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buscombe\github_clones\RegionalGrainSizeModel\analysis\all_regions\"/>
    </mc:Choice>
  </mc:AlternateContent>
  <xr:revisionPtr revIDLastSave="0" documentId="13_ncr:1_{FCA5C34F-3154-497E-AC25-294CCE2D321C}" xr6:coauthVersionLast="47" xr6:coauthVersionMax="47" xr10:uidLastSave="{00000000-0000-0000-0000-000000000000}"/>
  <bookViews>
    <workbookView xWindow="0" yWindow="390" windowWidth="18864" windowHeight="11820" activeTab="1" xr2:uid="{9941E786-C7D9-4526-9804-DFFE70E3AEBA}"/>
  </bookViews>
  <sheets>
    <sheet name="Sheet1" sheetId="1" r:id="rId1"/>
    <sheet name="Sheet2" sheetId="2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0" i="1" l="1"/>
  <c r="Q7" i="1"/>
  <c r="P7" i="1"/>
  <c r="O7" i="1"/>
  <c r="N7" i="1"/>
  <c r="M7" i="1"/>
  <c r="L7" i="1"/>
  <c r="K7" i="1"/>
  <c r="J7" i="1"/>
  <c r="Q6" i="1"/>
  <c r="P6" i="1"/>
  <c r="O6" i="1"/>
  <c r="N6" i="1"/>
  <c r="M6" i="1"/>
  <c r="L6" i="1"/>
  <c r="K6" i="1"/>
  <c r="J6" i="1"/>
  <c r="Q21" i="1"/>
  <c r="P21" i="1"/>
  <c r="O21" i="1"/>
  <c r="M21" i="1"/>
  <c r="L21" i="1"/>
  <c r="K21" i="1"/>
  <c r="J21" i="1"/>
  <c r="Q20" i="1"/>
  <c r="P20" i="1"/>
  <c r="O20" i="1"/>
  <c r="M20" i="1"/>
  <c r="L20" i="1"/>
  <c r="K20" i="1"/>
  <c r="J20" i="1"/>
  <c r="Q17" i="1"/>
  <c r="P17" i="1"/>
  <c r="O17" i="1"/>
  <c r="N17" i="1"/>
  <c r="M17" i="1"/>
  <c r="L17" i="1"/>
  <c r="K17" i="1"/>
  <c r="J17" i="1"/>
  <c r="Q16" i="1"/>
  <c r="P16" i="1"/>
  <c r="O16" i="1"/>
  <c r="N16" i="1"/>
  <c r="M16" i="1"/>
  <c r="L16" i="1"/>
  <c r="K16" i="1"/>
  <c r="J16" i="1"/>
  <c r="Q13" i="1"/>
  <c r="P13" i="1"/>
  <c r="O13" i="1"/>
  <c r="N13" i="1"/>
  <c r="M13" i="1"/>
  <c r="L13" i="1"/>
  <c r="K13" i="1"/>
  <c r="J13" i="1"/>
  <c r="Q12" i="1"/>
  <c r="P12" i="1"/>
  <c r="O12" i="1"/>
  <c r="N12" i="1"/>
  <c r="M12" i="1"/>
  <c r="L12" i="1"/>
  <c r="K12" i="1"/>
  <c r="J12" i="1"/>
  <c r="Q9" i="1"/>
  <c r="P9" i="1"/>
  <c r="O9" i="1"/>
  <c r="N9" i="1"/>
  <c r="M9" i="1"/>
  <c r="L9" i="1"/>
  <c r="K9" i="1"/>
  <c r="J9" i="1"/>
  <c r="Q8" i="1"/>
  <c r="P8" i="1"/>
  <c r="O8" i="1"/>
  <c r="N8" i="1"/>
  <c r="M8" i="1"/>
  <c r="L8" i="1"/>
  <c r="K8" i="1"/>
  <c r="J8" i="1"/>
  <c r="Q53" i="1"/>
  <c r="P53" i="1"/>
  <c r="O53" i="1"/>
  <c r="N53" i="1"/>
  <c r="M53" i="1"/>
  <c r="L53" i="1"/>
  <c r="K53" i="1"/>
  <c r="J53" i="1"/>
  <c r="Q52" i="1"/>
  <c r="P52" i="1"/>
  <c r="O52" i="1"/>
  <c r="N52" i="1"/>
  <c r="M52" i="1"/>
  <c r="L52" i="1"/>
  <c r="K52" i="1"/>
  <c r="J52" i="1"/>
  <c r="Q49" i="1"/>
  <c r="P49" i="1"/>
  <c r="O49" i="1"/>
  <c r="N49" i="1"/>
  <c r="M49" i="1"/>
  <c r="L49" i="1"/>
  <c r="K49" i="1"/>
  <c r="J49" i="1"/>
  <c r="Q48" i="1"/>
  <c r="P48" i="1"/>
  <c r="O48" i="1"/>
  <c r="N48" i="1"/>
  <c r="M48" i="1"/>
  <c r="L48" i="1"/>
  <c r="K48" i="1"/>
  <c r="J48" i="1"/>
  <c r="Q45" i="1"/>
  <c r="P45" i="1"/>
  <c r="O45" i="1"/>
  <c r="N45" i="1"/>
  <c r="M45" i="1"/>
  <c r="L45" i="1"/>
  <c r="K45" i="1"/>
  <c r="J45" i="1"/>
  <c r="Q44" i="1"/>
  <c r="P44" i="1"/>
  <c r="O44" i="1"/>
  <c r="N44" i="1"/>
  <c r="M44" i="1"/>
  <c r="L44" i="1"/>
  <c r="K44" i="1"/>
  <c r="J44" i="1"/>
  <c r="Q41" i="1"/>
  <c r="P41" i="1"/>
  <c r="O41" i="1"/>
  <c r="N41" i="1"/>
  <c r="M41" i="1"/>
  <c r="L41" i="1"/>
  <c r="K41" i="1"/>
  <c r="J41" i="1"/>
  <c r="Q40" i="1"/>
  <c r="P40" i="1"/>
  <c r="O40" i="1"/>
  <c r="N40" i="1"/>
  <c r="M40" i="1"/>
  <c r="L40" i="1"/>
  <c r="K40" i="1"/>
  <c r="J40" i="1"/>
  <c r="Q37" i="1"/>
  <c r="P37" i="1"/>
  <c r="O37" i="1"/>
  <c r="N37" i="1"/>
  <c r="M37" i="1"/>
  <c r="L37" i="1"/>
  <c r="K37" i="1"/>
  <c r="J37" i="1"/>
  <c r="Q36" i="1"/>
  <c r="P36" i="1"/>
  <c r="O36" i="1"/>
  <c r="N36" i="1"/>
  <c r="M36" i="1"/>
  <c r="L36" i="1"/>
  <c r="K36" i="1"/>
  <c r="J36" i="1"/>
  <c r="Q33" i="1"/>
  <c r="P33" i="1"/>
  <c r="O33" i="1"/>
  <c r="N33" i="1"/>
  <c r="M33" i="1"/>
  <c r="L33" i="1"/>
  <c r="K33" i="1"/>
  <c r="J33" i="1"/>
  <c r="Q32" i="1"/>
  <c r="P32" i="1"/>
  <c r="O32" i="1"/>
  <c r="N32" i="1"/>
  <c r="M32" i="1"/>
  <c r="L32" i="1"/>
  <c r="K32" i="1"/>
  <c r="J32" i="1"/>
  <c r="Q29" i="1"/>
  <c r="P29" i="1"/>
  <c r="O29" i="1"/>
  <c r="N29" i="1"/>
  <c r="M29" i="1"/>
  <c r="L29" i="1"/>
  <c r="K29" i="1"/>
  <c r="J29" i="1"/>
  <c r="Q28" i="1"/>
  <c r="P28" i="1"/>
  <c r="O28" i="1"/>
  <c r="N28" i="1"/>
  <c r="M28" i="1"/>
  <c r="L28" i="1"/>
  <c r="K28" i="1"/>
  <c r="J28" i="1"/>
  <c r="Q25" i="1"/>
  <c r="P25" i="1"/>
  <c r="O25" i="1"/>
  <c r="N25" i="1"/>
  <c r="M25" i="1"/>
  <c r="L25" i="1"/>
  <c r="K25" i="1"/>
  <c r="J25" i="1"/>
  <c r="Q24" i="1"/>
  <c r="P24" i="1"/>
  <c r="O24" i="1"/>
  <c r="N24" i="1"/>
  <c r="M24" i="1"/>
  <c r="L24" i="1"/>
  <c r="K24" i="1"/>
  <c r="J24" i="1"/>
  <c r="J38" i="1"/>
  <c r="Q51" i="1"/>
  <c r="P51" i="1"/>
  <c r="O51" i="1"/>
  <c r="N51" i="1"/>
  <c r="M51" i="1"/>
  <c r="L51" i="1"/>
  <c r="K51" i="1"/>
  <c r="J51" i="1"/>
  <c r="Q50" i="1"/>
  <c r="P50" i="1"/>
  <c r="O50" i="1"/>
  <c r="N50" i="1"/>
  <c r="M50" i="1"/>
  <c r="L50" i="1"/>
  <c r="K50" i="1"/>
  <c r="J50" i="1"/>
  <c r="Q47" i="1"/>
  <c r="P47" i="1"/>
  <c r="O47" i="1"/>
  <c r="N47" i="1"/>
  <c r="M47" i="1"/>
  <c r="L47" i="1"/>
  <c r="K47" i="1"/>
  <c r="J47" i="1"/>
  <c r="Q46" i="1"/>
  <c r="P46" i="1"/>
  <c r="O46" i="1"/>
  <c r="N46" i="1"/>
  <c r="M46" i="1"/>
  <c r="L46" i="1"/>
  <c r="K46" i="1"/>
  <c r="J46" i="1"/>
  <c r="Q43" i="1"/>
  <c r="P43" i="1"/>
  <c r="O43" i="1"/>
  <c r="N43" i="1"/>
  <c r="M43" i="1"/>
  <c r="L43" i="1"/>
  <c r="K43" i="1"/>
  <c r="J43" i="1"/>
  <c r="Q42" i="1"/>
  <c r="P42" i="1"/>
  <c r="O42" i="1"/>
  <c r="N42" i="1"/>
  <c r="M42" i="1"/>
  <c r="L42" i="1"/>
  <c r="K42" i="1"/>
  <c r="J42" i="1"/>
  <c r="Q39" i="1"/>
  <c r="P39" i="1"/>
  <c r="O39" i="1"/>
  <c r="N39" i="1"/>
  <c r="M39" i="1"/>
  <c r="L39" i="1"/>
  <c r="K39" i="1"/>
  <c r="J39" i="1"/>
  <c r="Q38" i="1"/>
  <c r="P38" i="1"/>
  <c r="O38" i="1"/>
  <c r="N38" i="1"/>
  <c r="M38" i="1"/>
  <c r="L38" i="1"/>
  <c r="K38" i="1"/>
  <c r="Q35" i="1"/>
  <c r="P35" i="1"/>
  <c r="O35" i="1"/>
  <c r="N35" i="1"/>
  <c r="M35" i="1"/>
  <c r="L35" i="1"/>
  <c r="K35" i="1"/>
  <c r="J35" i="1"/>
  <c r="Q34" i="1"/>
  <c r="P34" i="1"/>
  <c r="O34" i="1"/>
  <c r="N34" i="1"/>
  <c r="M34" i="1"/>
  <c r="L34" i="1"/>
  <c r="K34" i="1"/>
  <c r="J34" i="1"/>
  <c r="Q31" i="1"/>
  <c r="P31" i="1"/>
  <c r="O31" i="1"/>
  <c r="N31" i="1"/>
  <c r="M31" i="1"/>
  <c r="L31" i="1"/>
  <c r="K31" i="1"/>
  <c r="J31" i="1"/>
  <c r="Q30" i="1"/>
  <c r="P30" i="1"/>
  <c r="O30" i="1"/>
  <c r="N30" i="1"/>
  <c r="M30" i="1"/>
  <c r="L30" i="1"/>
  <c r="K30" i="1"/>
  <c r="J30" i="1"/>
  <c r="Q27" i="1"/>
  <c r="P27" i="1"/>
  <c r="O27" i="1"/>
  <c r="N27" i="1"/>
  <c r="M27" i="1"/>
  <c r="L27" i="1"/>
  <c r="K27" i="1"/>
  <c r="J27" i="1"/>
  <c r="Q26" i="1"/>
  <c r="P26" i="1"/>
  <c r="O26" i="1"/>
  <c r="N26" i="1"/>
  <c r="M26" i="1"/>
  <c r="L26" i="1"/>
  <c r="K26" i="1"/>
  <c r="J26" i="1"/>
  <c r="Q23" i="1"/>
  <c r="P23" i="1"/>
  <c r="O23" i="1"/>
  <c r="N23" i="1"/>
  <c r="M23" i="1"/>
  <c r="L23" i="1"/>
  <c r="K23" i="1"/>
  <c r="J23" i="1"/>
  <c r="Q22" i="1"/>
  <c r="P22" i="1"/>
  <c r="O22" i="1"/>
  <c r="N22" i="1"/>
  <c r="M22" i="1"/>
  <c r="L22" i="1"/>
  <c r="K22" i="1"/>
  <c r="J22" i="1"/>
  <c r="Q19" i="1"/>
  <c r="P19" i="1"/>
  <c r="O19" i="1"/>
  <c r="N19" i="1"/>
  <c r="M19" i="1"/>
  <c r="L19" i="1"/>
  <c r="K19" i="1"/>
  <c r="J19" i="1"/>
  <c r="Q18" i="1"/>
  <c r="P18" i="1"/>
  <c r="O18" i="1"/>
  <c r="N18" i="1"/>
  <c r="M18" i="1"/>
  <c r="L18" i="1"/>
  <c r="K18" i="1"/>
  <c r="J18" i="1"/>
  <c r="Q15" i="1"/>
  <c r="P15" i="1"/>
  <c r="O15" i="1"/>
  <c r="N15" i="1"/>
  <c r="M15" i="1"/>
  <c r="L15" i="1"/>
  <c r="K15" i="1"/>
  <c r="J15" i="1"/>
  <c r="Q14" i="1"/>
  <c r="P14" i="1"/>
  <c r="O14" i="1"/>
  <c r="N14" i="1"/>
  <c r="M14" i="1"/>
  <c r="L14" i="1"/>
  <c r="K14" i="1"/>
  <c r="J14" i="1"/>
  <c r="K10" i="1"/>
  <c r="L10" i="1"/>
  <c r="M10" i="1"/>
  <c r="N10" i="1"/>
  <c r="O10" i="1"/>
  <c r="P10" i="1"/>
  <c r="Q10" i="1"/>
  <c r="K11" i="1"/>
  <c r="L11" i="1"/>
  <c r="M11" i="1"/>
  <c r="N11" i="1"/>
  <c r="O11" i="1"/>
  <c r="P11" i="1"/>
  <c r="Q11" i="1"/>
  <c r="J11" i="1"/>
  <c r="K4" i="1"/>
  <c r="L4" i="1"/>
  <c r="M4" i="1"/>
  <c r="N4" i="1"/>
  <c r="O4" i="1"/>
  <c r="P4" i="1"/>
  <c r="Q4" i="1"/>
  <c r="K5" i="1"/>
  <c r="L5" i="1"/>
  <c r="M5" i="1"/>
  <c r="N5" i="1"/>
  <c r="O5" i="1"/>
  <c r="P5" i="1"/>
  <c r="Q5" i="1"/>
  <c r="J5" i="1"/>
  <c r="J4" i="1"/>
  <c r="Q2" i="1"/>
  <c r="K2" i="1"/>
  <c r="L2" i="1"/>
  <c r="M2" i="1"/>
  <c r="N2" i="1"/>
  <c r="O2" i="1"/>
  <c r="P2" i="1"/>
  <c r="K3" i="1"/>
  <c r="L3" i="1"/>
  <c r="M3" i="1"/>
  <c r="N3" i="1"/>
  <c r="O3" i="1"/>
  <c r="P3" i="1"/>
  <c r="Q3" i="1"/>
  <c r="J3" i="1"/>
  <c r="J2" i="1"/>
</calcChain>
</file>

<file path=xl/sharedStrings.xml><?xml version="1.0" encoding="utf-8"?>
<sst xmlns="http://schemas.openxmlformats.org/spreadsheetml/2006/main" count="168" uniqueCount="47">
  <si>
    <t>f(β)</t>
  </si>
  <si>
    <t>f(MSTR)</t>
  </si>
  <si>
    <t>f(β,MSTR)</t>
  </si>
  <si>
    <r>
      <t>f(β,MSTR,T</t>
    </r>
    <r>
      <rPr>
        <i/>
        <vertAlign val="subscript"/>
        <sz val="6.6"/>
        <color rgb="FF222222"/>
        <rFont val="Arial"/>
        <family val="2"/>
      </rPr>
      <t>p</t>
    </r>
    <r>
      <rPr>
        <i/>
        <sz val="10"/>
        <color rgb="FF222222"/>
        <rFont val="Arial"/>
        <family val="2"/>
      </rPr>
      <t>)</t>
    </r>
  </si>
  <si>
    <r>
      <t>f(β,MSTR,H</t>
    </r>
    <r>
      <rPr>
        <i/>
        <vertAlign val="subscript"/>
        <sz val="6.6"/>
        <color rgb="FF222222"/>
        <rFont val="Arial"/>
        <family val="2"/>
      </rPr>
      <t>s</t>
    </r>
    <r>
      <rPr>
        <i/>
        <sz val="10"/>
        <color rgb="FF222222"/>
        <rFont val="Arial"/>
        <family val="2"/>
      </rPr>
      <t>)</t>
    </r>
  </si>
  <si>
    <t>f(β,MSTR,θ)</t>
  </si>
  <si>
    <r>
      <t>f(MSTR,T</t>
    </r>
    <r>
      <rPr>
        <i/>
        <vertAlign val="subscript"/>
        <sz val="6.6"/>
        <color rgb="FF222222"/>
        <rFont val="Arial"/>
        <family val="2"/>
      </rPr>
      <t>p</t>
    </r>
    <r>
      <rPr>
        <i/>
        <sz val="10"/>
        <color rgb="FF222222"/>
        <rFont val="Arial"/>
        <family val="2"/>
      </rPr>
      <t>,H</t>
    </r>
    <r>
      <rPr>
        <i/>
        <vertAlign val="subscript"/>
        <sz val="6.6"/>
        <color rgb="FF222222"/>
        <rFont val="Arial"/>
        <family val="2"/>
      </rPr>
      <t>s</t>
    </r>
    <r>
      <rPr>
        <i/>
        <sz val="10"/>
        <color rgb="FF222222"/>
        <rFont val="Arial"/>
        <family val="2"/>
      </rPr>
      <t>,ε)</t>
    </r>
  </si>
  <si>
    <r>
      <t>f(β,MSTR,T</t>
    </r>
    <r>
      <rPr>
        <i/>
        <vertAlign val="subscript"/>
        <sz val="6.6"/>
        <color rgb="FF222222"/>
        <rFont val="Arial"/>
        <family val="2"/>
      </rPr>
      <t>p</t>
    </r>
    <r>
      <rPr>
        <i/>
        <sz val="10"/>
        <color rgb="FF222222"/>
        <rFont val="Arial"/>
        <family val="2"/>
      </rPr>
      <t>,H</t>
    </r>
    <r>
      <rPr>
        <i/>
        <vertAlign val="subscript"/>
        <sz val="6.6"/>
        <color rgb="FF222222"/>
        <rFont val="Arial"/>
        <family val="2"/>
      </rPr>
      <t>s</t>
    </r>
    <r>
      <rPr>
        <i/>
        <sz val="10"/>
        <color rgb="FF222222"/>
        <rFont val="Arial"/>
        <family val="2"/>
      </rPr>
      <t>)</t>
    </r>
  </si>
  <si>
    <t>A</t>
  </si>
  <si>
    <t>B</t>
  </si>
  <si>
    <t>C</t>
  </si>
  <si>
    <t>D</t>
  </si>
  <si>
    <t>E</t>
  </si>
  <si>
    <t>F</t>
  </si>
  <si>
    <t>B, macrotidal</t>
  </si>
  <si>
    <t>B, mesotidal</t>
  </si>
  <si>
    <t>B, microtidal</t>
  </si>
  <si>
    <t>n/a</t>
  </si>
  <si>
    <t>max d50</t>
  </si>
  <si>
    <t>D + E</t>
  </si>
  <si>
    <t>A + D + E</t>
  </si>
  <si>
    <t>A + C + F</t>
  </si>
  <si>
    <t>A + B + C + F</t>
  </si>
  <si>
    <t>Region A</t>
  </si>
  <si>
    <t>Region B</t>
  </si>
  <si>
    <t>Region B, Macrotidal</t>
  </si>
  <si>
    <t>Region B, Mesotidal</t>
  </si>
  <si>
    <t>Region B, Microtidal</t>
  </si>
  <si>
    <t>Region C</t>
  </si>
  <si>
    <t>Region D</t>
  </si>
  <si>
    <t>1: n/a</t>
  </si>
  <si>
    <t>2: n/a</t>
  </si>
  <si>
    <t>3: n/a</t>
  </si>
  <si>
    <t>4: n/a</t>
  </si>
  <si>
    <t>Region E</t>
  </si>
  <si>
    <t>Region F</t>
  </si>
  <si>
    <t>Regions D + E</t>
  </si>
  <si>
    <t>Regions A + D + E</t>
  </si>
  <si>
    <t>Regions A + C + F</t>
  </si>
  <si>
    <t>Regions A + B + C + F</t>
  </si>
  <si>
    <t>B-MACRO</t>
  </si>
  <si>
    <t>B-MESO</t>
  </si>
  <si>
    <t>B-MICRO</t>
  </si>
  <si>
    <t>D+E</t>
  </si>
  <si>
    <t>A+D+E</t>
  </si>
  <si>
    <t>A+C+F</t>
  </si>
  <si>
    <t>A+B+C+F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</si>
</sst>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i/>
      <sz val="10"/>
      <color rgb="FF222222"/>
      <name val="Arial"/>
      <family val="2"/>
    </font>
    <font>
      <i/>
      <vertAlign val="subscript"/>
      <sz val="6.6"/>
      <color rgb="FF222222"/>
      <name val="Arial"/>
      <family val="2"/>
    </font>
    <font>
      <sz val="8"/>
      <name val="Calibri"/>
      <family val="2"/>
      <scheme val="minor"/>
    </font>
    <font>
      <sz val="11"/>
      <color rgb="FF22222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1" xfId="0" applyFont="1" applyFill="1" applyBorder="1" applyAlignment="1">
      <alignment horizontal="center" vertical="center" wrapText="1"/>
    </xf>
    <xf numFmtId="0" fontId="0" fillId="0" borderId="2" xfId="0" applyBorder="1"/>
    <xf numFmtId="0" fontId="1" fillId="0" borderId="3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1" fillId="0" borderId="2" xfId="0" applyFont="1" applyBorder="1" applyAlignment="1">
      <alignment horizontal="center" vertical="center" wrapText="1"/>
    </xf>
    <xf numFmtId="0" fontId="0" fillId="0" borderId="2" xfId="0" applyNumberFormat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0" xfId="0" applyFill="1"/>
    <xf numFmtId="0" fontId="0" fillId="2" borderId="2" xfId="0" applyFill="1" applyBorder="1"/>
    <xf numFmtId="0" fontId="1" fillId="0" borderId="0" xfId="0" applyFont="1" applyBorder="1" applyAlignment="1">
      <alignment horizontal="center" vertical="center" wrapText="1"/>
    </xf>
    <xf numFmtId="0" fontId="0" fillId="2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5" xfId="0" applyBorder="1" applyAlignment="1">
      <alignment vertical="top" wrapText="1"/>
    </xf>
    <xf numFmtId="0" fontId="1" fillId="0" borderId="5" xfId="0" applyFont="1" applyBorder="1" applyAlignment="1">
      <alignment vertical="center" wrapText="1"/>
    </xf>
    <xf numFmtId="0" fontId="4" fillId="0" borderId="6" xfId="0" applyFont="1" applyBorder="1" applyAlignment="1">
      <alignment vertical="center" wrapText="1"/>
    </xf>
    <xf numFmtId="20" fontId="4" fillId="0" borderId="6" xfId="0" applyNumberFormat="1" applyFont="1" applyBorder="1" applyAlignment="1">
      <alignment vertical="center" wrapText="1"/>
    </xf>
    <xf numFmtId="20" fontId="4" fillId="0" borderId="7" xfId="0" applyNumberFormat="1" applyFont="1" applyBorder="1" applyAlignment="1">
      <alignment vertical="center" wrapText="1"/>
    </xf>
    <xf numFmtId="20" fontId="4" fillId="0" borderId="8" xfId="0" applyNumberFormat="1" applyFont="1" applyBorder="1" applyAlignment="1">
      <alignment vertical="center" wrapText="1"/>
    </xf>
    <xf numFmtId="0" fontId="4" fillId="0" borderId="7" xfId="0" applyFont="1" applyBorder="1" applyAlignment="1">
      <alignment vertical="center" wrapText="1"/>
    </xf>
    <xf numFmtId="0" fontId="4" fillId="0" borderId="8" xfId="0" applyFont="1" applyBorder="1" applyAlignment="1">
      <alignment vertical="center" wrapText="1"/>
    </xf>
    <xf numFmtId="0" fontId="4" fillId="0" borderId="6" xfId="0" applyFont="1" applyBorder="1" applyAlignment="1">
      <alignment vertical="center" wrapText="1"/>
    </xf>
    <xf numFmtId="0" fontId="4" fillId="0" borderId="7" xfId="0" applyFont="1" applyBorder="1" applyAlignment="1">
      <alignment vertical="center" wrapText="1"/>
    </xf>
    <xf numFmtId="0" fontId="4" fillId="0" borderId="8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D6C8F-8CC2-4F66-BA3A-A2C5CE2DBB59}">
  <dimension ref="A1:Y54"/>
  <sheetViews>
    <sheetView topLeftCell="N1" zoomScale="80" zoomScaleNormal="80" workbookViewId="0">
      <selection activeCell="L18" sqref="A18:XFD18"/>
    </sheetView>
  </sheetViews>
  <sheetFormatPr defaultRowHeight="14.4" x14ac:dyDescent="0.55000000000000004"/>
  <cols>
    <col min="1" max="1" width="11.15625" bestFit="1" customWidth="1"/>
    <col min="2" max="4" width="11.20703125" bestFit="1" customWidth="1"/>
    <col min="5" max="5" width="12.578125" customWidth="1"/>
    <col min="6" max="6" width="12.68359375" customWidth="1"/>
    <col min="7" max="7" width="11.20703125" bestFit="1" customWidth="1"/>
    <col min="8" max="8" width="15" customWidth="1"/>
    <col min="9" max="17" width="14.68359375" customWidth="1"/>
  </cols>
  <sheetData>
    <row r="1" spans="1:25" ht="15" thickTop="1" thickBot="1" x14ac:dyDescent="0.6">
      <c r="A1" s="4"/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10"/>
      <c r="K1" s="10"/>
      <c r="L1" s="10"/>
      <c r="M1" s="10"/>
      <c r="N1" s="10"/>
      <c r="O1" s="10"/>
      <c r="P1" s="10"/>
      <c r="Q1" s="10"/>
      <c r="R1" s="3" t="s">
        <v>18</v>
      </c>
      <c r="S1" s="1"/>
      <c r="T1" s="1"/>
      <c r="U1" s="1"/>
      <c r="V1" s="1"/>
      <c r="W1" s="1"/>
      <c r="X1" s="1"/>
    </row>
    <row r="2" spans="1:25" s="8" customFormat="1" ht="15" thickTop="1" thickBot="1" x14ac:dyDescent="0.6">
      <c r="A2" s="7" t="s">
        <v>8</v>
      </c>
      <c r="B2" s="7">
        <v>9.7000000000000003E-2</v>
      </c>
      <c r="C2" s="7">
        <v>7.1999999999999995E-2</v>
      </c>
      <c r="D2" s="7">
        <v>8.6999999999999994E-2</v>
      </c>
      <c r="E2" s="7">
        <v>8.4000000000000005E-2</v>
      </c>
      <c r="F2" s="7">
        <v>9.5000000000000001E-2</v>
      </c>
      <c r="G2" s="7">
        <v>8.5999999999999993E-2</v>
      </c>
      <c r="H2" s="7">
        <v>8.4000000000000005E-2</v>
      </c>
      <c r="I2" s="7">
        <v>9.4E-2</v>
      </c>
      <c r="J2" s="11">
        <f>100*(B2/R2)</f>
        <v>10.104166666666666</v>
      </c>
      <c r="K2" s="11">
        <f t="shared" ref="K2:Q3" si="0">100*(C2/S2)</f>
        <v>7.5</v>
      </c>
      <c r="L2" s="11">
        <f t="shared" si="0"/>
        <v>9.0625</v>
      </c>
      <c r="M2" s="11">
        <f t="shared" si="0"/>
        <v>8.75</v>
      </c>
      <c r="N2" s="11">
        <f t="shared" si="0"/>
        <v>9.8958333333333339</v>
      </c>
      <c r="O2" s="11">
        <f t="shared" si="0"/>
        <v>8.9583333333333339</v>
      </c>
      <c r="P2" s="11">
        <f t="shared" si="0"/>
        <v>8.75</v>
      </c>
      <c r="Q2" s="11">
        <f>100*(I2/Y2)</f>
        <v>9.7916666666666661</v>
      </c>
      <c r="R2" s="8">
        <v>0.96</v>
      </c>
      <c r="S2" s="8">
        <v>0.96</v>
      </c>
      <c r="T2" s="8">
        <v>0.96</v>
      </c>
      <c r="U2" s="8">
        <v>0.96</v>
      </c>
      <c r="V2" s="8">
        <v>0.96</v>
      </c>
      <c r="W2" s="8">
        <v>0.96</v>
      </c>
      <c r="X2" s="8">
        <v>0.96</v>
      </c>
      <c r="Y2" s="8">
        <v>0.96</v>
      </c>
    </row>
    <row r="3" spans="1:25" ht="15" thickTop="1" thickBot="1" x14ac:dyDescent="0.6">
      <c r="A3" s="4"/>
      <c r="B3" s="4">
        <v>5.8999999999999997E-2</v>
      </c>
      <c r="C3" s="4">
        <v>5.3999999999999999E-2</v>
      </c>
      <c r="D3" s="4">
        <v>4.2000000000000003E-2</v>
      </c>
      <c r="E3" s="4">
        <v>4.8000000000000001E-2</v>
      </c>
      <c r="F3" s="4">
        <v>4.9000000000000002E-2</v>
      </c>
      <c r="G3" s="4">
        <v>4.7E-2</v>
      </c>
      <c r="H3" s="4">
        <v>5.2999999999999999E-2</v>
      </c>
      <c r="I3" s="4">
        <v>5.0999999999999997E-2</v>
      </c>
      <c r="J3" s="11">
        <f>100*(B3/R3)</f>
        <v>6.145833333333333</v>
      </c>
      <c r="K3" s="11">
        <f t="shared" si="0"/>
        <v>5.625</v>
      </c>
      <c r="L3" s="11">
        <f t="shared" si="0"/>
        <v>4.375</v>
      </c>
      <c r="M3" s="11">
        <f t="shared" si="0"/>
        <v>5</v>
      </c>
      <c r="N3" s="11">
        <f t="shared" si="0"/>
        <v>5.104166666666667</v>
      </c>
      <c r="O3" s="11">
        <f t="shared" si="0"/>
        <v>4.895833333333333</v>
      </c>
      <c r="P3" s="11">
        <f t="shared" si="0"/>
        <v>5.520833333333333</v>
      </c>
      <c r="Q3" s="11">
        <f t="shared" si="0"/>
        <v>5.3125</v>
      </c>
      <c r="R3" s="8">
        <v>0.96</v>
      </c>
      <c r="S3" s="8">
        <v>0.96</v>
      </c>
      <c r="T3" s="8">
        <v>0.96</v>
      </c>
      <c r="U3" s="8">
        <v>0.96</v>
      </c>
      <c r="V3" s="8">
        <v>0.96</v>
      </c>
      <c r="W3" s="8">
        <v>0.96</v>
      </c>
      <c r="X3" s="8">
        <v>0.96</v>
      </c>
      <c r="Y3" s="8">
        <v>0.96</v>
      </c>
    </row>
    <row r="4" spans="1:25" ht="15" thickTop="1" thickBot="1" x14ac:dyDescent="0.6">
      <c r="A4" s="4"/>
      <c r="B4" s="4">
        <v>13</v>
      </c>
      <c r="C4" s="4">
        <v>35</v>
      </c>
      <c r="D4" s="4">
        <v>22</v>
      </c>
      <c r="E4" s="4">
        <v>21</v>
      </c>
      <c r="F4" s="4">
        <v>23</v>
      </c>
      <c r="G4" s="4">
        <v>22</v>
      </c>
      <c r="H4" s="4">
        <v>28</v>
      </c>
      <c r="I4" s="4">
        <v>23</v>
      </c>
      <c r="J4" s="12">
        <f>B4</f>
        <v>13</v>
      </c>
      <c r="K4" s="12">
        <f t="shared" ref="K4:Q5" si="1">C4</f>
        <v>35</v>
      </c>
      <c r="L4" s="12">
        <f t="shared" si="1"/>
        <v>22</v>
      </c>
      <c r="M4" s="12">
        <f t="shared" si="1"/>
        <v>21</v>
      </c>
      <c r="N4" s="12">
        <f t="shared" si="1"/>
        <v>23</v>
      </c>
      <c r="O4" s="12">
        <f t="shared" si="1"/>
        <v>22</v>
      </c>
      <c r="P4" s="12">
        <f t="shared" si="1"/>
        <v>28</v>
      </c>
      <c r="Q4" s="12">
        <f t="shared" si="1"/>
        <v>23</v>
      </c>
    </row>
    <row r="5" spans="1:25" ht="15" thickTop="1" thickBot="1" x14ac:dyDescent="0.6">
      <c r="A5" s="4"/>
      <c r="B5" s="4">
        <v>9</v>
      </c>
      <c r="C5" s="4">
        <v>21</v>
      </c>
      <c r="D5" s="4">
        <v>13</v>
      </c>
      <c r="E5" s="4">
        <v>13</v>
      </c>
      <c r="F5" s="4">
        <v>14</v>
      </c>
      <c r="G5" s="4">
        <v>13</v>
      </c>
      <c r="H5" s="4">
        <v>16</v>
      </c>
      <c r="I5" s="4">
        <v>14</v>
      </c>
      <c r="J5" s="12">
        <f>B5</f>
        <v>9</v>
      </c>
      <c r="K5" s="12">
        <f t="shared" si="1"/>
        <v>21</v>
      </c>
      <c r="L5" s="12">
        <f t="shared" si="1"/>
        <v>13</v>
      </c>
      <c r="M5" s="12">
        <f t="shared" si="1"/>
        <v>13</v>
      </c>
      <c r="N5" s="12">
        <f t="shared" si="1"/>
        <v>14</v>
      </c>
      <c r="O5" s="12">
        <f t="shared" si="1"/>
        <v>13</v>
      </c>
      <c r="P5" s="12">
        <f t="shared" si="1"/>
        <v>16</v>
      </c>
      <c r="Q5" s="12">
        <f t="shared" si="1"/>
        <v>14</v>
      </c>
    </row>
    <row r="6" spans="1:25" s="8" customFormat="1" ht="15" thickTop="1" thickBot="1" x14ac:dyDescent="0.6">
      <c r="A6" s="7" t="s">
        <v>9</v>
      </c>
      <c r="B6" s="7">
        <v>0.247</v>
      </c>
      <c r="C6" s="7">
        <v>0.24199999999999999</v>
      </c>
      <c r="D6" s="7">
        <v>0.222</v>
      </c>
      <c r="E6" s="7">
        <v>0.20799999999999999</v>
      </c>
      <c r="F6" s="7">
        <v>0.221</v>
      </c>
      <c r="G6" s="7">
        <v>0.20699999999999999</v>
      </c>
      <c r="H6" s="7">
        <v>0.217</v>
      </c>
      <c r="I6" s="7">
        <v>0.216</v>
      </c>
      <c r="J6" s="11">
        <f>100*(B6/R6)</f>
        <v>25.729166666666671</v>
      </c>
      <c r="K6" s="11">
        <f t="shared" ref="K6:K7" si="2">100*(C6/S6)</f>
        <v>25.208333333333332</v>
      </c>
      <c r="L6" s="11">
        <f t="shared" ref="L6:L7" si="3">100*(D6/T6)</f>
        <v>23.125</v>
      </c>
      <c r="M6" s="11">
        <f t="shared" ref="M6:M7" si="4">100*(E6/U6)</f>
        <v>21.666666666666668</v>
      </c>
      <c r="N6" s="11">
        <f t="shared" ref="N6:N7" si="5">100*(F6/V6)</f>
        <v>23.020833333333336</v>
      </c>
      <c r="O6" s="11">
        <f t="shared" ref="O6:O7" si="6">100*(G6/W6)</f>
        <v>21.5625</v>
      </c>
      <c r="P6" s="11">
        <f t="shared" ref="P6:P7" si="7">100*(H6/X6)</f>
        <v>22.604166666666668</v>
      </c>
      <c r="Q6" s="11">
        <f t="shared" ref="Q6:Q7" si="8">100*(I6/Y6)</f>
        <v>22.5</v>
      </c>
      <c r="R6" s="8">
        <v>0.96</v>
      </c>
      <c r="S6" s="8">
        <v>0.96</v>
      </c>
      <c r="T6" s="8">
        <v>0.96</v>
      </c>
      <c r="U6" s="8">
        <v>0.96</v>
      </c>
      <c r="V6" s="8">
        <v>0.96</v>
      </c>
      <c r="W6" s="8">
        <v>0.96</v>
      </c>
      <c r="X6" s="8">
        <v>0.96</v>
      </c>
      <c r="Y6" s="8">
        <v>0.96</v>
      </c>
    </row>
    <row r="7" spans="1:25" ht="15" thickTop="1" thickBot="1" x14ac:dyDescent="0.6">
      <c r="A7" s="4"/>
      <c r="B7" s="4">
        <v>3.2000000000000001E-2</v>
      </c>
      <c r="C7" s="4">
        <v>3.9E-2</v>
      </c>
      <c r="D7" s="4">
        <v>0.04</v>
      </c>
      <c r="E7" s="4">
        <v>3.7999999999999999E-2</v>
      </c>
      <c r="F7" s="4">
        <v>4.1000000000000002E-2</v>
      </c>
      <c r="G7" s="4">
        <v>3.7999999999999999E-2</v>
      </c>
      <c r="H7" s="4">
        <v>3.3000000000000002E-2</v>
      </c>
      <c r="I7" s="4">
        <v>3.4000000000000002E-2</v>
      </c>
      <c r="J7" s="11">
        <f>100*(B7/R7)</f>
        <v>3.3333333333333335</v>
      </c>
      <c r="K7" s="11">
        <f t="shared" si="2"/>
        <v>4.0625</v>
      </c>
      <c r="L7" s="11">
        <f t="shared" si="3"/>
        <v>4.166666666666667</v>
      </c>
      <c r="M7" s="11">
        <f t="shared" si="4"/>
        <v>3.958333333333333</v>
      </c>
      <c r="N7" s="11">
        <f t="shared" si="5"/>
        <v>4.270833333333333</v>
      </c>
      <c r="O7" s="11">
        <f t="shared" si="6"/>
        <v>3.958333333333333</v>
      </c>
      <c r="P7" s="11">
        <f t="shared" si="7"/>
        <v>3.4375000000000004</v>
      </c>
      <c r="Q7" s="11">
        <f t="shared" si="8"/>
        <v>3.5416666666666674</v>
      </c>
      <c r="R7" s="8">
        <v>0.96</v>
      </c>
      <c r="S7" s="8">
        <v>0.96</v>
      </c>
      <c r="T7" s="8">
        <v>0.96</v>
      </c>
      <c r="U7" s="8">
        <v>0.96</v>
      </c>
      <c r="V7" s="8">
        <v>0.96</v>
      </c>
      <c r="W7" s="8">
        <v>0.96</v>
      </c>
      <c r="X7" s="8">
        <v>0.96</v>
      </c>
      <c r="Y7" s="8">
        <v>0.96</v>
      </c>
    </row>
    <row r="8" spans="1:25" ht="15" thickTop="1" thickBot="1" x14ac:dyDescent="0.6">
      <c r="A8" s="4"/>
      <c r="B8" s="4">
        <v>69</v>
      </c>
      <c r="C8" s="4">
        <v>72</v>
      </c>
      <c r="D8" s="4">
        <v>69</v>
      </c>
      <c r="E8" s="4">
        <v>66</v>
      </c>
      <c r="F8" s="4">
        <v>64</v>
      </c>
      <c r="G8" s="4">
        <v>64</v>
      </c>
      <c r="H8" s="4">
        <v>63</v>
      </c>
      <c r="I8" s="4">
        <v>67</v>
      </c>
      <c r="J8" s="12">
        <f>B8</f>
        <v>69</v>
      </c>
      <c r="K8" s="12">
        <f t="shared" ref="K8:K9" si="9">C8</f>
        <v>72</v>
      </c>
      <c r="L8" s="12">
        <f t="shared" ref="L8:L9" si="10">D8</f>
        <v>69</v>
      </c>
      <c r="M8" s="12">
        <f t="shared" ref="M8:M9" si="11">E8</f>
        <v>66</v>
      </c>
      <c r="N8" s="12">
        <f t="shared" ref="N8:N9" si="12">F8</f>
        <v>64</v>
      </c>
      <c r="O8" s="12">
        <f t="shared" ref="O8:O9" si="13">G8</f>
        <v>64</v>
      </c>
      <c r="P8" s="12">
        <f t="shared" ref="P8:P9" si="14">H8</f>
        <v>63</v>
      </c>
      <c r="Q8" s="12">
        <f t="shared" ref="Q8:Q9" si="15">I8</f>
        <v>67</v>
      </c>
    </row>
    <row r="9" spans="1:25" ht="15" thickTop="1" thickBot="1" x14ac:dyDescent="0.6">
      <c r="A9" s="4"/>
      <c r="B9" s="4">
        <v>58</v>
      </c>
      <c r="C9" s="4">
        <v>55</v>
      </c>
      <c r="D9" s="4">
        <v>50</v>
      </c>
      <c r="E9" s="4">
        <v>50</v>
      </c>
      <c r="F9" s="4">
        <v>46</v>
      </c>
      <c r="G9" s="4">
        <v>49</v>
      </c>
      <c r="H9" s="4">
        <v>47</v>
      </c>
      <c r="I9" s="4">
        <v>55</v>
      </c>
      <c r="J9" s="12">
        <f>B9</f>
        <v>58</v>
      </c>
      <c r="K9" s="12">
        <f t="shared" si="9"/>
        <v>55</v>
      </c>
      <c r="L9" s="12">
        <f t="shared" si="10"/>
        <v>50</v>
      </c>
      <c r="M9" s="12">
        <f t="shared" si="11"/>
        <v>50</v>
      </c>
      <c r="N9" s="12">
        <f t="shared" si="12"/>
        <v>46</v>
      </c>
      <c r="O9" s="12">
        <f t="shared" si="13"/>
        <v>49</v>
      </c>
      <c r="P9" s="12">
        <f t="shared" si="14"/>
        <v>47</v>
      </c>
      <c r="Q9" s="12">
        <f t="shared" si="15"/>
        <v>55</v>
      </c>
    </row>
    <row r="10" spans="1:25" s="8" customFormat="1" ht="15" thickTop="1" thickBot="1" x14ac:dyDescent="0.6">
      <c r="A10" s="7" t="s">
        <v>14</v>
      </c>
      <c r="B10" s="7">
        <v>0.24</v>
      </c>
      <c r="C10" s="7">
        <v>0.21199999999999999</v>
      </c>
      <c r="D10" s="7">
        <v>0.20399999999999999</v>
      </c>
      <c r="E10" s="7">
        <v>0.20799999999999999</v>
      </c>
      <c r="F10" s="7">
        <v>0.21199999999999999</v>
      </c>
      <c r="G10" s="7">
        <v>0.19400000000000001</v>
      </c>
      <c r="H10" s="7">
        <v>0.185</v>
      </c>
      <c r="I10" s="7">
        <v>0.21</v>
      </c>
      <c r="J10" s="11">
        <f>100*(B10/R10)</f>
        <v>24.242424242424242</v>
      </c>
      <c r="K10" s="11">
        <f t="shared" ref="K10:Q11" si="16">100*(C10/S10)</f>
        <v>21.414141414141412</v>
      </c>
      <c r="L10" s="11">
        <f t="shared" si="16"/>
        <v>20.606060606060606</v>
      </c>
      <c r="M10" s="11">
        <f t="shared" si="16"/>
        <v>21.01010101010101</v>
      </c>
      <c r="N10" s="11">
        <f t="shared" si="16"/>
        <v>21.414141414141412</v>
      </c>
      <c r="O10" s="11">
        <f t="shared" si="16"/>
        <v>19.595959595959599</v>
      </c>
      <c r="P10" s="11">
        <f t="shared" si="16"/>
        <v>18.686868686868689</v>
      </c>
      <c r="Q10" s="11">
        <f t="shared" si="16"/>
        <v>21.212121212121211</v>
      </c>
      <c r="R10" s="8">
        <v>0.99</v>
      </c>
      <c r="S10" s="8">
        <v>0.99</v>
      </c>
      <c r="T10" s="8">
        <v>0.99</v>
      </c>
      <c r="U10" s="8">
        <v>0.99</v>
      </c>
      <c r="V10" s="8">
        <v>0.99</v>
      </c>
      <c r="W10" s="8">
        <v>0.99</v>
      </c>
      <c r="X10" s="8">
        <v>0.99</v>
      </c>
      <c r="Y10" s="8">
        <v>0.99</v>
      </c>
    </row>
    <row r="11" spans="1:25" ht="15" thickTop="1" thickBot="1" x14ac:dyDescent="0.6">
      <c r="A11" s="4"/>
      <c r="B11" s="4">
        <v>9.4E-2</v>
      </c>
      <c r="C11" s="4">
        <v>8.3000000000000004E-2</v>
      </c>
      <c r="D11" s="4">
        <v>8.7999999999999995E-2</v>
      </c>
      <c r="E11" s="4">
        <v>7.1999999999999995E-2</v>
      </c>
      <c r="F11" s="4">
        <v>8.4000000000000005E-2</v>
      </c>
      <c r="G11" s="4">
        <v>7.2999999999999995E-2</v>
      </c>
      <c r="H11" s="4">
        <v>6.7000000000000004E-2</v>
      </c>
      <c r="I11" s="4">
        <v>7.6999999999999999E-2</v>
      </c>
      <c r="J11" s="11">
        <f>100*(B11/R11)</f>
        <v>9.4949494949494948</v>
      </c>
      <c r="K11" s="11">
        <f t="shared" si="16"/>
        <v>8.3838383838383841</v>
      </c>
      <c r="L11" s="11">
        <f t="shared" si="16"/>
        <v>8.8888888888888875</v>
      </c>
      <c r="M11" s="11">
        <f t="shared" si="16"/>
        <v>7.2727272727272725</v>
      </c>
      <c r="N11" s="11">
        <f t="shared" si="16"/>
        <v>8.4848484848484862</v>
      </c>
      <c r="O11" s="11">
        <f t="shared" si="16"/>
        <v>7.3737373737373737</v>
      </c>
      <c r="P11" s="11">
        <f t="shared" si="16"/>
        <v>6.7676767676767682</v>
      </c>
      <c r="Q11" s="11">
        <f t="shared" si="16"/>
        <v>7.7777777777777777</v>
      </c>
      <c r="R11" s="8">
        <v>0.99</v>
      </c>
      <c r="S11" s="8">
        <v>0.99</v>
      </c>
      <c r="T11" s="8">
        <v>0.99</v>
      </c>
      <c r="U11" s="8">
        <v>0.99</v>
      </c>
      <c r="V11" s="8">
        <v>0.99</v>
      </c>
      <c r="W11" s="8">
        <v>0.99</v>
      </c>
      <c r="X11" s="8">
        <v>0.99</v>
      </c>
      <c r="Y11" s="8">
        <v>0.99</v>
      </c>
    </row>
    <row r="12" spans="1:25" ht="15" thickTop="1" thickBot="1" x14ac:dyDescent="0.6">
      <c r="A12" s="4"/>
      <c r="B12" s="4">
        <v>134</v>
      </c>
      <c r="C12" s="4">
        <v>152</v>
      </c>
      <c r="D12" s="4">
        <v>140</v>
      </c>
      <c r="E12" s="4">
        <v>136</v>
      </c>
      <c r="F12" s="4">
        <v>120</v>
      </c>
      <c r="G12" s="4">
        <v>129</v>
      </c>
      <c r="H12" s="4">
        <v>141</v>
      </c>
      <c r="I12" s="4">
        <v>134</v>
      </c>
      <c r="J12" s="12">
        <f>B12</f>
        <v>134</v>
      </c>
      <c r="K12" s="12">
        <f t="shared" ref="K12:K13" si="17">C12</f>
        <v>152</v>
      </c>
      <c r="L12" s="12">
        <f t="shared" ref="L12:L13" si="18">D12</f>
        <v>140</v>
      </c>
      <c r="M12" s="12">
        <f t="shared" ref="M12:M13" si="19">E12</f>
        <v>136</v>
      </c>
      <c r="N12" s="12">
        <f t="shared" ref="N12:N13" si="20">F12</f>
        <v>120</v>
      </c>
      <c r="O12" s="12">
        <f t="shared" ref="O12:O13" si="21">G12</f>
        <v>129</v>
      </c>
      <c r="P12" s="12">
        <f t="shared" ref="P12:P13" si="22">H12</f>
        <v>141</v>
      </c>
      <c r="Q12" s="12">
        <f t="shared" ref="Q12:Q13" si="23">I12</f>
        <v>134</v>
      </c>
    </row>
    <row r="13" spans="1:25" ht="15" thickTop="1" thickBot="1" x14ac:dyDescent="0.6">
      <c r="A13" s="4"/>
      <c r="B13" s="4">
        <v>95</v>
      </c>
      <c r="C13" s="4">
        <v>102</v>
      </c>
      <c r="D13" s="4">
        <v>87</v>
      </c>
      <c r="E13" s="4">
        <v>86</v>
      </c>
      <c r="F13" s="4">
        <v>75</v>
      </c>
      <c r="G13" s="4">
        <v>81</v>
      </c>
      <c r="H13" s="4">
        <v>87</v>
      </c>
      <c r="I13" s="4">
        <v>93</v>
      </c>
      <c r="J13" s="12">
        <f>B13</f>
        <v>95</v>
      </c>
      <c r="K13" s="12">
        <f t="shared" si="17"/>
        <v>102</v>
      </c>
      <c r="L13" s="12">
        <f t="shared" si="18"/>
        <v>87</v>
      </c>
      <c r="M13" s="12">
        <f t="shared" si="19"/>
        <v>86</v>
      </c>
      <c r="N13" s="12">
        <f t="shared" si="20"/>
        <v>75</v>
      </c>
      <c r="O13" s="12">
        <f t="shared" si="21"/>
        <v>81</v>
      </c>
      <c r="P13" s="12">
        <f t="shared" si="22"/>
        <v>87</v>
      </c>
      <c r="Q13" s="12">
        <f t="shared" si="23"/>
        <v>93</v>
      </c>
    </row>
    <row r="14" spans="1:25" s="8" customFormat="1" ht="15" thickTop="1" thickBot="1" x14ac:dyDescent="0.6">
      <c r="A14" s="7" t="s">
        <v>15</v>
      </c>
      <c r="B14" s="7">
        <v>0.23300000000000001</v>
      </c>
      <c r="C14" s="7">
        <v>0.25</v>
      </c>
      <c r="D14" s="7">
        <v>0.22500000000000001</v>
      </c>
      <c r="E14" s="7">
        <v>0.20799999999999999</v>
      </c>
      <c r="F14" s="7">
        <v>0.215</v>
      </c>
      <c r="G14" s="7">
        <v>0.218</v>
      </c>
      <c r="H14" s="7">
        <v>0.23200000000000001</v>
      </c>
      <c r="I14" s="7">
        <v>0.20799999999999999</v>
      </c>
      <c r="J14" s="11">
        <f>100*(B14/R14)</f>
        <v>23.535353535353536</v>
      </c>
      <c r="K14" s="11">
        <f t="shared" ref="K14:K15" si="24">100*(C14/S14)</f>
        <v>25.252525252525253</v>
      </c>
      <c r="L14" s="11">
        <f t="shared" ref="L14:L15" si="25">100*(D14/T14)</f>
        <v>22.72727272727273</v>
      </c>
      <c r="M14" s="11">
        <f t="shared" ref="M14:M15" si="26">100*(E14/U14)</f>
        <v>21.01010101010101</v>
      </c>
      <c r="N14" s="11">
        <f t="shared" ref="N14:N15" si="27">100*(F14/V14)</f>
        <v>21.71717171717172</v>
      </c>
      <c r="O14" s="11">
        <f t="shared" ref="O14:O15" si="28">100*(G14/W14)</f>
        <v>22.020202020202021</v>
      </c>
      <c r="P14" s="11">
        <f t="shared" ref="P14:P15" si="29">100*(H14/X14)</f>
        <v>23.434343434343436</v>
      </c>
      <c r="Q14" s="11">
        <f t="shared" ref="Q14:Q15" si="30">100*(I14/Y14)</f>
        <v>21.01010101010101</v>
      </c>
      <c r="R14" s="8">
        <v>0.99</v>
      </c>
      <c r="S14" s="8">
        <v>0.99</v>
      </c>
      <c r="T14" s="8">
        <v>0.99</v>
      </c>
      <c r="U14" s="8">
        <v>0.99</v>
      </c>
      <c r="V14" s="8">
        <v>0.99</v>
      </c>
      <c r="W14" s="8">
        <v>0.99</v>
      </c>
      <c r="X14" s="8">
        <v>0.99</v>
      </c>
      <c r="Y14" s="8">
        <v>0.99</v>
      </c>
    </row>
    <row r="15" spans="1:25" ht="15" thickTop="1" thickBot="1" x14ac:dyDescent="0.6">
      <c r="A15" s="4"/>
      <c r="B15" s="4">
        <v>5.7000000000000002E-2</v>
      </c>
      <c r="C15" s="4">
        <v>6.7000000000000004E-2</v>
      </c>
      <c r="D15" s="4">
        <v>5.1999999999999998E-2</v>
      </c>
      <c r="E15" s="4">
        <v>7.0000000000000007E-2</v>
      </c>
      <c r="F15" s="4">
        <v>6.3E-2</v>
      </c>
      <c r="G15" s="4">
        <v>5.5E-2</v>
      </c>
      <c r="H15" s="4">
        <v>6.9000000000000006E-2</v>
      </c>
      <c r="I15" s="4">
        <v>7.1999999999999995E-2</v>
      </c>
      <c r="J15" s="11">
        <f>100*(B15/R15)</f>
        <v>5.7575757575757578</v>
      </c>
      <c r="K15" s="11">
        <f t="shared" si="24"/>
        <v>6.7676767676767682</v>
      </c>
      <c r="L15" s="11">
        <f t="shared" si="25"/>
        <v>5.2525252525252526</v>
      </c>
      <c r="M15" s="11">
        <f t="shared" si="26"/>
        <v>7.0707070707070718</v>
      </c>
      <c r="N15" s="11">
        <f t="shared" si="27"/>
        <v>6.3636363636363642</v>
      </c>
      <c r="O15" s="11">
        <f t="shared" si="28"/>
        <v>5.5555555555555562</v>
      </c>
      <c r="P15" s="11">
        <f t="shared" si="29"/>
        <v>6.9696969696969706</v>
      </c>
      <c r="Q15" s="11">
        <f t="shared" si="30"/>
        <v>7.2727272727272725</v>
      </c>
      <c r="R15" s="8">
        <v>0.99</v>
      </c>
      <c r="S15" s="8">
        <v>0.99</v>
      </c>
      <c r="T15" s="8">
        <v>0.99</v>
      </c>
      <c r="U15" s="8">
        <v>0.99</v>
      </c>
      <c r="V15" s="8">
        <v>0.99</v>
      </c>
      <c r="W15" s="8">
        <v>0.99</v>
      </c>
      <c r="X15" s="8">
        <v>0.99</v>
      </c>
      <c r="Y15" s="8">
        <v>0.99</v>
      </c>
    </row>
    <row r="16" spans="1:25" ht="15" thickTop="1" thickBot="1" x14ac:dyDescent="0.6">
      <c r="A16" s="4"/>
      <c r="B16" s="4">
        <v>59</v>
      </c>
      <c r="C16" s="4">
        <v>59</v>
      </c>
      <c r="D16" s="4">
        <v>55</v>
      </c>
      <c r="E16" s="4">
        <v>57</v>
      </c>
      <c r="F16" s="4">
        <v>59</v>
      </c>
      <c r="G16" s="4">
        <v>59</v>
      </c>
      <c r="H16" s="4">
        <v>66</v>
      </c>
      <c r="I16" s="4">
        <v>56</v>
      </c>
      <c r="J16" s="12">
        <f>B16</f>
        <v>59</v>
      </c>
      <c r="K16" s="12">
        <f t="shared" ref="K16:K17" si="31">C16</f>
        <v>59</v>
      </c>
      <c r="L16" s="12">
        <f t="shared" ref="L16:L17" si="32">D16</f>
        <v>55</v>
      </c>
      <c r="M16" s="12">
        <f t="shared" ref="M16:M17" si="33">E16</f>
        <v>57</v>
      </c>
      <c r="N16" s="12">
        <f t="shared" ref="N16:N17" si="34">F16</f>
        <v>59</v>
      </c>
      <c r="O16" s="12">
        <f t="shared" ref="O16:O17" si="35">G16</f>
        <v>59</v>
      </c>
      <c r="P16" s="12">
        <f t="shared" ref="P16:P17" si="36">H16</f>
        <v>66</v>
      </c>
      <c r="Q16" s="12">
        <f t="shared" ref="Q16:Q17" si="37">I16</f>
        <v>56</v>
      </c>
    </row>
    <row r="17" spans="1:25" ht="15" thickTop="1" thickBot="1" x14ac:dyDescent="0.6">
      <c r="A17" s="4"/>
      <c r="B17" s="4">
        <v>53</v>
      </c>
      <c r="C17" s="4">
        <v>50</v>
      </c>
      <c r="D17" s="4">
        <v>49</v>
      </c>
      <c r="E17" s="4">
        <v>41</v>
      </c>
      <c r="F17" s="4">
        <v>43</v>
      </c>
      <c r="G17" s="4">
        <v>51</v>
      </c>
      <c r="H17" s="4">
        <v>48</v>
      </c>
      <c r="I17" s="4">
        <v>41</v>
      </c>
      <c r="J17" s="12">
        <f>B17</f>
        <v>53</v>
      </c>
      <c r="K17" s="12">
        <f t="shared" si="31"/>
        <v>50</v>
      </c>
      <c r="L17" s="12">
        <f t="shared" si="32"/>
        <v>49</v>
      </c>
      <c r="M17" s="12">
        <f t="shared" si="33"/>
        <v>41</v>
      </c>
      <c r="N17" s="12">
        <f t="shared" si="34"/>
        <v>43</v>
      </c>
      <c r="O17" s="12">
        <f t="shared" si="35"/>
        <v>51</v>
      </c>
      <c r="P17" s="12">
        <f t="shared" si="36"/>
        <v>48</v>
      </c>
      <c r="Q17" s="12">
        <f t="shared" si="37"/>
        <v>41</v>
      </c>
    </row>
    <row r="18" spans="1:25" s="8" customFormat="1" ht="15" thickTop="1" thickBot="1" x14ac:dyDescent="0.6">
      <c r="A18" s="7" t="s">
        <v>16</v>
      </c>
      <c r="B18" s="7">
        <v>0.26200000000000001</v>
      </c>
      <c r="C18" s="7">
        <v>0.255</v>
      </c>
      <c r="D18" s="7">
        <v>0.25700000000000001</v>
      </c>
      <c r="E18" s="7">
        <v>0.22</v>
      </c>
      <c r="F18" s="7">
        <v>0.249</v>
      </c>
      <c r="G18" s="7">
        <v>0.19700000000000001</v>
      </c>
      <c r="H18" s="7">
        <v>0.19600000000000001</v>
      </c>
      <c r="I18" s="7">
        <v>0.20799999999999999</v>
      </c>
      <c r="J18" s="11">
        <f>100*(B18/R18)</f>
        <v>26.464646464646467</v>
      </c>
      <c r="K18" s="11">
        <f t="shared" ref="K18:K19" si="38">100*(C18/S18)</f>
        <v>25.757575757575758</v>
      </c>
      <c r="L18" s="11">
        <f t="shared" ref="L18:L19" si="39">100*(D18/T18)</f>
        <v>25.959595959595958</v>
      </c>
      <c r="M18" s="11">
        <f t="shared" ref="M18:M19" si="40">100*(E18/U18)</f>
        <v>22.222222222222225</v>
      </c>
      <c r="N18" s="11">
        <f t="shared" ref="N18:N19" si="41">100*(F18/V18)</f>
        <v>25.151515151515152</v>
      </c>
      <c r="O18" s="11">
        <f t="shared" ref="O18:O19" si="42">100*(G18/W18)</f>
        <v>19.8989898989899</v>
      </c>
      <c r="P18" s="11">
        <f t="shared" ref="P18:P19" si="43">100*(H18/X18)</f>
        <v>19.797979797979799</v>
      </c>
      <c r="Q18" s="11">
        <f t="shared" ref="Q18:Q19" si="44">100*(I18/Y18)</f>
        <v>21.01010101010101</v>
      </c>
      <c r="R18" s="8">
        <v>0.99</v>
      </c>
      <c r="S18" s="8">
        <v>0.99</v>
      </c>
      <c r="T18" s="8">
        <v>0.99</v>
      </c>
      <c r="U18" s="8">
        <v>0.99</v>
      </c>
      <c r="V18" s="8">
        <v>0.99</v>
      </c>
      <c r="W18" s="8">
        <v>0.99</v>
      </c>
      <c r="X18" s="8">
        <v>0.99</v>
      </c>
      <c r="Y18" s="8">
        <v>0.99</v>
      </c>
    </row>
    <row r="19" spans="1:25" ht="15" thickTop="1" thickBot="1" x14ac:dyDescent="0.6">
      <c r="A19" s="4"/>
      <c r="B19" s="4">
        <v>4.3999999999999997E-2</v>
      </c>
      <c r="C19" s="4">
        <v>5.5E-2</v>
      </c>
      <c r="D19" s="4">
        <v>5.5E-2</v>
      </c>
      <c r="E19" s="4">
        <v>0.05</v>
      </c>
      <c r="F19" s="4">
        <v>0.05</v>
      </c>
      <c r="G19" s="4">
        <v>4.9000000000000002E-2</v>
      </c>
      <c r="H19" s="4">
        <v>6.2E-2</v>
      </c>
      <c r="I19" s="4">
        <v>5.2999999999999999E-2</v>
      </c>
      <c r="J19" s="11">
        <f>100*(B19/R19)</f>
        <v>4.4444444444444438</v>
      </c>
      <c r="K19" s="11">
        <f t="shared" si="38"/>
        <v>5.5555555555555562</v>
      </c>
      <c r="L19" s="11">
        <f t="shared" si="39"/>
        <v>5.5555555555555562</v>
      </c>
      <c r="M19" s="11">
        <f t="shared" si="40"/>
        <v>5.0505050505050511</v>
      </c>
      <c r="N19" s="11">
        <f t="shared" si="41"/>
        <v>5.0505050505050511</v>
      </c>
      <c r="O19" s="11">
        <f t="shared" si="42"/>
        <v>4.9494949494949498</v>
      </c>
      <c r="P19" s="11">
        <f t="shared" si="43"/>
        <v>6.262626262626263</v>
      </c>
      <c r="Q19" s="11">
        <f t="shared" si="44"/>
        <v>5.3535353535353529</v>
      </c>
      <c r="R19" s="8">
        <v>0.99</v>
      </c>
      <c r="S19" s="8">
        <v>0.99</v>
      </c>
      <c r="T19" s="8">
        <v>0.99</v>
      </c>
      <c r="U19" s="8">
        <v>0.99</v>
      </c>
      <c r="V19" s="8">
        <v>0.99</v>
      </c>
      <c r="W19" s="8">
        <v>0.99</v>
      </c>
      <c r="X19" s="8">
        <v>0.99</v>
      </c>
      <c r="Y19" s="8">
        <v>0.99</v>
      </c>
    </row>
    <row r="20" spans="1:25" ht="15" thickTop="1" thickBot="1" x14ac:dyDescent="0.6">
      <c r="A20" s="4"/>
      <c r="B20" s="4">
        <v>66</v>
      </c>
      <c r="C20" s="4">
        <v>64</v>
      </c>
      <c r="D20" s="4">
        <v>64</v>
      </c>
      <c r="E20" s="4">
        <v>55</v>
      </c>
      <c r="F20" s="13">
        <v>57</v>
      </c>
      <c r="G20" s="4">
        <v>53</v>
      </c>
      <c r="H20" s="4">
        <v>51</v>
      </c>
      <c r="I20" s="4">
        <v>53</v>
      </c>
      <c r="J20" s="12">
        <f>B20</f>
        <v>66</v>
      </c>
      <c r="K20" s="12">
        <f t="shared" ref="K20:K21" si="45">C20</f>
        <v>64</v>
      </c>
      <c r="L20" s="12">
        <f t="shared" ref="L20:L21" si="46">D20</f>
        <v>64</v>
      </c>
      <c r="M20" s="12">
        <f>E20</f>
        <v>55</v>
      </c>
      <c r="N20">
        <v>57</v>
      </c>
      <c r="O20" s="12">
        <f t="shared" ref="O20:O21" si="47">G20</f>
        <v>53</v>
      </c>
      <c r="P20" s="12">
        <f t="shared" ref="P20:P21" si="48">H20</f>
        <v>51</v>
      </c>
      <c r="Q20" s="12">
        <f t="shared" ref="Q20:Q21" si="49">I20</f>
        <v>53</v>
      </c>
    </row>
    <row r="21" spans="1:25" ht="15" thickTop="1" thickBot="1" x14ac:dyDescent="0.6">
      <c r="A21" s="4"/>
      <c r="B21" s="4">
        <v>62</v>
      </c>
      <c r="C21" s="4">
        <v>55</v>
      </c>
      <c r="D21" s="4">
        <v>57</v>
      </c>
      <c r="E21" s="4">
        <v>45</v>
      </c>
      <c r="F21" s="13">
        <v>53</v>
      </c>
      <c r="G21" s="4">
        <v>41</v>
      </c>
      <c r="H21" s="4">
        <v>37</v>
      </c>
      <c r="I21" s="4">
        <v>43</v>
      </c>
      <c r="J21" s="12">
        <f>B21</f>
        <v>62</v>
      </c>
      <c r="K21" s="12">
        <f t="shared" si="45"/>
        <v>55</v>
      </c>
      <c r="L21" s="12">
        <f t="shared" si="46"/>
        <v>57</v>
      </c>
      <c r="M21" s="12">
        <f>E21</f>
        <v>45</v>
      </c>
      <c r="N21">
        <v>53</v>
      </c>
      <c r="O21" s="12">
        <f t="shared" si="47"/>
        <v>41</v>
      </c>
      <c r="P21" s="12">
        <f t="shared" si="48"/>
        <v>37</v>
      </c>
      <c r="Q21" s="12">
        <f t="shared" si="49"/>
        <v>43</v>
      </c>
    </row>
    <row r="22" spans="1:25" s="8" customFormat="1" ht="15" thickTop="1" thickBot="1" x14ac:dyDescent="0.6">
      <c r="A22" s="7" t="s">
        <v>10</v>
      </c>
      <c r="B22" s="7">
        <v>0.49099999999999999</v>
      </c>
      <c r="C22" s="7">
        <v>0.41699999999999998</v>
      </c>
      <c r="D22" s="7">
        <v>0.39700000000000002</v>
      </c>
      <c r="E22" s="7">
        <v>0.38800000000000001</v>
      </c>
      <c r="F22" s="7">
        <v>0.40799999999999997</v>
      </c>
      <c r="G22" s="7">
        <v>0.41099999999999998</v>
      </c>
      <c r="H22" s="7">
        <v>0.38600000000000001</v>
      </c>
      <c r="I22" s="7">
        <v>0.38900000000000001</v>
      </c>
      <c r="J22" s="11">
        <f>100*(B22/R22)</f>
        <v>25.309278350515463</v>
      </c>
      <c r="K22" s="11">
        <f t="shared" ref="K22:K23" si="50">100*(C22/S22)</f>
        <v>21.494845360824741</v>
      </c>
      <c r="L22" s="11">
        <f t="shared" ref="L22:L23" si="51">100*(D22/T22)</f>
        <v>20.463917525773198</v>
      </c>
      <c r="M22" s="11">
        <f t="shared" ref="M22:M23" si="52">100*(E22/U22)</f>
        <v>20</v>
      </c>
      <c r="N22" s="11">
        <f t="shared" ref="N22:N23" si="53">100*(F22/V22)</f>
        <v>21.030927835051546</v>
      </c>
      <c r="O22" s="11">
        <f t="shared" ref="O22:O23" si="54">100*(G22/W22)</f>
        <v>21.185567010309278</v>
      </c>
      <c r="P22" s="11">
        <f t="shared" ref="P22:P23" si="55">100*(H22/X22)</f>
        <v>19.896907216494846</v>
      </c>
      <c r="Q22" s="11">
        <f t="shared" ref="Q22:Q23" si="56">100*(I22/Y22)</f>
        <v>20.051546391752577</v>
      </c>
      <c r="R22" s="8">
        <v>1.94</v>
      </c>
      <c r="S22" s="8">
        <v>1.94</v>
      </c>
      <c r="T22" s="8">
        <v>1.94</v>
      </c>
      <c r="U22" s="8">
        <v>1.94</v>
      </c>
      <c r="V22" s="8">
        <v>1.94</v>
      </c>
      <c r="W22" s="8">
        <v>1.94</v>
      </c>
      <c r="X22" s="8">
        <v>1.94</v>
      </c>
      <c r="Y22" s="8">
        <v>1.94</v>
      </c>
    </row>
    <row r="23" spans="1:25" ht="15" thickTop="1" thickBot="1" x14ac:dyDescent="0.6">
      <c r="A23" s="4"/>
      <c r="B23" s="4">
        <v>6.0999999999999999E-2</v>
      </c>
      <c r="C23" s="4">
        <v>6.7000000000000004E-2</v>
      </c>
      <c r="D23" s="4">
        <v>0.05</v>
      </c>
      <c r="E23" s="4">
        <v>6.9000000000000006E-2</v>
      </c>
      <c r="F23" s="4">
        <v>6.8000000000000005E-2</v>
      </c>
      <c r="G23" s="4">
        <v>5.7000000000000002E-2</v>
      </c>
      <c r="H23" s="4">
        <v>6.6000000000000003E-2</v>
      </c>
      <c r="I23" s="4">
        <v>6.2E-2</v>
      </c>
      <c r="J23" s="11">
        <f>100*(B23/R23)</f>
        <v>3.1443298969072164</v>
      </c>
      <c r="K23" s="11">
        <f t="shared" si="50"/>
        <v>3.4536082474226806</v>
      </c>
      <c r="L23" s="11">
        <f t="shared" si="51"/>
        <v>2.5773195876288661</v>
      </c>
      <c r="M23" s="11">
        <f t="shared" si="52"/>
        <v>3.5567010309278357</v>
      </c>
      <c r="N23" s="11">
        <f t="shared" si="53"/>
        <v>3.5051546391752577</v>
      </c>
      <c r="O23" s="11">
        <f t="shared" si="54"/>
        <v>2.9381443298969074</v>
      </c>
      <c r="P23" s="11">
        <f t="shared" si="55"/>
        <v>3.4020618556701034</v>
      </c>
      <c r="Q23" s="11">
        <f t="shared" si="56"/>
        <v>3.1958762886597936</v>
      </c>
      <c r="R23" s="8">
        <v>1.94</v>
      </c>
      <c r="S23" s="8">
        <v>1.94</v>
      </c>
      <c r="T23" s="8">
        <v>1.94</v>
      </c>
      <c r="U23" s="8">
        <v>1.94</v>
      </c>
      <c r="V23" s="8">
        <v>1.94</v>
      </c>
      <c r="W23" s="8">
        <v>1.94</v>
      </c>
      <c r="X23" s="8">
        <v>1.94</v>
      </c>
      <c r="Y23" s="8">
        <v>1.94</v>
      </c>
    </row>
    <row r="24" spans="1:25" ht="15" thickTop="1" thickBot="1" x14ac:dyDescent="0.6">
      <c r="A24" s="4"/>
      <c r="B24" s="4">
        <v>66</v>
      </c>
      <c r="C24" s="4">
        <v>48</v>
      </c>
      <c r="D24" s="4">
        <v>48</v>
      </c>
      <c r="E24" s="4">
        <v>37</v>
      </c>
      <c r="F24" s="4">
        <v>30</v>
      </c>
      <c r="G24" s="4">
        <v>43</v>
      </c>
      <c r="H24" s="4">
        <v>38</v>
      </c>
      <c r="I24" s="4">
        <v>41</v>
      </c>
      <c r="J24" s="12">
        <f>B24</f>
        <v>66</v>
      </c>
      <c r="K24" s="12">
        <f t="shared" ref="K24:K25" si="57">C24</f>
        <v>48</v>
      </c>
      <c r="L24" s="12">
        <f t="shared" ref="L24:L25" si="58">D24</f>
        <v>48</v>
      </c>
      <c r="M24" s="12">
        <f t="shared" ref="M24:M25" si="59">E24</f>
        <v>37</v>
      </c>
      <c r="N24" s="12">
        <f t="shared" ref="N24:N25" si="60">F24</f>
        <v>30</v>
      </c>
      <c r="O24" s="12">
        <f t="shared" ref="O24:O25" si="61">G24</f>
        <v>43</v>
      </c>
      <c r="P24" s="12">
        <f t="shared" ref="P24:P25" si="62">H24</f>
        <v>38</v>
      </c>
      <c r="Q24" s="12">
        <f t="shared" ref="Q24:Q25" si="63">I24</f>
        <v>41</v>
      </c>
    </row>
    <row r="25" spans="1:25" ht="15" thickTop="1" thickBot="1" x14ac:dyDescent="0.6">
      <c r="A25" s="4"/>
      <c r="B25" s="4">
        <v>61</v>
      </c>
      <c r="C25" s="4">
        <v>42</v>
      </c>
      <c r="D25" s="4">
        <v>42</v>
      </c>
      <c r="E25" s="4">
        <v>30</v>
      </c>
      <c r="F25" s="4">
        <v>28</v>
      </c>
      <c r="G25" s="4">
        <v>37</v>
      </c>
      <c r="H25" s="4">
        <v>33</v>
      </c>
      <c r="I25" s="4">
        <v>36</v>
      </c>
      <c r="J25" s="12">
        <f>B25</f>
        <v>61</v>
      </c>
      <c r="K25" s="12">
        <f t="shared" si="57"/>
        <v>42</v>
      </c>
      <c r="L25" s="12">
        <f t="shared" si="58"/>
        <v>42</v>
      </c>
      <c r="M25" s="12">
        <f t="shared" si="59"/>
        <v>30</v>
      </c>
      <c r="N25" s="12">
        <f t="shared" si="60"/>
        <v>28</v>
      </c>
      <c r="O25" s="12">
        <f t="shared" si="61"/>
        <v>37</v>
      </c>
      <c r="P25" s="12">
        <f t="shared" si="62"/>
        <v>33</v>
      </c>
      <c r="Q25" s="12">
        <f t="shared" si="63"/>
        <v>36</v>
      </c>
    </row>
    <row r="26" spans="1:25" s="8" customFormat="1" ht="15" thickTop="1" thickBot="1" x14ac:dyDescent="0.6">
      <c r="A26" s="7" t="s">
        <v>11</v>
      </c>
      <c r="B26" s="7">
        <v>0.21099999999999999</v>
      </c>
      <c r="C26" s="7">
        <v>0.22700000000000001</v>
      </c>
      <c r="D26" s="7">
        <v>0.221</v>
      </c>
      <c r="E26" s="7" t="s">
        <v>17</v>
      </c>
      <c r="F26" s="7">
        <v>0.19900000000000001</v>
      </c>
      <c r="G26" s="7" t="s">
        <v>17</v>
      </c>
      <c r="H26" s="7" t="s">
        <v>17</v>
      </c>
      <c r="I26" s="7" t="s">
        <v>17</v>
      </c>
      <c r="J26" s="11">
        <f>100*(B26/R26)</f>
        <v>15.401459854014595</v>
      </c>
      <c r="K26" s="11">
        <f t="shared" ref="K26:K27" si="64">100*(C26/S26)</f>
        <v>16.569343065693428</v>
      </c>
      <c r="L26" s="11">
        <f t="shared" ref="L26:L27" si="65">100*(D26/T26)</f>
        <v>16.131386861313867</v>
      </c>
      <c r="M26" s="11" t="e">
        <f t="shared" ref="M26:M27" si="66">100*(E26/U26)</f>
        <v>#VALUE!</v>
      </c>
      <c r="N26" s="11">
        <f t="shared" ref="N26:N27" si="67">100*(F26/V26)</f>
        <v>14.525547445255475</v>
      </c>
      <c r="O26" s="11" t="e">
        <f t="shared" ref="O26:O27" si="68">100*(G26/W26)</f>
        <v>#VALUE!</v>
      </c>
      <c r="P26" s="11" t="e">
        <f t="shared" ref="P26:P27" si="69">100*(H26/X26)</f>
        <v>#VALUE!</v>
      </c>
      <c r="Q26" s="11" t="e">
        <f t="shared" ref="Q26:Q27" si="70">100*(I26/Y26)</f>
        <v>#VALUE!</v>
      </c>
      <c r="R26" s="8">
        <v>1.37</v>
      </c>
      <c r="S26" s="8">
        <v>1.37</v>
      </c>
      <c r="T26" s="8">
        <v>1.37</v>
      </c>
      <c r="U26" s="8">
        <v>1.37</v>
      </c>
      <c r="V26" s="8">
        <v>1.37</v>
      </c>
      <c r="W26" s="8">
        <v>1.37</v>
      </c>
      <c r="X26" s="8">
        <v>1.37</v>
      </c>
      <c r="Y26" s="8">
        <v>1.37</v>
      </c>
    </row>
    <row r="27" spans="1:25" ht="15" thickTop="1" thickBot="1" x14ac:dyDescent="0.6">
      <c r="A27" s="4"/>
      <c r="B27" s="4">
        <v>7.9000000000000001E-2</v>
      </c>
      <c r="C27" s="4">
        <v>9.6000000000000002E-2</v>
      </c>
      <c r="D27" s="4">
        <v>8.8999999999999996E-2</v>
      </c>
      <c r="E27" s="4" t="s">
        <v>17</v>
      </c>
      <c r="F27" s="4">
        <v>7.9000000000000001E-2</v>
      </c>
      <c r="G27" s="4" t="s">
        <v>17</v>
      </c>
      <c r="H27" s="4" t="s">
        <v>17</v>
      </c>
      <c r="I27" s="4" t="s">
        <v>17</v>
      </c>
      <c r="J27" s="11">
        <f>100*(B27/R27)</f>
        <v>5.766423357664233</v>
      </c>
      <c r="K27" s="11">
        <f t="shared" si="64"/>
        <v>7.0072992700729921</v>
      </c>
      <c r="L27" s="11">
        <f t="shared" si="65"/>
        <v>6.4963503649635035</v>
      </c>
      <c r="M27" s="11" t="e">
        <f t="shared" si="66"/>
        <v>#VALUE!</v>
      </c>
      <c r="N27" s="11">
        <f t="shared" si="67"/>
        <v>5.766423357664233</v>
      </c>
      <c r="O27" s="11" t="e">
        <f t="shared" si="68"/>
        <v>#VALUE!</v>
      </c>
      <c r="P27" s="11" t="e">
        <f t="shared" si="69"/>
        <v>#VALUE!</v>
      </c>
      <c r="Q27" s="11" t="e">
        <f t="shared" si="70"/>
        <v>#VALUE!</v>
      </c>
      <c r="R27" s="8">
        <v>1.37</v>
      </c>
      <c r="S27" s="8">
        <v>1.37</v>
      </c>
      <c r="T27" s="8">
        <v>1.37</v>
      </c>
      <c r="U27" s="8">
        <v>1.37</v>
      </c>
      <c r="V27" s="8">
        <v>1.37</v>
      </c>
      <c r="W27" s="8">
        <v>1.37</v>
      </c>
      <c r="X27" s="8">
        <v>1.37</v>
      </c>
      <c r="Y27" s="8">
        <v>1.37</v>
      </c>
    </row>
    <row r="28" spans="1:25" ht="15" thickTop="1" thickBot="1" x14ac:dyDescent="0.6">
      <c r="A28" s="4"/>
      <c r="B28" s="4">
        <v>24</v>
      </c>
      <c r="C28" s="4">
        <v>22</v>
      </c>
      <c r="D28" s="4">
        <v>21</v>
      </c>
      <c r="E28" s="4" t="s">
        <v>17</v>
      </c>
      <c r="F28" s="4">
        <v>17</v>
      </c>
      <c r="G28" s="4" t="s">
        <v>17</v>
      </c>
      <c r="H28" s="4" t="s">
        <v>17</v>
      </c>
      <c r="I28" s="4" t="s">
        <v>17</v>
      </c>
      <c r="J28" s="12">
        <f>B28</f>
        <v>24</v>
      </c>
      <c r="K28" s="12">
        <f t="shared" ref="K28:K29" si="71">C28</f>
        <v>22</v>
      </c>
      <c r="L28" s="12">
        <f t="shared" ref="L28:L29" si="72">D28</f>
        <v>21</v>
      </c>
      <c r="M28" s="12" t="str">
        <f t="shared" ref="M28:M29" si="73">E28</f>
        <v>n/a</v>
      </c>
      <c r="N28" s="12">
        <f t="shared" ref="N28:N29" si="74">F28</f>
        <v>17</v>
      </c>
      <c r="O28" s="12" t="str">
        <f t="shared" ref="O28:O29" si="75">G28</f>
        <v>n/a</v>
      </c>
      <c r="P28" s="12" t="str">
        <f t="shared" ref="P28:P29" si="76">H28</f>
        <v>n/a</v>
      </c>
      <c r="Q28" s="12" t="str">
        <f t="shared" ref="Q28:Q29" si="77">I28</f>
        <v>n/a</v>
      </c>
    </row>
    <row r="29" spans="1:25" ht="15" thickTop="1" thickBot="1" x14ac:dyDescent="0.6">
      <c r="A29" s="4"/>
      <c r="B29" s="4">
        <v>20</v>
      </c>
      <c r="C29" s="4">
        <v>20</v>
      </c>
      <c r="D29" s="4">
        <v>19</v>
      </c>
      <c r="E29" s="4" t="s">
        <v>17</v>
      </c>
      <c r="F29" s="4">
        <v>16</v>
      </c>
      <c r="G29" s="4" t="s">
        <v>17</v>
      </c>
      <c r="H29" s="4" t="s">
        <v>17</v>
      </c>
      <c r="I29" s="4" t="s">
        <v>17</v>
      </c>
      <c r="J29" s="12">
        <f>B29</f>
        <v>20</v>
      </c>
      <c r="K29" s="12">
        <f t="shared" si="71"/>
        <v>20</v>
      </c>
      <c r="L29" s="12">
        <f t="shared" si="72"/>
        <v>19</v>
      </c>
      <c r="M29" s="12" t="str">
        <f t="shared" si="73"/>
        <v>n/a</v>
      </c>
      <c r="N29" s="12">
        <f t="shared" si="74"/>
        <v>16</v>
      </c>
      <c r="O29" s="12" t="str">
        <f t="shared" si="75"/>
        <v>n/a</v>
      </c>
      <c r="P29" s="12" t="str">
        <f t="shared" si="76"/>
        <v>n/a</v>
      </c>
      <c r="Q29" s="12" t="str">
        <f t="shared" si="77"/>
        <v>n/a</v>
      </c>
    </row>
    <row r="30" spans="1:25" s="8" customFormat="1" ht="15" thickTop="1" thickBot="1" x14ac:dyDescent="0.6">
      <c r="A30" s="7" t="s">
        <v>12</v>
      </c>
      <c r="B30" s="7">
        <v>1.0999999999999999E-2</v>
      </c>
      <c r="C30" s="7">
        <v>2.3E-2</v>
      </c>
      <c r="D30" s="7">
        <v>1.0999999999999999E-2</v>
      </c>
      <c r="E30" s="7">
        <v>1.0999999999999999E-2</v>
      </c>
      <c r="F30" s="7">
        <v>1.0999999999999999E-2</v>
      </c>
      <c r="G30" s="7" t="s">
        <v>17</v>
      </c>
      <c r="H30" s="7">
        <v>1.7999999999999999E-2</v>
      </c>
      <c r="I30" s="7">
        <v>1.0999999999999999E-2</v>
      </c>
      <c r="J30" s="11">
        <f>100*(B30/R30)</f>
        <v>1.746031746031746</v>
      </c>
      <c r="K30" s="11">
        <f t="shared" ref="K30:K31" si="78">100*(C30/S30)</f>
        <v>3.6507936507936511</v>
      </c>
      <c r="L30" s="11">
        <f t="shared" ref="L30:L31" si="79">100*(D30/T30)</f>
        <v>1.746031746031746</v>
      </c>
      <c r="M30" s="11">
        <f t="shared" ref="M30:M31" si="80">100*(E30/U30)</f>
        <v>1.746031746031746</v>
      </c>
      <c r="N30" s="11">
        <f t="shared" ref="N30:N31" si="81">100*(F30/V30)</f>
        <v>1.746031746031746</v>
      </c>
      <c r="O30" s="11" t="e">
        <f t="shared" ref="O30:O31" si="82">100*(G30/W30)</f>
        <v>#VALUE!</v>
      </c>
      <c r="P30" s="11">
        <f t="shared" ref="P30:P31" si="83">100*(H30/X30)</f>
        <v>2.8571428571428572</v>
      </c>
      <c r="Q30" s="11">
        <f t="shared" ref="Q30:Q31" si="84">100*(I30/Y30)</f>
        <v>1.746031746031746</v>
      </c>
      <c r="R30" s="8">
        <v>0.63</v>
      </c>
      <c r="S30" s="8">
        <v>0.63</v>
      </c>
      <c r="T30" s="8">
        <v>0.63</v>
      </c>
      <c r="U30" s="8">
        <v>0.63</v>
      </c>
      <c r="V30" s="8">
        <v>0.63</v>
      </c>
      <c r="W30" s="8">
        <v>0.63</v>
      </c>
      <c r="X30" s="8">
        <v>0.63</v>
      </c>
      <c r="Y30" s="8">
        <v>0.63</v>
      </c>
    </row>
    <row r="31" spans="1:25" ht="15" thickTop="1" thickBot="1" x14ac:dyDescent="0.6">
      <c r="A31" s="4"/>
      <c r="B31" s="4">
        <v>8.9999999999999993E-3</v>
      </c>
      <c r="C31" s="4">
        <v>1.2999999999999999E-2</v>
      </c>
      <c r="D31" s="4">
        <v>8.9999999999999993E-3</v>
      </c>
      <c r="E31" s="4">
        <v>8.9999999999999993E-3</v>
      </c>
      <c r="F31" s="4">
        <v>8.9999999999999993E-3</v>
      </c>
      <c r="G31" s="4" t="s">
        <v>17</v>
      </c>
      <c r="H31" s="4">
        <v>1.2E-2</v>
      </c>
      <c r="I31" s="4">
        <v>8.9999999999999993E-3</v>
      </c>
      <c r="J31" s="11">
        <f>100*(B31/R31)</f>
        <v>1.4285714285714286</v>
      </c>
      <c r="K31" s="11">
        <f t="shared" si="78"/>
        <v>2.0634920634920633</v>
      </c>
      <c r="L31" s="11">
        <f t="shared" si="79"/>
        <v>1.4285714285714286</v>
      </c>
      <c r="M31" s="11">
        <f t="shared" si="80"/>
        <v>1.4285714285714286</v>
      </c>
      <c r="N31" s="11">
        <f t="shared" si="81"/>
        <v>1.4285714285714286</v>
      </c>
      <c r="O31" s="11" t="e">
        <f t="shared" si="82"/>
        <v>#VALUE!</v>
      </c>
      <c r="P31" s="11">
        <f t="shared" si="83"/>
        <v>1.9047619047619049</v>
      </c>
      <c r="Q31" s="11">
        <f t="shared" si="84"/>
        <v>1.4285714285714286</v>
      </c>
      <c r="R31" s="8">
        <v>0.63</v>
      </c>
      <c r="S31" s="8">
        <v>0.63</v>
      </c>
      <c r="T31" s="8">
        <v>0.63</v>
      </c>
      <c r="U31" s="8">
        <v>0.63</v>
      </c>
      <c r="V31" s="8">
        <v>0.63</v>
      </c>
      <c r="W31" s="8">
        <v>0.63</v>
      </c>
      <c r="X31" s="8">
        <v>0.63</v>
      </c>
      <c r="Y31" s="8">
        <v>0.63</v>
      </c>
    </row>
    <row r="32" spans="1:25" ht="15" thickTop="1" thickBot="1" x14ac:dyDescent="0.6">
      <c r="A32" s="4"/>
      <c r="B32" s="4">
        <v>8</v>
      </c>
      <c r="C32" s="4">
        <v>18</v>
      </c>
      <c r="D32" s="4">
        <v>6</v>
      </c>
      <c r="E32" s="4">
        <v>5</v>
      </c>
      <c r="F32" s="4">
        <v>5</v>
      </c>
      <c r="G32" s="4" t="s">
        <v>17</v>
      </c>
      <c r="H32" s="4">
        <v>8</v>
      </c>
      <c r="I32" s="4">
        <v>6</v>
      </c>
      <c r="J32" s="12">
        <f>B32</f>
        <v>8</v>
      </c>
      <c r="K32" s="12">
        <f t="shared" ref="K32:K33" si="85">C32</f>
        <v>18</v>
      </c>
      <c r="L32" s="12">
        <f t="shared" ref="L32:L33" si="86">D32</f>
        <v>6</v>
      </c>
      <c r="M32" s="12">
        <f t="shared" ref="M32:M33" si="87">E32</f>
        <v>5</v>
      </c>
      <c r="N32" s="12">
        <f t="shared" ref="N32:N33" si="88">F32</f>
        <v>5</v>
      </c>
      <c r="O32" s="12" t="str">
        <f t="shared" ref="O32:O33" si="89">G32</f>
        <v>n/a</v>
      </c>
      <c r="P32" s="12">
        <f t="shared" ref="P32:P33" si="90">H32</f>
        <v>8</v>
      </c>
      <c r="Q32" s="12">
        <f t="shared" ref="Q32:Q33" si="91">I32</f>
        <v>6</v>
      </c>
    </row>
    <row r="33" spans="1:25" ht="15" thickTop="1" thickBot="1" x14ac:dyDescent="0.6">
      <c r="A33" s="4"/>
      <c r="B33" s="4">
        <v>5</v>
      </c>
      <c r="C33" s="4">
        <v>13</v>
      </c>
      <c r="D33" s="4">
        <v>4</v>
      </c>
      <c r="E33" s="4">
        <v>3</v>
      </c>
      <c r="F33" s="4">
        <v>3</v>
      </c>
      <c r="G33" s="4" t="s">
        <v>17</v>
      </c>
      <c r="H33" s="4">
        <v>5</v>
      </c>
      <c r="I33" s="4">
        <v>3</v>
      </c>
      <c r="J33" s="12">
        <f>B33</f>
        <v>5</v>
      </c>
      <c r="K33" s="12">
        <f t="shared" si="85"/>
        <v>13</v>
      </c>
      <c r="L33" s="12">
        <f t="shared" si="86"/>
        <v>4</v>
      </c>
      <c r="M33" s="12">
        <f t="shared" si="87"/>
        <v>3</v>
      </c>
      <c r="N33" s="12">
        <f t="shared" si="88"/>
        <v>3</v>
      </c>
      <c r="O33" s="12" t="str">
        <f t="shared" si="89"/>
        <v>n/a</v>
      </c>
      <c r="P33" s="12">
        <f t="shared" si="90"/>
        <v>5</v>
      </c>
      <c r="Q33" s="12">
        <f t="shared" si="91"/>
        <v>3</v>
      </c>
    </row>
    <row r="34" spans="1:25" s="8" customFormat="1" ht="15" thickTop="1" thickBot="1" x14ac:dyDescent="0.6">
      <c r="A34" s="7" t="s">
        <v>13</v>
      </c>
      <c r="B34" s="7">
        <v>0.215</v>
      </c>
      <c r="C34" s="7">
        <v>0.20799999999999999</v>
      </c>
      <c r="D34" s="7">
        <v>0.19900000000000001</v>
      </c>
      <c r="E34" s="7">
        <v>0.159</v>
      </c>
      <c r="F34" s="7">
        <v>0.184</v>
      </c>
      <c r="G34" s="7">
        <v>0.158</v>
      </c>
      <c r="H34" s="7">
        <v>0.153</v>
      </c>
      <c r="I34" s="7">
        <v>0.156</v>
      </c>
      <c r="J34" s="11">
        <f>100*(B34/R34)</f>
        <v>15.357142857142858</v>
      </c>
      <c r="K34" s="11">
        <f t="shared" ref="K34:K35" si="92">100*(C34/S34)</f>
        <v>14.857142857142858</v>
      </c>
      <c r="L34" s="11">
        <f t="shared" ref="L34:L35" si="93">100*(D34/T34)</f>
        <v>14.214285714285715</v>
      </c>
      <c r="M34" s="11">
        <f t="shared" ref="M34:M35" si="94">100*(E34/U34)</f>
        <v>11.357142857142859</v>
      </c>
      <c r="N34" s="11">
        <f t="shared" ref="N34:N35" si="95">100*(F34/V34)</f>
        <v>13.142857142857142</v>
      </c>
      <c r="O34" s="11">
        <f t="shared" ref="O34:O35" si="96">100*(G34/W34)</f>
        <v>11.285714285714286</v>
      </c>
      <c r="P34" s="11">
        <f t="shared" ref="P34:P35" si="97">100*(H34/X34)</f>
        <v>10.928571428571429</v>
      </c>
      <c r="Q34" s="11">
        <f t="shared" ref="Q34:Q35" si="98">100*(I34/Y34)</f>
        <v>11.142857142857142</v>
      </c>
      <c r="R34" s="8">
        <v>1.4</v>
      </c>
      <c r="S34" s="8">
        <v>1.4</v>
      </c>
      <c r="T34" s="8">
        <v>1.4</v>
      </c>
      <c r="U34" s="8">
        <v>1.4</v>
      </c>
      <c r="V34" s="8">
        <v>1.4</v>
      </c>
      <c r="W34" s="8">
        <v>1.4</v>
      </c>
      <c r="X34" s="8">
        <v>1.4</v>
      </c>
      <c r="Y34" s="8">
        <v>1.4</v>
      </c>
    </row>
    <row r="35" spans="1:25" ht="15" thickTop="1" thickBot="1" x14ac:dyDescent="0.6">
      <c r="A35" s="4"/>
      <c r="B35" s="4">
        <v>3.7999999999999999E-2</v>
      </c>
      <c r="C35" s="4">
        <v>4.7E-2</v>
      </c>
      <c r="D35" s="4">
        <v>5.2999999999999999E-2</v>
      </c>
      <c r="E35" s="4">
        <v>5.2999999999999999E-2</v>
      </c>
      <c r="F35" s="4">
        <v>5.2999999999999999E-2</v>
      </c>
      <c r="G35" s="4">
        <v>4.3999999999999997E-2</v>
      </c>
      <c r="H35" s="4">
        <v>4.2000000000000003E-2</v>
      </c>
      <c r="I35" s="4">
        <v>5.0999999999999997E-2</v>
      </c>
      <c r="J35" s="11">
        <f>100*(B35/R35)</f>
        <v>2.7142857142857144</v>
      </c>
      <c r="K35" s="11">
        <f t="shared" si="92"/>
        <v>3.3571428571428572</v>
      </c>
      <c r="L35" s="11">
        <f t="shared" si="93"/>
        <v>3.785714285714286</v>
      </c>
      <c r="M35" s="11">
        <f t="shared" si="94"/>
        <v>3.785714285714286</v>
      </c>
      <c r="N35" s="11">
        <f t="shared" si="95"/>
        <v>3.785714285714286</v>
      </c>
      <c r="O35" s="11">
        <f t="shared" si="96"/>
        <v>3.1428571428571432</v>
      </c>
      <c r="P35" s="11">
        <f t="shared" si="97"/>
        <v>3.0000000000000004</v>
      </c>
      <c r="Q35" s="11">
        <f t="shared" si="98"/>
        <v>3.6428571428571428</v>
      </c>
      <c r="R35" s="8">
        <v>1.4</v>
      </c>
      <c r="S35" s="8">
        <v>1.4</v>
      </c>
      <c r="T35" s="8">
        <v>1.4</v>
      </c>
      <c r="U35" s="8">
        <v>1.4</v>
      </c>
      <c r="V35" s="8">
        <v>1.4</v>
      </c>
      <c r="W35" s="8">
        <v>1.4</v>
      </c>
      <c r="X35" s="8">
        <v>1.4</v>
      </c>
      <c r="Y35" s="8">
        <v>1.4</v>
      </c>
    </row>
    <row r="36" spans="1:25" ht="15" thickTop="1" thickBot="1" x14ac:dyDescent="0.6">
      <c r="A36" s="4"/>
      <c r="B36" s="6">
        <v>48</v>
      </c>
      <c r="C36" s="4">
        <v>40</v>
      </c>
      <c r="D36" s="4">
        <v>33</v>
      </c>
      <c r="E36" s="4">
        <v>31</v>
      </c>
      <c r="F36" s="4">
        <v>38</v>
      </c>
      <c r="G36" s="4">
        <v>28</v>
      </c>
      <c r="H36" s="4">
        <v>34</v>
      </c>
      <c r="I36" s="4">
        <v>32</v>
      </c>
      <c r="J36" s="12">
        <f>B36</f>
        <v>48</v>
      </c>
      <c r="K36" s="12">
        <f t="shared" ref="K36:K37" si="99">C36</f>
        <v>40</v>
      </c>
      <c r="L36" s="12">
        <f t="shared" ref="L36:L37" si="100">D36</f>
        <v>33</v>
      </c>
      <c r="M36" s="12">
        <f t="shared" ref="M36:M37" si="101">E36</f>
        <v>31</v>
      </c>
      <c r="N36" s="12">
        <f t="shared" ref="N36:N37" si="102">F36</f>
        <v>38</v>
      </c>
      <c r="O36" s="12">
        <f t="shared" ref="O36:O37" si="103">G36</f>
        <v>28</v>
      </c>
      <c r="P36" s="12">
        <f t="shared" ref="P36:P37" si="104">H36</f>
        <v>34</v>
      </c>
      <c r="Q36" s="12">
        <f t="shared" ref="Q36:Q37" si="105">I36</f>
        <v>32</v>
      </c>
    </row>
    <row r="37" spans="1:25" ht="15" thickTop="1" thickBot="1" x14ac:dyDescent="0.6">
      <c r="A37" s="4"/>
      <c r="B37" s="6">
        <v>29</v>
      </c>
      <c r="C37" s="4">
        <v>24</v>
      </c>
      <c r="D37" s="4">
        <v>20</v>
      </c>
      <c r="E37" s="4">
        <v>19</v>
      </c>
      <c r="F37" s="4">
        <v>23</v>
      </c>
      <c r="G37" s="4">
        <v>17</v>
      </c>
      <c r="H37" s="4">
        <v>23</v>
      </c>
      <c r="I37" s="4">
        <v>19</v>
      </c>
      <c r="J37" s="12">
        <f>B37</f>
        <v>29</v>
      </c>
      <c r="K37" s="12">
        <f t="shared" si="99"/>
        <v>24</v>
      </c>
      <c r="L37" s="12">
        <f t="shared" si="100"/>
        <v>20</v>
      </c>
      <c r="M37" s="12">
        <f t="shared" si="101"/>
        <v>19</v>
      </c>
      <c r="N37" s="12">
        <f t="shared" si="102"/>
        <v>23</v>
      </c>
      <c r="O37" s="12">
        <f t="shared" si="103"/>
        <v>17</v>
      </c>
      <c r="P37" s="12">
        <f t="shared" si="104"/>
        <v>23</v>
      </c>
      <c r="Q37" s="12">
        <f t="shared" si="105"/>
        <v>19</v>
      </c>
    </row>
    <row r="38" spans="1:25" s="8" customFormat="1" ht="15" thickTop="1" thickBot="1" x14ac:dyDescent="0.6">
      <c r="A38" s="9" t="s">
        <v>19</v>
      </c>
      <c r="B38" s="9">
        <v>0.13200000000000001</v>
      </c>
      <c r="C38" s="9">
        <v>0.17</v>
      </c>
      <c r="D38" s="9">
        <v>0.129</v>
      </c>
      <c r="E38" s="9" t="s">
        <v>17</v>
      </c>
      <c r="F38" s="9">
        <v>0.115</v>
      </c>
      <c r="G38" s="9" t="s">
        <v>17</v>
      </c>
      <c r="H38" s="9" t="s">
        <v>17</v>
      </c>
      <c r="I38" s="9" t="s">
        <v>17</v>
      </c>
      <c r="J38" s="11">
        <f>100*(B38/R38)</f>
        <v>9.6350364963503647</v>
      </c>
      <c r="K38" s="11">
        <f t="shared" ref="K38:K39" si="106">100*(C38/S38)</f>
        <v>12.408759124087592</v>
      </c>
      <c r="L38" s="11">
        <f t="shared" ref="L38:L39" si="107">100*(D38/T38)</f>
        <v>9.4160583941605847</v>
      </c>
      <c r="M38" s="11" t="e">
        <f t="shared" ref="M38:M39" si="108">100*(E38/U38)</f>
        <v>#VALUE!</v>
      </c>
      <c r="N38" s="11">
        <f t="shared" ref="N38:N39" si="109">100*(F38/V38)</f>
        <v>8.3941605839416056</v>
      </c>
      <c r="O38" s="11" t="e">
        <f t="shared" ref="O38:O39" si="110">100*(G38/W38)</f>
        <v>#VALUE!</v>
      </c>
      <c r="P38" s="11" t="e">
        <f t="shared" ref="P38:P39" si="111">100*(H38/X38)</f>
        <v>#VALUE!</v>
      </c>
      <c r="Q38" s="11" t="e">
        <f t="shared" ref="Q38:Q39" si="112">100*(I38/Y38)</f>
        <v>#VALUE!</v>
      </c>
      <c r="R38" s="8">
        <v>1.37</v>
      </c>
      <c r="S38" s="8">
        <v>1.37</v>
      </c>
      <c r="T38" s="8">
        <v>1.37</v>
      </c>
      <c r="U38" s="8">
        <v>1.37</v>
      </c>
      <c r="V38" s="8">
        <v>1.37</v>
      </c>
      <c r="W38" s="8">
        <v>1.37</v>
      </c>
      <c r="X38" s="8">
        <v>1.37</v>
      </c>
      <c r="Y38" s="8">
        <v>1.37</v>
      </c>
    </row>
    <row r="39" spans="1:25" ht="15" thickTop="1" thickBot="1" x14ac:dyDescent="0.6">
      <c r="A39" s="2"/>
      <c r="B39" s="2">
        <v>5.3999999999999999E-2</v>
      </c>
      <c r="C39" s="2">
        <v>5.2999999999999999E-2</v>
      </c>
      <c r="D39" s="2">
        <v>0.06</v>
      </c>
      <c r="E39" s="2" t="s">
        <v>17</v>
      </c>
      <c r="F39" s="2">
        <v>0.06</v>
      </c>
      <c r="G39" s="2" t="s">
        <v>17</v>
      </c>
      <c r="H39" s="2" t="s">
        <v>17</v>
      </c>
      <c r="I39" s="2" t="s">
        <v>17</v>
      </c>
      <c r="J39" s="11">
        <f>100*(B39/R39)</f>
        <v>3.9416058394160585</v>
      </c>
      <c r="K39" s="11">
        <f t="shared" si="106"/>
        <v>3.8686131386861313</v>
      </c>
      <c r="L39" s="11">
        <f t="shared" si="107"/>
        <v>4.3795620437956195</v>
      </c>
      <c r="M39" s="11" t="e">
        <f t="shared" si="108"/>
        <v>#VALUE!</v>
      </c>
      <c r="N39" s="11">
        <f t="shared" si="109"/>
        <v>4.3795620437956195</v>
      </c>
      <c r="O39" s="11" t="e">
        <f t="shared" si="110"/>
        <v>#VALUE!</v>
      </c>
      <c r="P39" s="11" t="e">
        <f t="shared" si="111"/>
        <v>#VALUE!</v>
      </c>
      <c r="Q39" s="11" t="e">
        <f t="shared" si="112"/>
        <v>#VALUE!</v>
      </c>
      <c r="R39" s="8">
        <v>1.37</v>
      </c>
      <c r="S39" s="8">
        <v>1.37</v>
      </c>
      <c r="T39" s="8">
        <v>1.37</v>
      </c>
      <c r="U39" s="8">
        <v>1.37</v>
      </c>
      <c r="V39" s="8">
        <v>1.37</v>
      </c>
      <c r="W39" s="8">
        <v>1.37</v>
      </c>
      <c r="X39" s="8">
        <v>1.37</v>
      </c>
      <c r="Y39" s="8">
        <v>1.37</v>
      </c>
    </row>
    <row r="40" spans="1:25" ht="15" thickTop="1" thickBot="1" x14ac:dyDescent="0.6">
      <c r="A40" s="2"/>
      <c r="B40" s="2">
        <v>25</v>
      </c>
      <c r="C40" s="2">
        <v>25</v>
      </c>
      <c r="D40" s="2">
        <v>16</v>
      </c>
      <c r="E40" s="2" t="s">
        <v>17</v>
      </c>
      <c r="F40" s="2">
        <v>15</v>
      </c>
      <c r="G40" s="2" t="s">
        <v>17</v>
      </c>
      <c r="H40" s="2" t="s">
        <v>17</v>
      </c>
      <c r="I40" s="2" t="s">
        <v>17</v>
      </c>
      <c r="J40" s="12">
        <f>B40</f>
        <v>25</v>
      </c>
      <c r="K40" s="12">
        <f t="shared" ref="K40:K41" si="113">C40</f>
        <v>25</v>
      </c>
      <c r="L40" s="12">
        <f t="shared" ref="L40:L41" si="114">D40</f>
        <v>16</v>
      </c>
      <c r="M40" s="12" t="str">
        <f t="shared" ref="M40:M41" si="115">E40</f>
        <v>n/a</v>
      </c>
      <c r="N40" s="12">
        <f t="shared" ref="N40:N41" si="116">F40</f>
        <v>15</v>
      </c>
      <c r="O40" s="12" t="str">
        <f t="shared" ref="O40:O41" si="117">G40</f>
        <v>n/a</v>
      </c>
      <c r="P40" s="12" t="str">
        <f t="shared" ref="P40:P41" si="118">H40</f>
        <v>n/a</v>
      </c>
      <c r="Q40" s="12" t="str">
        <f t="shared" ref="Q40:Q41" si="119">I40</f>
        <v>n/a</v>
      </c>
    </row>
    <row r="41" spans="1:25" ht="15" thickTop="1" thickBot="1" x14ac:dyDescent="0.6">
      <c r="A41" s="2"/>
      <c r="B41" s="2">
        <v>21</v>
      </c>
      <c r="C41" s="2">
        <v>16</v>
      </c>
      <c r="D41" s="2">
        <v>11</v>
      </c>
      <c r="E41" s="2" t="s">
        <v>17</v>
      </c>
      <c r="F41" s="2">
        <v>9</v>
      </c>
      <c r="G41" s="2" t="s">
        <v>17</v>
      </c>
      <c r="H41" s="2" t="s">
        <v>17</v>
      </c>
      <c r="I41" s="2" t="s">
        <v>17</v>
      </c>
      <c r="J41" s="12">
        <f>B41</f>
        <v>21</v>
      </c>
      <c r="K41" s="12">
        <f t="shared" si="113"/>
        <v>16</v>
      </c>
      <c r="L41" s="12">
        <f t="shared" si="114"/>
        <v>11</v>
      </c>
      <c r="M41" s="12" t="str">
        <f t="shared" si="115"/>
        <v>n/a</v>
      </c>
      <c r="N41" s="12">
        <f t="shared" si="116"/>
        <v>9</v>
      </c>
      <c r="O41" s="12" t="str">
        <f t="shared" si="117"/>
        <v>n/a</v>
      </c>
      <c r="P41" s="12" t="str">
        <f t="shared" si="118"/>
        <v>n/a</v>
      </c>
      <c r="Q41" s="12" t="str">
        <f t="shared" si="119"/>
        <v>n/a</v>
      </c>
    </row>
    <row r="42" spans="1:25" s="8" customFormat="1" ht="15" thickTop="1" thickBot="1" x14ac:dyDescent="0.6">
      <c r="A42" s="9" t="s">
        <v>20</v>
      </c>
      <c r="B42" s="9">
        <v>0.14199999999999999</v>
      </c>
      <c r="C42" s="9">
        <v>0.161</v>
      </c>
      <c r="D42" s="9">
        <v>0.129</v>
      </c>
      <c r="E42" s="9" t="s">
        <v>17</v>
      </c>
      <c r="F42" s="9">
        <v>0.13</v>
      </c>
      <c r="G42" s="9" t="s">
        <v>17</v>
      </c>
      <c r="H42" s="9" t="s">
        <v>17</v>
      </c>
      <c r="I42" s="9" t="s">
        <v>17</v>
      </c>
      <c r="J42" s="11">
        <f>100*(B42/R42)</f>
        <v>10.364963503649633</v>
      </c>
      <c r="K42" s="11">
        <f t="shared" ref="K42:K43" si="120">100*(C42/S42)</f>
        <v>11.751824817518248</v>
      </c>
      <c r="L42" s="11">
        <f t="shared" ref="L42:L43" si="121">100*(D42/T42)</f>
        <v>9.4160583941605847</v>
      </c>
      <c r="M42" s="11" t="e">
        <f t="shared" ref="M42:M43" si="122">100*(E42/U42)</f>
        <v>#VALUE!</v>
      </c>
      <c r="N42" s="11">
        <f t="shared" ref="N42:N43" si="123">100*(F42/V42)</f>
        <v>9.4890510948905096</v>
      </c>
      <c r="O42" s="11" t="e">
        <f t="shared" ref="O42:O43" si="124">100*(G42/W42)</f>
        <v>#VALUE!</v>
      </c>
      <c r="P42" s="11" t="e">
        <f t="shared" ref="P42:P43" si="125">100*(H42/X42)</f>
        <v>#VALUE!</v>
      </c>
      <c r="Q42" s="11" t="e">
        <f t="shared" ref="Q42:Q43" si="126">100*(I42/Y42)</f>
        <v>#VALUE!</v>
      </c>
      <c r="R42" s="8">
        <v>1.37</v>
      </c>
      <c r="S42" s="8">
        <v>1.37</v>
      </c>
      <c r="T42" s="8">
        <v>1.37</v>
      </c>
      <c r="U42" s="8">
        <v>1.37</v>
      </c>
      <c r="V42" s="8">
        <v>1.37</v>
      </c>
      <c r="W42" s="8">
        <v>1.37</v>
      </c>
      <c r="X42" s="8">
        <v>1.37</v>
      </c>
      <c r="Y42" s="8">
        <v>1.37</v>
      </c>
    </row>
    <row r="43" spans="1:25" ht="15" thickTop="1" thickBot="1" x14ac:dyDescent="0.6">
      <c r="A43" s="2"/>
      <c r="B43" s="2">
        <v>4.8000000000000001E-2</v>
      </c>
      <c r="C43" s="2">
        <v>5.7000000000000002E-2</v>
      </c>
      <c r="D43" s="2">
        <v>4.2999999999999997E-2</v>
      </c>
      <c r="E43" s="2" t="s">
        <v>17</v>
      </c>
      <c r="F43" s="2">
        <v>3.9E-2</v>
      </c>
      <c r="G43" s="2" t="s">
        <v>17</v>
      </c>
      <c r="H43" s="2" t="s">
        <v>17</v>
      </c>
      <c r="I43" s="2" t="s">
        <v>17</v>
      </c>
      <c r="J43" s="11">
        <f>100*(B43/R43)</f>
        <v>3.5036496350364961</v>
      </c>
      <c r="K43" s="11">
        <f t="shared" si="120"/>
        <v>4.1605839416058394</v>
      </c>
      <c r="L43" s="11">
        <f t="shared" si="121"/>
        <v>3.1386861313868608</v>
      </c>
      <c r="M43" s="11" t="e">
        <f t="shared" si="122"/>
        <v>#VALUE!</v>
      </c>
      <c r="N43" s="11">
        <f t="shared" si="123"/>
        <v>2.8467153284671531</v>
      </c>
      <c r="O43" s="11" t="e">
        <f t="shared" si="124"/>
        <v>#VALUE!</v>
      </c>
      <c r="P43" s="11" t="e">
        <f t="shared" si="125"/>
        <v>#VALUE!</v>
      </c>
      <c r="Q43" s="11" t="e">
        <f t="shared" si="126"/>
        <v>#VALUE!</v>
      </c>
      <c r="R43" s="8">
        <v>1.37</v>
      </c>
      <c r="S43" s="8">
        <v>1.37</v>
      </c>
      <c r="T43" s="8">
        <v>1.37</v>
      </c>
      <c r="U43" s="8">
        <v>1.37</v>
      </c>
      <c r="V43" s="8">
        <v>1.37</v>
      </c>
      <c r="W43" s="8">
        <v>1.37</v>
      </c>
      <c r="X43" s="8">
        <v>1.37</v>
      </c>
      <c r="Y43" s="8">
        <v>1.37</v>
      </c>
    </row>
    <row r="44" spans="1:25" ht="15" thickTop="1" thickBot="1" x14ac:dyDescent="0.6">
      <c r="A44" s="2"/>
      <c r="B44" s="2">
        <v>19</v>
      </c>
      <c r="C44" s="2">
        <v>23</v>
      </c>
      <c r="D44" s="2">
        <v>19</v>
      </c>
      <c r="E44" s="2" t="s">
        <v>17</v>
      </c>
      <c r="F44" s="2">
        <v>24</v>
      </c>
      <c r="G44" s="2" t="s">
        <v>17</v>
      </c>
      <c r="H44" s="2" t="s">
        <v>17</v>
      </c>
      <c r="I44" s="2" t="s">
        <v>17</v>
      </c>
      <c r="J44" s="12">
        <f>B44</f>
        <v>19</v>
      </c>
      <c r="K44" s="12">
        <f t="shared" ref="K44:K45" si="127">C44</f>
        <v>23</v>
      </c>
      <c r="L44" s="12">
        <f t="shared" ref="L44:L45" si="128">D44</f>
        <v>19</v>
      </c>
      <c r="M44" s="12" t="str">
        <f t="shared" ref="M44:M45" si="129">E44</f>
        <v>n/a</v>
      </c>
      <c r="N44" s="12">
        <f t="shared" ref="N44:N45" si="130">F44</f>
        <v>24</v>
      </c>
      <c r="O44" s="12" t="str">
        <f t="shared" ref="O44:O45" si="131">G44</f>
        <v>n/a</v>
      </c>
      <c r="P44" s="12" t="str">
        <f t="shared" ref="P44:P45" si="132">H44</f>
        <v>n/a</v>
      </c>
      <c r="Q44" s="12" t="str">
        <f t="shared" ref="Q44:Q45" si="133">I44</f>
        <v>n/a</v>
      </c>
    </row>
    <row r="45" spans="1:25" ht="15" thickTop="1" thickBot="1" x14ac:dyDescent="0.6">
      <c r="A45" s="2"/>
      <c r="B45" s="2">
        <v>12</v>
      </c>
      <c r="C45" s="2">
        <v>17</v>
      </c>
      <c r="D45" s="2">
        <v>15</v>
      </c>
      <c r="E45" s="2" t="s">
        <v>17</v>
      </c>
      <c r="F45" s="2">
        <v>18</v>
      </c>
      <c r="G45" s="2" t="s">
        <v>17</v>
      </c>
      <c r="H45" s="2" t="s">
        <v>17</v>
      </c>
      <c r="I45" s="2" t="s">
        <v>17</v>
      </c>
      <c r="J45" s="12">
        <f>B45</f>
        <v>12</v>
      </c>
      <c r="K45" s="12">
        <f t="shared" si="127"/>
        <v>17</v>
      </c>
      <c r="L45" s="12">
        <f t="shared" si="128"/>
        <v>15</v>
      </c>
      <c r="M45" s="12" t="str">
        <f t="shared" si="129"/>
        <v>n/a</v>
      </c>
      <c r="N45" s="12">
        <f t="shared" si="130"/>
        <v>18</v>
      </c>
      <c r="O45" s="12" t="str">
        <f t="shared" si="131"/>
        <v>n/a</v>
      </c>
      <c r="P45" s="12" t="str">
        <f t="shared" si="132"/>
        <v>n/a</v>
      </c>
      <c r="Q45" s="12" t="str">
        <f t="shared" si="133"/>
        <v>n/a</v>
      </c>
    </row>
    <row r="46" spans="1:25" s="8" customFormat="1" ht="15" thickTop="1" thickBot="1" x14ac:dyDescent="0.6">
      <c r="A46" s="9" t="s">
        <v>21</v>
      </c>
      <c r="B46" s="9">
        <v>0.34399999999999997</v>
      </c>
      <c r="C46" s="9">
        <v>0.34300000000000003</v>
      </c>
      <c r="D46" s="9">
        <v>0.28100000000000003</v>
      </c>
      <c r="E46" s="9">
        <v>0.27800000000000002</v>
      </c>
      <c r="F46" s="9">
        <v>0.28000000000000003</v>
      </c>
      <c r="G46" s="9">
        <v>0.26200000000000001</v>
      </c>
      <c r="H46" s="9">
        <v>0.27200000000000002</v>
      </c>
      <c r="I46" s="9">
        <v>0.26900000000000002</v>
      </c>
      <c r="J46" s="11">
        <f>100*(B46/R46)</f>
        <v>17.731958762886595</v>
      </c>
      <c r="K46" s="11">
        <f t="shared" ref="K46:K47" si="134">100*(C46/S46)</f>
        <v>17.680412371134022</v>
      </c>
      <c r="L46" s="11">
        <f t="shared" ref="L46:L47" si="135">100*(D46/T46)</f>
        <v>14.484536082474229</v>
      </c>
      <c r="M46" s="11">
        <f t="shared" ref="M46:M47" si="136">100*(E46/U46)</f>
        <v>14.329896907216497</v>
      </c>
      <c r="N46" s="11">
        <f t="shared" ref="N46:N47" si="137">100*(F46/V46)</f>
        <v>14.432989690721651</v>
      </c>
      <c r="O46" s="11">
        <f t="shared" ref="O46:O47" si="138">100*(G46/W46)</f>
        <v>13.505154639175259</v>
      </c>
      <c r="P46" s="11">
        <f t="shared" ref="P46:P47" si="139">100*(H46/X46)</f>
        <v>14.020618556701031</v>
      </c>
      <c r="Q46" s="11">
        <f t="shared" ref="Q46:Q47" si="140">100*(I46/Y46)</f>
        <v>13.865979381443299</v>
      </c>
      <c r="R46" s="8">
        <v>1.94</v>
      </c>
      <c r="S46" s="8">
        <v>1.94</v>
      </c>
      <c r="T46" s="8">
        <v>1.94</v>
      </c>
      <c r="U46" s="8">
        <v>1.94</v>
      </c>
      <c r="V46" s="8">
        <v>1.94</v>
      </c>
      <c r="W46" s="8">
        <v>1.94</v>
      </c>
      <c r="X46" s="8">
        <v>1.94</v>
      </c>
      <c r="Y46" s="8">
        <v>1.94</v>
      </c>
    </row>
    <row r="47" spans="1:25" ht="15" thickTop="1" thickBot="1" x14ac:dyDescent="0.6">
      <c r="A47" s="2"/>
      <c r="B47" s="2">
        <v>4.2000000000000003E-2</v>
      </c>
      <c r="C47" s="2">
        <v>4.7E-2</v>
      </c>
      <c r="D47" s="2">
        <v>3.9E-2</v>
      </c>
      <c r="E47" s="2">
        <v>4.1000000000000002E-2</v>
      </c>
      <c r="F47" s="2">
        <v>3.6999999999999998E-2</v>
      </c>
      <c r="G47" s="2">
        <v>4.1000000000000002E-2</v>
      </c>
      <c r="H47" s="2">
        <v>0.04</v>
      </c>
      <c r="I47" s="2">
        <v>3.6999999999999998E-2</v>
      </c>
      <c r="J47" s="11">
        <f>100*(B47/R47)</f>
        <v>2.1649484536082477</v>
      </c>
      <c r="K47" s="11">
        <f t="shared" si="134"/>
        <v>2.4226804123711343</v>
      </c>
      <c r="L47" s="11">
        <f t="shared" si="135"/>
        <v>2.0103092783505154</v>
      </c>
      <c r="M47" s="11">
        <f t="shared" si="136"/>
        <v>2.1134020618556701</v>
      </c>
      <c r="N47" s="11">
        <f t="shared" si="137"/>
        <v>1.9072164948453607</v>
      </c>
      <c r="O47" s="11">
        <f t="shared" si="138"/>
        <v>2.1134020618556701</v>
      </c>
      <c r="P47" s="11">
        <f t="shared" si="139"/>
        <v>2.0618556701030926</v>
      </c>
      <c r="Q47" s="11">
        <f t="shared" si="140"/>
        <v>1.9072164948453607</v>
      </c>
      <c r="R47" s="8">
        <v>1.94</v>
      </c>
      <c r="S47" s="8">
        <v>1.94</v>
      </c>
      <c r="T47" s="8">
        <v>1.94</v>
      </c>
      <c r="U47" s="8">
        <v>1.94</v>
      </c>
      <c r="V47" s="8">
        <v>1.94</v>
      </c>
      <c r="W47" s="8">
        <v>1.94</v>
      </c>
      <c r="X47" s="8">
        <v>1.94</v>
      </c>
      <c r="Y47" s="8">
        <v>1.94</v>
      </c>
    </row>
    <row r="48" spans="1:25" ht="15" thickTop="1" thickBot="1" x14ac:dyDescent="0.6">
      <c r="A48" s="2"/>
      <c r="B48" s="2">
        <v>56</v>
      </c>
      <c r="C48" s="2">
        <v>48</v>
      </c>
      <c r="D48" s="2">
        <v>40</v>
      </c>
      <c r="E48" s="2">
        <v>40</v>
      </c>
      <c r="F48" s="2">
        <v>41</v>
      </c>
      <c r="G48" s="2">
        <v>38</v>
      </c>
      <c r="H48" s="2">
        <v>38</v>
      </c>
      <c r="I48" s="2">
        <v>34</v>
      </c>
      <c r="J48" s="12">
        <f>B48</f>
        <v>56</v>
      </c>
      <c r="K48" s="12">
        <f t="shared" ref="K48:K49" si="141">C48</f>
        <v>48</v>
      </c>
      <c r="L48" s="12">
        <f t="shared" ref="L48:L49" si="142">D48</f>
        <v>40</v>
      </c>
      <c r="M48" s="12">
        <f t="shared" ref="M48:M49" si="143">E48</f>
        <v>40</v>
      </c>
      <c r="N48" s="12">
        <f t="shared" ref="N48:N49" si="144">F48</f>
        <v>41</v>
      </c>
      <c r="O48" s="12">
        <f t="shared" ref="O48:O49" si="145">G48</f>
        <v>38</v>
      </c>
      <c r="P48" s="12">
        <f t="shared" ref="P48:P49" si="146">H48</f>
        <v>38</v>
      </c>
      <c r="Q48" s="12">
        <f t="shared" ref="Q48:Q49" si="147">I48</f>
        <v>34</v>
      </c>
    </row>
    <row r="49" spans="1:25" ht="15" thickTop="1" thickBot="1" x14ac:dyDescent="0.6">
      <c r="A49" s="2"/>
      <c r="B49" s="2">
        <v>49</v>
      </c>
      <c r="C49" s="2">
        <v>43</v>
      </c>
      <c r="D49" s="2">
        <v>34</v>
      </c>
      <c r="E49" s="2">
        <v>33</v>
      </c>
      <c r="F49" s="2">
        <v>34</v>
      </c>
      <c r="G49" s="2">
        <v>29</v>
      </c>
      <c r="H49" s="2">
        <v>28</v>
      </c>
      <c r="I49" s="2">
        <v>25</v>
      </c>
      <c r="J49" s="12">
        <f>B49</f>
        <v>49</v>
      </c>
      <c r="K49" s="12">
        <f t="shared" si="141"/>
        <v>43</v>
      </c>
      <c r="L49" s="12">
        <f t="shared" si="142"/>
        <v>34</v>
      </c>
      <c r="M49" s="12">
        <f t="shared" si="143"/>
        <v>33</v>
      </c>
      <c r="N49" s="12">
        <f t="shared" si="144"/>
        <v>34</v>
      </c>
      <c r="O49" s="12">
        <f t="shared" si="145"/>
        <v>29</v>
      </c>
      <c r="P49" s="12">
        <f t="shared" si="146"/>
        <v>28</v>
      </c>
      <c r="Q49" s="12">
        <f t="shared" si="147"/>
        <v>25</v>
      </c>
    </row>
    <row r="50" spans="1:25" s="8" customFormat="1" ht="15" thickTop="1" thickBot="1" x14ac:dyDescent="0.6">
      <c r="A50" s="9" t="s">
        <v>22</v>
      </c>
      <c r="B50" s="9">
        <v>0.33200000000000002</v>
      </c>
      <c r="C50" s="9">
        <v>0.27500000000000002</v>
      </c>
      <c r="D50" s="9">
        <v>0.26500000000000001</v>
      </c>
      <c r="E50" s="9">
        <v>0.26200000000000001</v>
      </c>
      <c r="F50" s="9">
        <v>0.26100000000000001</v>
      </c>
      <c r="G50" s="9">
        <v>0.247</v>
      </c>
      <c r="H50" s="9">
        <v>0.26200000000000001</v>
      </c>
      <c r="I50" s="9">
        <v>0.254</v>
      </c>
      <c r="J50" s="11">
        <f>100*(B50/R50)</f>
        <v>17.11340206185567</v>
      </c>
      <c r="K50" s="11">
        <f t="shared" ref="K50:K51" si="148">100*(C50/S50)</f>
        <v>14.175257731958766</v>
      </c>
      <c r="L50" s="11">
        <f t="shared" ref="L50:L51" si="149">100*(D50/T50)</f>
        <v>13.659793814432991</v>
      </c>
      <c r="M50" s="11">
        <f t="shared" ref="M50:M51" si="150">100*(E50/U50)</f>
        <v>13.505154639175259</v>
      </c>
      <c r="N50" s="11">
        <f t="shared" ref="N50:N51" si="151">100*(F50/V50)</f>
        <v>13.453608247422682</v>
      </c>
      <c r="O50" s="11">
        <f t="shared" ref="O50:O51" si="152">100*(G50/W50)</f>
        <v>12.731958762886597</v>
      </c>
      <c r="P50" s="11">
        <f t="shared" ref="P50:P51" si="153">100*(H50/X50)</f>
        <v>13.505154639175259</v>
      </c>
      <c r="Q50" s="11">
        <f t="shared" ref="Q50:Q51" si="154">100*(I50/Y50)</f>
        <v>13.092783505154641</v>
      </c>
      <c r="R50" s="8">
        <v>1.94</v>
      </c>
      <c r="S50" s="8">
        <v>1.94</v>
      </c>
      <c r="T50" s="8">
        <v>1.94</v>
      </c>
      <c r="U50" s="8">
        <v>1.94</v>
      </c>
      <c r="V50" s="8">
        <v>1.94</v>
      </c>
      <c r="W50" s="8">
        <v>1.94</v>
      </c>
      <c r="X50" s="8">
        <v>1.94</v>
      </c>
      <c r="Y50" s="8">
        <v>1.94</v>
      </c>
    </row>
    <row r="51" spans="1:25" ht="15" thickTop="1" thickBot="1" x14ac:dyDescent="0.6">
      <c r="A51" s="2"/>
      <c r="B51" s="2">
        <v>0.04</v>
      </c>
      <c r="C51" s="2">
        <v>3.5000000000000003E-2</v>
      </c>
      <c r="D51" s="2">
        <v>4.2999999999999997E-2</v>
      </c>
      <c r="E51" s="2">
        <v>4.1000000000000002E-2</v>
      </c>
      <c r="F51" s="2">
        <v>0.04</v>
      </c>
      <c r="G51" s="2">
        <v>3.9E-2</v>
      </c>
      <c r="H51" s="2">
        <v>0.04</v>
      </c>
      <c r="I51" s="2">
        <v>3.5999999999999997E-2</v>
      </c>
      <c r="J51" s="11">
        <f>100*(B51/R51)</f>
        <v>2.0618556701030926</v>
      </c>
      <c r="K51" s="11">
        <f t="shared" si="148"/>
        <v>1.8041237113402064</v>
      </c>
      <c r="L51" s="11">
        <f t="shared" si="149"/>
        <v>2.2164948453608244</v>
      </c>
      <c r="M51" s="11">
        <f t="shared" si="150"/>
        <v>2.1134020618556701</v>
      </c>
      <c r="N51" s="11">
        <f t="shared" si="151"/>
        <v>2.0618556701030926</v>
      </c>
      <c r="O51" s="11">
        <f t="shared" si="152"/>
        <v>2.0103092783505154</v>
      </c>
      <c r="P51" s="11">
        <f t="shared" si="153"/>
        <v>2.0618556701030926</v>
      </c>
      <c r="Q51" s="11">
        <f t="shared" si="154"/>
        <v>1.8556701030927836</v>
      </c>
      <c r="R51" s="8">
        <v>1.94</v>
      </c>
      <c r="S51" s="8">
        <v>1.94</v>
      </c>
      <c r="T51" s="8">
        <v>1.94</v>
      </c>
      <c r="U51" s="8">
        <v>1.94</v>
      </c>
      <c r="V51" s="8">
        <v>1.94</v>
      </c>
      <c r="W51" s="8">
        <v>1.94</v>
      </c>
      <c r="X51" s="8">
        <v>1.94</v>
      </c>
      <c r="Y51" s="8">
        <v>1.94</v>
      </c>
    </row>
    <row r="52" spans="1:25" ht="15" thickTop="1" thickBot="1" x14ac:dyDescent="0.6">
      <c r="A52" s="2"/>
      <c r="B52" s="2">
        <v>52</v>
      </c>
      <c r="C52" s="2">
        <v>49</v>
      </c>
      <c r="D52" s="2">
        <v>39</v>
      </c>
      <c r="E52" s="2">
        <v>43</v>
      </c>
      <c r="F52" s="2">
        <v>38</v>
      </c>
      <c r="G52" s="2">
        <v>37</v>
      </c>
      <c r="H52" s="2">
        <v>40</v>
      </c>
      <c r="I52" s="2">
        <v>37</v>
      </c>
      <c r="J52" s="12">
        <f>B52</f>
        <v>52</v>
      </c>
      <c r="K52" s="12">
        <f t="shared" ref="K52:K53" si="155">C52</f>
        <v>49</v>
      </c>
      <c r="L52" s="12">
        <f t="shared" ref="L52:L53" si="156">D52</f>
        <v>39</v>
      </c>
      <c r="M52" s="12">
        <f t="shared" ref="M52:M53" si="157">E52</f>
        <v>43</v>
      </c>
      <c r="N52" s="12">
        <f t="shared" ref="N52:N53" si="158">F52</f>
        <v>38</v>
      </c>
      <c r="O52" s="12">
        <f t="shared" ref="O52:O53" si="159">G52</f>
        <v>37</v>
      </c>
      <c r="P52" s="12">
        <f t="shared" ref="P52:P53" si="160">H52</f>
        <v>40</v>
      </c>
      <c r="Q52" s="12">
        <f t="shared" ref="Q52:Q53" si="161">I52</f>
        <v>37</v>
      </c>
    </row>
    <row r="53" spans="1:25" ht="15" thickTop="1" thickBot="1" x14ac:dyDescent="0.6">
      <c r="A53" s="2"/>
      <c r="B53" s="2">
        <v>46</v>
      </c>
      <c r="C53" s="2">
        <v>46</v>
      </c>
      <c r="D53" s="2">
        <v>30</v>
      </c>
      <c r="E53" s="2">
        <v>36</v>
      </c>
      <c r="F53" s="2">
        <v>26</v>
      </c>
      <c r="G53" s="2">
        <v>27</v>
      </c>
      <c r="H53" s="2">
        <v>30</v>
      </c>
      <c r="I53" s="2">
        <v>27</v>
      </c>
      <c r="J53" s="12">
        <f>B53</f>
        <v>46</v>
      </c>
      <c r="K53" s="12">
        <f t="shared" si="155"/>
        <v>46</v>
      </c>
      <c r="L53" s="12">
        <f t="shared" si="156"/>
        <v>30</v>
      </c>
      <c r="M53" s="12">
        <f t="shared" si="157"/>
        <v>36</v>
      </c>
      <c r="N53" s="12">
        <f t="shared" si="158"/>
        <v>26</v>
      </c>
      <c r="O53" s="12">
        <f t="shared" si="159"/>
        <v>27</v>
      </c>
      <c r="P53" s="12">
        <f t="shared" si="160"/>
        <v>30</v>
      </c>
      <c r="Q53" s="12">
        <f t="shared" si="161"/>
        <v>27</v>
      </c>
    </row>
    <row r="54" spans="1:25" ht="14.7" thickTop="1" x14ac:dyDescent="0.55000000000000004"/>
  </sheetData>
  <phoneticPr fontId="3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B3EAC-A2AB-49FF-A735-B58189034E70}">
  <dimension ref="A1:T53"/>
  <sheetViews>
    <sheetView tabSelected="1" topLeftCell="E1" workbookViewId="0">
      <selection activeCell="O11" sqref="O11"/>
    </sheetView>
  </sheetViews>
  <sheetFormatPr defaultRowHeight="14.4" x14ac:dyDescent="0.55000000000000004"/>
  <sheetData>
    <row r="1" spans="1:20" ht="25.5" thickBot="1" x14ac:dyDescent="0.6">
      <c r="A1" s="14"/>
      <c r="B1" s="15" t="s">
        <v>0</v>
      </c>
      <c r="C1" s="15" t="s">
        <v>1</v>
      </c>
      <c r="D1" s="15" t="s">
        <v>2</v>
      </c>
      <c r="E1" s="15" t="s">
        <v>3</v>
      </c>
      <c r="F1" s="15" t="s">
        <v>4</v>
      </c>
      <c r="G1" s="15" t="s">
        <v>5</v>
      </c>
      <c r="H1" s="15" t="s">
        <v>6</v>
      </c>
      <c r="I1" s="15" t="s">
        <v>7</v>
      </c>
      <c r="L1" s="14"/>
      <c r="M1" s="15" t="s">
        <v>0</v>
      </c>
      <c r="N1" s="15" t="s">
        <v>1</v>
      </c>
      <c r="O1" s="15" t="s">
        <v>2</v>
      </c>
      <c r="P1" s="15" t="s">
        <v>3</v>
      </c>
      <c r="Q1" s="15" t="s">
        <v>4</v>
      </c>
      <c r="R1" s="15" t="s">
        <v>5</v>
      </c>
      <c r="S1" s="15" t="s">
        <v>6</v>
      </c>
      <c r="T1" s="15" t="s">
        <v>7</v>
      </c>
    </row>
    <row r="2" spans="1:20" x14ac:dyDescent="0.55000000000000004">
      <c r="A2" s="22" t="s">
        <v>23</v>
      </c>
      <c r="B2" s="17">
        <v>4.8611111111111112E-2</v>
      </c>
      <c r="C2" s="17">
        <v>4.7222222222222221E-2</v>
      </c>
      <c r="D2" s="17">
        <v>4.7916666666666663E-2</v>
      </c>
      <c r="E2" s="17">
        <v>4.7916666666666663E-2</v>
      </c>
      <c r="F2" s="17">
        <v>4.8611111111111112E-2</v>
      </c>
      <c r="G2" s="17">
        <v>4.7916666666666663E-2</v>
      </c>
      <c r="H2" s="17">
        <v>4.7916666666666663E-2</v>
      </c>
      <c r="I2" s="17">
        <v>4.8611111111111112E-2</v>
      </c>
      <c r="L2" t="s">
        <v>8</v>
      </c>
    </row>
    <row r="3" spans="1:20" x14ac:dyDescent="0.55000000000000004">
      <c r="A3" s="23"/>
      <c r="B3" s="18">
        <v>8.7500000000000008E-2</v>
      </c>
      <c r="C3" s="18">
        <v>8.7500000000000008E-2</v>
      </c>
      <c r="D3" s="18">
        <v>8.6111111111111124E-2</v>
      </c>
      <c r="E3" s="18">
        <v>8.6805555555555566E-2</v>
      </c>
      <c r="F3" s="18">
        <v>8.6805555555555566E-2</v>
      </c>
      <c r="G3" s="18">
        <v>8.6805555555555566E-2</v>
      </c>
      <c r="H3" s="18">
        <v>8.7500000000000008E-2</v>
      </c>
      <c r="I3" s="18">
        <v>8.6805555555555566E-2</v>
      </c>
      <c r="L3" t="s">
        <v>9</v>
      </c>
    </row>
    <row r="4" spans="1:20" x14ac:dyDescent="0.55000000000000004">
      <c r="A4" s="23"/>
      <c r="B4" s="18">
        <v>0.13402777777777777</v>
      </c>
      <c r="C4" s="18">
        <v>0.14930555555555555</v>
      </c>
      <c r="D4" s="18">
        <v>0.14027777777777778</v>
      </c>
      <c r="E4" s="18">
        <v>0.13958333333333334</v>
      </c>
      <c r="F4" s="18">
        <v>0.14097222222222222</v>
      </c>
      <c r="G4" s="18">
        <v>0.14027777777777778</v>
      </c>
      <c r="H4" s="18">
        <v>0.14444444444444446</v>
      </c>
      <c r="I4" s="18">
        <v>0.14097222222222222</v>
      </c>
      <c r="L4" t="s">
        <v>40</v>
      </c>
    </row>
    <row r="5" spans="1:20" ht="14.7" thickBot="1" x14ac:dyDescent="0.6">
      <c r="A5" s="24"/>
      <c r="B5" s="19">
        <v>0.17291666666666669</v>
      </c>
      <c r="C5" s="19">
        <v>0.18124999999999999</v>
      </c>
      <c r="D5" s="19">
        <v>0.17569444444444446</v>
      </c>
      <c r="E5" s="19">
        <v>0.17569444444444446</v>
      </c>
      <c r="F5" s="19">
        <v>0.1763888888888889</v>
      </c>
      <c r="G5" s="19">
        <v>0.17569444444444446</v>
      </c>
      <c r="H5" s="19">
        <v>0.17777777777777778</v>
      </c>
      <c r="I5" s="19">
        <v>0.1763888888888889</v>
      </c>
      <c r="L5" t="s">
        <v>41</v>
      </c>
    </row>
    <row r="6" spans="1:20" x14ac:dyDescent="0.55000000000000004">
      <c r="A6" s="22" t="s">
        <v>24</v>
      </c>
      <c r="B6" s="17">
        <v>5.9027777777777783E-2</v>
      </c>
      <c r="C6" s="17">
        <v>5.8333333333333327E-2</v>
      </c>
      <c r="D6" s="17">
        <v>5.6944444444444443E-2</v>
      </c>
      <c r="E6" s="17">
        <v>5.6250000000000001E-2</v>
      </c>
      <c r="F6" s="17">
        <v>5.6944444444444443E-2</v>
      </c>
      <c r="G6" s="17">
        <v>5.6250000000000001E-2</v>
      </c>
      <c r="H6" s="17">
        <v>5.6944444444444443E-2</v>
      </c>
      <c r="I6" s="17">
        <v>5.6944444444444443E-2</v>
      </c>
      <c r="L6" t="s">
        <v>42</v>
      </c>
    </row>
    <row r="7" spans="1:20" x14ac:dyDescent="0.55000000000000004">
      <c r="A7" s="23"/>
      <c r="B7" s="18">
        <v>8.5416666666666655E-2</v>
      </c>
      <c r="C7" s="18">
        <v>8.6111111111111124E-2</v>
      </c>
      <c r="D7" s="18">
        <v>8.6111111111111124E-2</v>
      </c>
      <c r="E7" s="18">
        <v>8.6111111111111124E-2</v>
      </c>
      <c r="F7" s="18">
        <v>8.6111111111111124E-2</v>
      </c>
      <c r="G7" s="18">
        <v>8.6111111111111124E-2</v>
      </c>
      <c r="H7" s="18">
        <v>8.5416666666666655E-2</v>
      </c>
      <c r="I7" s="18">
        <v>8.5416666666666655E-2</v>
      </c>
      <c r="L7" t="s">
        <v>10</v>
      </c>
    </row>
    <row r="8" spans="1:20" x14ac:dyDescent="0.55000000000000004">
      <c r="A8" s="23"/>
      <c r="B8" s="20">
        <v>0.17291666666666669</v>
      </c>
      <c r="C8" s="20">
        <v>0.17500000000000002</v>
      </c>
      <c r="D8" s="20">
        <v>0.17291666666666669</v>
      </c>
      <c r="E8" s="20">
        <v>0.17083333333333331</v>
      </c>
      <c r="F8" s="20">
        <v>0.16944444444444443</v>
      </c>
      <c r="G8" s="20">
        <v>0.16944444444444443</v>
      </c>
      <c r="H8" s="20">
        <v>0.16874999999999998</v>
      </c>
      <c r="I8" s="20">
        <v>0.17152777777777781</v>
      </c>
      <c r="L8" t="s">
        <v>11</v>
      </c>
    </row>
    <row r="9" spans="1:20" ht="14.7" thickBot="1" x14ac:dyDescent="0.6">
      <c r="A9" s="24"/>
      <c r="B9" s="19">
        <v>0.20694444444444446</v>
      </c>
      <c r="C9" s="19">
        <v>0.20486111111111113</v>
      </c>
      <c r="D9" s="19">
        <v>0.20138888888888887</v>
      </c>
      <c r="E9" s="19">
        <v>0.20138888888888887</v>
      </c>
      <c r="F9" s="19">
        <v>0.1986111111111111</v>
      </c>
      <c r="G9" s="19">
        <v>0.20069444444444443</v>
      </c>
      <c r="H9" s="19">
        <v>0.19930555555555554</v>
      </c>
      <c r="I9" s="19">
        <v>0.20486111111111113</v>
      </c>
      <c r="L9" t="s">
        <v>12</v>
      </c>
    </row>
    <row r="10" spans="1:20" ht="14.4" customHeight="1" x14ac:dyDescent="0.55000000000000004">
      <c r="A10" s="22" t="s">
        <v>25</v>
      </c>
      <c r="B10" s="17">
        <v>5.8333333333333327E-2</v>
      </c>
      <c r="C10" s="17">
        <v>5.6250000000000001E-2</v>
      </c>
      <c r="D10" s="17">
        <v>5.6250000000000001E-2</v>
      </c>
      <c r="E10" s="17">
        <v>5.6250000000000001E-2</v>
      </c>
      <c r="F10" s="17">
        <v>5.6250000000000001E-2</v>
      </c>
      <c r="G10" s="17">
        <v>5.5555555555555552E-2</v>
      </c>
      <c r="H10" s="17">
        <v>5.486111111111111E-2</v>
      </c>
      <c r="I10" s="17">
        <v>5.6250000000000001E-2</v>
      </c>
      <c r="L10" t="s">
        <v>13</v>
      </c>
    </row>
    <row r="11" spans="1:20" x14ac:dyDescent="0.55000000000000004">
      <c r="A11" s="23"/>
      <c r="B11" s="18">
        <v>8.9583333333333334E-2</v>
      </c>
      <c r="C11" s="18">
        <v>8.8888888888888892E-2</v>
      </c>
      <c r="D11" s="18">
        <v>8.9583333333333334E-2</v>
      </c>
      <c r="E11" s="18">
        <v>8.819444444444445E-2</v>
      </c>
      <c r="F11" s="18">
        <v>8.8888888888888892E-2</v>
      </c>
      <c r="G11" s="18">
        <v>8.819444444444445E-2</v>
      </c>
      <c r="H11" s="18">
        <v>8.819444444444445E-2</v>
      </c>
      <c r="I11" s="18">
        <v>8.8888888888888892E-2</v>
      </c>
      <c r="L11" t="s">
        <v>43</v>
      </c>
    </row>
    <row r="12" spans="1:20" x14ac:dyDescent="0.55000000000000004">
      <c r="A12" s="23"/>
      <c r="B12" s="20">
        <v>0.21805555555555556</v>
      </c>
      <c r="C12" s="20">
        <v>0.23055555555555554</v>
      </c>
      <c r="D12" s="20">
        <v>0.22222222222222224</v>
      </c>
      <c r="E12" s="20">
        <v>0.21944444444444444</v>
      </c>
      <c r="F12" s="20">
        <v>0.20833333333333334</v>
      </c>
      <c r="G12" s="20">
        <v>0.21458333333333335</v>
      </c>
      <c r="H12" s="20">
        <v>0.22291666666666665</v>
      </c>
      <c r="I12" s="20">
        <v>0.21805555555555556</v>
      </c>
      <c r="L12" t="s">
        <v>44</v>
      </c>
    </row>
    <row r="13" spans="1:20" ht="14.7" thickBot="1" x14ac:dyDescent="0.6">
      <c r="A13" s="24"/>
      <c r="B13" s="21">
        <v>0.23263888888888887</v>
      </c>
      <c r="C13" s="21">
        <v>0.23750000000000002</v>
      </c>
      <c r="D13" s="21">
        <v>0.22708333333333333</v>
      </c>
      <c r="E13" s="21">
        <v>0.22638888888888889</v>
      </c>
      <c r="F13" s="21">
        <v>0.21875</v>
      </c>
      <c r="G13" s="21">
        <v>0.22291666666666665</v>
      </c>
      <c r="H13" s="21">
        <v>0.22708333333333333</v>
      </c>
      <c r="I13" s="21">
        <v>0.23124999999999998</v>
      </c>
      <c r="L13" t="s">
        <v>45</v>
      </c>
    </row>
    <row r="14" spans="1:20" ht="14.4" customHeight="1" x14ac:dyDescent="0.55000000000000004">
      <c r="A14" s="22" t="s">
        <v>26</v>
      </c>
      <c r="B14" s="17">
        <v>5.8333333333333327E-2</v>
      </c>
      <c r="C14" s="17">
        <v>5.9722222222222225E-2</v>
      </c>
      <c r="D14" s="17">
        <v>5.7638888888888885E-2</v>
      </c>
      <c r="E14" s="17">
        <v>5.6250000000000001E-2</v>
      </c>
      <c r="F14" s="17">
        <v>5.6944444444444443E-2</v>
      </c>
      <c r="G14" s="17">
        <v>5.6944444444444443E-2</v>
      </c>
      <c r="H14" s="17">
        <v>5.7638888888888885E-2</v>
      </c>
      <c r="I14" s="17">
        <v>5.6250000000000001E-2</v>
      </c>
      <c r="L14" t="s">
        <v>46</v>
      </c>
    </row>
    <row r="15" spans="1:20" x14ac:dyDescent="0.55000000000000004">
      <c r="A15" s="23"/>
      <c r="B15" s="18">
        <v>8.7500000000000008E-2</v>
      </c>
      <c r="C15" s="18">
        <v>8.819444444444445E-2</v>
      </c>
      <c r="D15" s="18">
        <v>8.6805555555555566E-2</v>
      </c>
      <c r="E15" s="18">
        <v>8.819444444444445E-2</v>
      </c>
      <c r="F15" s="18">
        <v>8.7500000000000008E-2</v>
      </c>
      <c r="G15" s="18">
        <v>8.7500000000000008E-2</v>
      </c>
      <c r="H15" s="18">
        <v>8.819444444444445E-2</v>
      </c>
      <c r="I15" s="18">
        <v>8.819444444444445E-2</v>
      </c>
    </row>
    <row r="16" spans="1:20" x14ac:dyDescent="0.55000000000000004">
      <c r="A16" s="23"/>
      <c r="B16" s="18">
        <v>0.16597222222222222</v>
      </c>
      <c r="C16" s="18">
        <v>0.16597222222222222</v>
      </c>
      <c r="D16" s="18">
        <v>0.16319444444444445</v>
      </c>
      <c r="E16" s="18">
        <v>0.16458333333333333</v>
      </c>
      <c r="F16" s="18">
        <v>0.16597222222222222</v>
      </c>
      <c r="G16" s="18">
        <v>0.16597222222222222</v>
      </c>
      <c r="H16" s="20">
        <v>0.17083333333333331</v>
      </c>
      <c r="I16" s="18">
        <v>0.16388888888888889</v>
      </c>
    </row>
    <row r="17" spans="1:9" ht="14.7" thickBot="1" x14ac:dyDescent="0.6">
      <c r="A17" s="24"/>
      <c r="B17" s="19">
        <v>0.20347222222222219</v>
      </c>
      <c r="C17" s="19">
        <v>0.20138888888888887</v>
      </c>
      <c r="D17" s="19">
        <v>0.20069444444444443</v>
      </c>
      <c r="E17" s="19">
        <v>0.19513888888888889</v>
      </c>
      <c r="F17" s="19">
        <v>0.19652777777777777</v>
      </c>
      <c r="G17" s="19">
        <v>0.20208333333333331</v>
      </c>
      <c r="H17" s="19">
        <v>0.19999999999999998</v>
      </c>
      <c r="I17" s="19">
        <v>0.19513888888888889</v>
      </c>
    </row>
    <row r="18" spans="1:9" ht="14.4" customHeight="1" x14ac:dyDescent="0.55000000000000004">
      <c r="A18" s="22" t="s">
        <v>27</v>
      </c>
      <c r="B18" s="17">
        <v>5.9722222222222225E-2</v>
      </c>
      <c r="C18" s="17">
        <v>5.9722222222222225E-2</v>
      </c>
      <c r="D18" s="17">
        <v>5.9722222222222225E-2</v>
      </c>
      <c r="E18" s="17">
        <v>5.6944444444444443E-2</v>
      </c>
      <c r="F18" s="17">
        <v>5.9027777777777783E-2</v>
      </c>
      <c r="G18" s="17">
        <v>5.5555555555555552E-2</v>
      </c>
      <c r="H18" s="17">
        <v>5.5555555555555552E-2</v>
      </c>
      <c r="I18" s="17">
        <v>5.6250000000000001E-2</v>
      </c>
    </row>
    <row r="19" spans="1:9" x14ac:dyDescent="0.55000000000000004">
      <c r="A19" s="23"/>
      <c r="B19" s="18">
        <v>8.6111111111111124E-2</v>
      </c>
      <c r="C19" s="18">
        <v>8.7500000000000008E-2</v>
      </c>
      <c r="D19" s="18">
        <v>8.7500000000000008E-2</v>
      </c>
      <c r="E19" s="18">
        <v>8.6805555555555566E-2</v>
      </c>
      <c r="F19" s="18">
        <v>8.6805555555555566E-2</v>
      </c>
      <c r="G19" s="18">
        <v>8.6805555555555566E-2</v>
      </c>
      <c r="H19" s="18">
        <v>8.7500000000000008E-2</v>
      </c>
      <c r="I19" s="18">
        <v>8.6805555555555566E-2</v>
      </c>
    </row>
    <row r="20" spans="1:9" x14ac:dyDescent="0.55000000000000004">
      <c r="A20" s="23"/>
      <c r="B20" s="20">
        <v>0.17083333333333331</v>
      </c>
      <c r="C20" s="20">
        <v>0.16944444444444443</v>
      </c>
      <c r="D20" s="20">
        <v>0.16944444444444443</v>
      </c>
      <c r="E20" s="18">
        <v>0.16319444444444445</v>
      </c>
      <c r="F20" s="18">
        <v>0.16458333333333333</v>
      </c>
      <c r="G20" s="18">
        <v>0.16180555555555556</v>
      </c>
      <c r="H20" s="18">
        <v>0.16041666666666668</v>
      </c>
      <c r="I20" s="18">
        <v>0.16180555555555556</v>
      </c>
    </row>
    <row r="21" spans="1:9" ht="14.7" thickBot="1" x14ac:dyDescent="0.6">
      <c r="A21" s="24"/>
      <c r="B21" s="21">
        <v>0.20972222222222223</v>
      </c>
      <c r="C21" s="19">
        <v>0.20486111111111113</v>
      </c>
      <c r="D21" s="19">
        <v>0.20625000000000002</v>
      </c>
      <c r="E21" s="19">
        <v>0.19791666666666666</v>
      </c>
      <c r="F21" s="19">
        <v>0.20347222222222219</v>
      </c>
      <c r="G21" s="19">
        <v>0.19513888888888889</v>
      </c>
      <c r="H21" s="19">
        <v>0.19236111111111112</v>
      </c>
      <c r="I21" s="19">
        <v>0.19652777777777777</v>
      </c>
    </row>
    <row r="22" spans="1:9" ht="14.4" customHeight="1" x14ac:dyDescent="0.55000000000000004">
      <c r="A22" s="22" t="s">
        <v>28</v>
      </c>
      <c r="B22" s="17">
        <v>5.9027777777777783E-2</v>
      </c>
      <c r="C22" s="17">
        <v>5.6250000000000001E-2</v>
      </c>
      <c r="D22" s="17">
        <v>5.5555555555555552E-2</v>
      </c>
      <c r="E22" s="17">
        <v>5.5555555555555552E-2</v>
      </c>
      <c r="F22" s="17">
        <v>5.6250000000000001E-2</v>
      </c>
      <c r="G22" s="17">
        <v>5.6250000000000001E-2</v>
      </c>
      <c r="H22" s="17">
        <v>5.5555555555555552E-2</v>
      </c>
      <c r="I22" s="17">
        <v>5.5555555555555552E-2</v>
      </c>
    </row>
    <row r="23" spans="1:9" x14ac:dyDescent="0.55000000000000004">
      <c r="A23" s="23"/>
      <c r="B23" s="18">
        <v>8.5416666666666655E-2</v>
      </c>
      <c r="C23" s="18">
        <v>8.5416666666666655E-2</v>
      </c>
      <c r="D23" s="18">
        <v>8.6111111111111124E-2</v>
      </c>
      <c r="E23" s="18">
        <v>8.6111111111111124E-2</v>
      </c>
      <c r="F23" s="18">
        <v>8.6111111111111124E-2</v>
      </c>
      <c r="G23" s="18">
        <v>8.5416666666666655E-2</v>
      </c>
      <c r="H23" s="18">
        <v>8.5416666666666655E-2</v>
      </c>
      <c r="I23" s="18">
        <v>8.5416666666666655E-2</v>
      </c>
    </row>
    <row r="24" spans="1:9" x14ac:dyDescent="0.55000000000000004">
      <c r="A24" s="23"/>
      <c r="B24" s="20">
        <v>0.17083333333333331</v>
      </c>
      <c r="C24" s="18">
        <v>0.15833333333333333</v>
      </c>
      <c r="D24" s="18">
        <v>0.15833333333333333</v>
      </c>
      <c r="E24" s="18">
        <v>0.15069444444444444</v>
      </c>
      <c r="F24" s="18">
        <v>0.14583333333333334</v>
      </c>
      <c r="G24" s="18">
        <v>0.15486111111111112</v>
      </c>
      <c r="H24" s="18">
        <v>0.15138888888888888</v>
      </c>
      <c r="I24" s="18">
        <v>0.15347222222222223</v>
      </c>
    </row>
    <row r="25" spans="1:9" ht="14.7" thickBot="1" x14ac:dyDescent="0.6">
      <c r="A25" s="24"/>
      <c r="B25" s="21">
        <v>0.20902777777777778</v>
      </c>
      <c r="C25" s="19">
        <v>0.19583333333333333</v>
      </c>
      <c r="D25" s="19">
        <v>0.19583333333333333</v>
      </c>
      <c r="E25" s="19">
        <v>0.1875</v>
      </c>
      <c r="F25" s="19">
        <v>0.18611111111111112</v>
      </c>
      <c r="G25" s="19">
        <v>0.19236111111111112</v>
      </c>
      <c r="H25" s="19">
        <v>0.18958333333333333</v>
      </c>
      <c r="I25" s="19">
        <v>0.19166666666666665</v>
      </c>
    </row>
    <row r="26" spans="1:9" ht="14.4" customHeight="1" x14ac:dyDescent="0.55000000000000004">
      <c r="A26" s="22" t="s">
        <v>29</v>
      </c>
      <c r="B26" s="17">
        <v>5.2083333333333336E-2</v>
      </c>
      <c r="C26" s="17">
        <v>5.347222222222222E-2</v>
      </c>
      <c r="D26" s="17">
        <v>5.2777777777777778E-2</v>
      </c>
      <c r="E26" s="16" t="s">
        <v>30</v>
      </c>
      <c r="F26" s="17">
        <v>5.2083333333333336E-2</v>
      </c>
      <c r="G26" s="16" t="s">
        <v>30</v>
      </c>
      <c r="H26" s="16" t="s">
        <v>30</v>
      </c>
      <c r="I26" s="16" t="s">
        <v>30</v>
      </c>
    </row>
    <row r="27" spans="1:9" x14ac:dyDescent="0.55000000000000004">
      <c r="A27" s="23"/>
      <c r="B27" s="18">
        <v>8.7500000000000008E-2</v>
      </c>
      <c r="C27" s="18">
        <v>8.819444444444445E-2</v>
      </c>
      <c r="D27" s="18">
        <v>8.7500000000000008E-2</v>
      </c>
      <c r="E27" s="20" t="s">
        <v>31</v>
      </c>
      <c r="F27" s="18">
        <v>8.7500000000000008E-2</v>
      </c>
      <c r="G27" s="20" t="s">
        <v>31</v>
      </c>
      <c r="H27" s="20" t="s">
        <v>31</v>
      </c>
      <c r="I27" s="20" t="s">
        <v>31</v>
      </c>
    </row>
    <row r="28" spans="1:9" x14ac:dyDescent="0.55000000000000004">
      <c r="A28" s="23"/>
      <c r="B28" s="18">
        <v>0.14166666666666666</v>
      </c>
      <c r="C28" s="18">
        <v>0.14027777777777778</v>
      </c>
      <c r="D28" s="18">
        <v>0.13958333333333334</v>
      </c>
      <c r="E28" s="20" t="s">
        <v>32</v>
      </c>
      <c r="F28" s="18">
        <v>0.13680555555555554</v>
      </c>
      <c r="G28" s="20" t="s">
        <v>32</v>
      </c>
      <c r="H28" s="20" t="s">
        <v>32</v>
      </c>
      <c r="I28" s="20" t="s">
        <v>32</v>
      </c>
    </row>
    <row r="29" spans="1:9" ht="14.7" thickBot="1" x14ac:dyDescent="0.6">
      <c r="A29" s="24"/>
      <c r="B29" s="19">
        <v>0.18055555555555555</v>
      </c>
      <c r="C29" s="19">
        <v>0.18055555555555555</v>
      </c>
      <c r="D29" s="19">
        <v>0.17986111111111111</v>
      </c>
      <c r="E29" s="21" t="s">
        <v>33</v>
      </c>
      <c r="F29" s="19">
        <v>0.17777777777777778</v>
      </c>
      <c r="G29" s="21" t="s">
        <v>33</v>
      </c>
      <c r="H29" s="21" t="s">
        <v>33</v>
      </c>
      <c r="I29" s="21" t="s">
        <v>33</v>
      </c>
    </row>
    <row r="30" spans="1:9" x14ac:dyDescent="0.55000000000000004">
      <c r="A30" s="22" t="s">
        <v>34</v>
      </c>
      <c r="B30" s="17">
        <v>4.3055555555555562E-2</v>
      </c>
      <c r="C30" s="17">
        <v>4.4444444444444446E-2</v>
      </c>
      <c r="D30" s="17">
        <v>4.3055555555555562E-2</v>
      </c>
      <c r="E30" s="17">
        <v>4.3055555555555562E-2</v>
      </c>
      <c r="F30" s="17">
        <v>4.3055555555555562E-2</v>
      </c>
      <c r="G30" s="16" t="s">
        <v>30</v>
      </c>
      <c r="H30" s="17">
        <v>4.3750000000000004E-2</v>
      </c>
      <c r="I30" s="17">
        <v>4.3055555555555562E-2</v>
      </c>
    </row>
    <row r="31" spans="1:9" x14ac:dyDescent="0.55000000000000004">
      <c r="A31" s="23"/>
      <c r="B31" s="18">
        <v>8.4027777777777771E-2</v>
      </c>
      <c r="C31" s="18">
        <v>8.4722222222222213E-2</v>
      </c>
      <c r="D31" s="18">
        <v>8.4027777777777771E-2</v>
      </c>
      <c r="E31" s="18">
        <v>8.4027777777777771E-2</v>
      </c>
      <c r="F31" s="18">
        <v>8.4027777777777771E-2</v>
      </c>
      <c r="G31" s="20" t="s">
        <v>31</v>
      </c>
      <c r="H31" s="18">
        <v>8.4722222222222213E-2</v>
      </c>
      <c r="I31" s="18">
        <v>8.4027777777777771E-2</v>
      </c>
    </row>
    <row r="32" spans="1:9" x14ac:dyDescent="0.55000000000000004">
      <c r="A32" s="23"/>
      <c r="B32" s="18">
        <v>0.13055555555555556</v>
      </c>
      <c r="C32" s="18">
        <v>0.13749999999999998</v>
      </c>
      <c r="D32" s="18">
        <v>0.12916666666666668</v>
      </c>
      <c r="E32" s="18">
        <v>0.12847222222222224</v>
      </c>
      <c r="F32" s="18">
        <v>0.12847222222222224</v>
      </c>
      <c r="G32" s="20" t="s">
        <v>32</v>
      </c>
      <c r="H32" s="18">
        <v>0.13055555555555556</v>
      </c>
      <c r="I32" s="18">
        <v>0.12916666666666668</v>
      </c>
    </row>
    <row r="33" spans="1:9" ht="14.7" thickBot="1" x14ac:dyDescent="0.6">
      <c r="A33" s="24"/>
      <c r="B33" s="19">
        <v>0.17013888888888887</v>
      </c>
      <c r="C33" s="19">
        <v>0.17569444444444446</v>
      </c>
      <c r="D33" s="19">
        <v>0.16944444444444443</v>
      </c>
      <c r="E33" s="19">
        <v>0.16874999999999998</v>
      </c>
      <c r="F33" s="19">
        <v>0.16874999999999998</v>
      </c>
      <c r="G33" s="21" t="s">
        <v>33</v>
      </c>
      <c r="H33" s="19">
        <v>0.17013888888888887</v>
      </c>
      <c r="I33" s="19">
        <v>0.16874999999999998</v>
      </c>
    </row>
    <row r="34" spans="1:9" x14ac:dyDescent="0.55000000000000004">
      <c r="A34" s="22" t="s">
        <v>35</v>
      </c>
      <c r="B34" s="17">
        <v>5.2083333333333336E-2</v>
      </c>
      <c r="C34" s="17">
        <v>5.2083333333333336E-2</v>
      </c>
      <c r="D34" s="17">
        <v>5.1388888888888894E-2</v>
      </c>
      <c r="E34" s="17">
        <v>4.9305555555555554E-2</v>
      </c>
      <c r="F34" s="17">
        <v>5.0694444444444452E-2</v>
      </c>
      <c r="G34" s="17">
        <v>4.9305555555555554E-2</v>
      </c>
      <c r="H34" s="17">
        <v>4.9305555555555554E-2</v>
      </c>
      <c r="I34" s="17">
        <v>4.9305555555555554E-2</v>
      </c>
    </row>
    <row r="35" spans="1:9" x14ac:dyDescent="0.55000000000000004">
      <c r="A35" s="23"/>
      <c r="B35" s="18">
        <v>8.5416666666666655E-2</v>
      </c>
      <c r="C35" s="18">
        <v>8.5416666666666655E-2</v>
      </c>
      <c r="D35" s="18">
        <v>8.6111111111111124E-2</v>
      </c>
      <c r="E35" s="18">
        <v>8.6111111111111124E-2</v>
      </c>
      <c r="F35" s="18">
        <v>8.6111111111111124E-2</v>
      </c>
      <c r="G35" s="18">
        <v>8.5416666666666655E-2</v>
      </c>
      <c r="H35" s="18">
        <v>8.5416666666666655E-2</v>
      </c>
      <c r="I35" s="18">
        <v>8.6111111111111124E-2</v>
      </c>
    </row>
    <row r="36" spans="1:9" x14ac:dyDescent="0.55000000000000004">
      <c r="A36" s="23"/>
      <c r="B36" s="18">
        <v>0.15833333333333333</v>
      </c>
      <c r="C36" s="18">
        <v>0.15277777777777776</v>
      </c>
      <c r="D36" s="18">
        <v>0.14791666666666667</v>
      </c>
      <c r="E36" s="18">
        <v>0.14652777777777778</v>
      </c>
      <c r="F36" s="18">
        <v>0.15138888888888888</v>
      </c>
      <c r="G36" s="18">
        <v>0.14444444444444446</v>
      </c>
      <c r="H36" s="18">
        <v>0.14861111111111111</v>
      </c>
      <c r="I36" s="18">
        <v>0.14722222222222223</v>
      </c>
    </row>
    <row r="37" spans="1:9" ht="14.7" thickBot="1" x14ac:dyDescent="0.6">
      <c r="A37" s="24"/>
      <c r="B37" s="19">
        <v>0.18680555555555556</v>
      </c>
      <c r="C37" s="19">
        <v>0.18333333333333335</v>
      </c>
      <c r="D37" s="19">
        <v>0.18055555555555555</v>
      </c>
      <c r="E37" s="19">
        <v>0.17986111111111111</v>
      </c>
      <c r="F37" s="19">
        <v>0.18263888888888891</v>
      </c>
      <c r="G37" s="19">
        <v>0.17847222222222223</v>
      </c>
      <c r="H37" s="19">
        <v>0.18263888888888891</v>
      </c>
      <c r="I37" s="19">
        <v>0.17986111111111111</v>
      </c>
    </row>
    <row r="38" spans="1:9" ht="14.4" customHeight="1" x14ac:dyDescent="0.55000000000000004">
      <c r="A38" s="22" t="s">
        <v>36</v>
      </c>
      <c r="B38" s="17">
        <v>4.8611111111111112E-2</v>
      </c>
      <c r="C38" s="17">
        <v>4.9999999999999996E-2</v>
      </c>
      <c r="D38" s="17">
        <v>4.7916666666666663E-2</v>
      </c>
      <c r="E38" s="16" t="s">
        <v>30</v>
      </c>
      <c r="F38" s="17">
        <v>4.7222222222222221E-2</v>
      </c>
      <c r="G38" s="16" t="s">
        <v>30</v>
      </c>
      <c r="H38" s="16" t="s">
        <v>30</v>
      </c>
      <c r="I38" s="16" t="s">
        <v>30</v>
      </c>
    </row>
    <row r="39" spans="1:9" x14ac:dyDescent="0.55000000000000004">
      <c r="A39" s="23"/>
      <c r="B39" s="18">
        <v>8.6111111111111124E-2</v>
      </c>
      <c r="C39" s="18">
        <v>8.6111111111111124E-2</v>
      </c>
      <c r="D39" s="18">
        <v>8.6111111111111124E-2</v>
      </c>
      <c r="E39" s="20" t="s">
        <v>31</v>
      </c>
      <c r="F39" s="18">
        <v>8.6111111111111124E-2</v>
      </c>
      <c r="G39" s="20" t="s">
        <v>31</v>
      </c>
      <c r="H39" s="20" t="s">
        <v>31</v>
      </c>
      <c r="I39" s="20" t="s">
        <v>31</v>
      </c>
    </row>
    <row r="40" spans="1:9" x14ac:dyDescent="0.55000000000000004">
      <c r="A40" s="23"/>
      <c r="B40" s="18">
        <v>0.1423611111111111</v>
      </c>
      <c r="C40" s="18">
        <v>0.1423611111111111</v>
      </c>
      <c r="D40" s="18">
        <v>0.1361111111111111</v>
      </c>
      <c r="E40" s="20" t="s">
        <v>32</v>
      </c>
      <c r="F40" s="18">
        <v>0.13541666666666666</v>
      </c>
      <c r="G40" s="20" t="s">
        <v>32</v>
      </c>
      <c r="H40" s="20" t="s">
        <v>32</v>
      </c>
      <c r="I40" s="20" t="s">
        <v>32</v>
      </c>
    </row>
    <row r="41" spans="1:9" ht="14.7" thickBot="1" x14ac:dyDescent="0.6">
      <c r="A41" s="24"/>
      <c r="B41" s="19">
        <v>0.18124999999999999</v>
      </c>
      <c r="C41" s="19">
        <v>0.17777777777777778</v>
      </c>
      <c r="D41" s="19">
        <v>0.17430555555555557</v>
      </c>
      <c r="E41" s="21" t="s">
        <v>33</v>
      </c>
      <c r="F41" s="19">
        <v>0.17291666666666669</v>
      </c>
      <c r="G41" s="21" t="s">
        <v>33</v>
      </c>
      <c r="H41" s="21" t="s">
        <v>33</v>
      </c>
      <c r="I41" s="21" t="s">
        <v>33</v>
      </c>
    </row>
    <row r="42" spans="1:9" ht="14.4" customHeight="1" x14ac:dyDescent="0.55000000000000004">
      <c r="A42" s="22" t="s">
        <v>37</v>
      </c>
      <c r="B42" s="17">
        <v>4.8611111111111112E-2</v>
      </c>
      <c r="C42" s="17">
        <v>4.9999999999999996E-2</v>
      </c>
      <c r="D42" s="17">
        <v>4.7916666666666663E-2</v>
      </c>
      <c r="E42" s="16" t="s">
        <v>30</v>
      </c>
      <c r="F42" s="17">
        <v>4.7916666666666663E-2</v>
      </c>
      <c r="G42" s="16" t="s">
        <v>30</v>
      </c>
      <c r="H42" s="16" t="s">
        <v>30</v>
      </c>
      <c r="I42" s="16" t="s">
        <v>30</v>
      </c>
    </row>
    <row r="43" spans="1:9" x14ac:dyDescent="0.55000000000000004">
      <c r="A43" s="23"/>
      <c r="B43" s="18">
        <v>8.5416666666666655E-2</v>
      </c>
      <c r="C43" s="18">
        <v>8.6111111111111124E-2</v>
      </c>
      <c r="D43" s="18">
        <v>8.5416666666666655E-2</v>
      </c>
      <c r="E43" s="20" t="s">
        <v>31</v>
      </c>
      <c r="F43" s="18">
        <v>8.5416666666666655E-2</v>
      </c>
      <c r="G43" s="20" t="s">
        <v>31</v>
      </c>
      <c r="H43" s="20" t="s">
        <v>31</v>
      </c>
      <c r="I43" s="20" t="s">
        <v>31</v>
      </c>
    </row>
    <row r="44" spans="1:9" x14ac:dyDescent="0.55000000000000004">
      <c r="A44" s="23"/>
      <c r="B44" s="18">
        <v>0.13819444444444443</v>
      </c>
      <c r="C44" s="18">
        <v>0.14097222222222222</v>
      </c>
      <c r="D44" s="18">
        <v>0.13819444444444443</v>
      </c>
      <c r="E44" s="20" t="s">
        <v>32</v>
      </c>
      <c r="F44" s="18">
        <v>0.14166666666666666</v>
      </c>
      <c r="G44" s="20" t="s">
        <v>32</v>
      </c>
      <c r="H44" s="20" t="s">
        <v>32</v>
      </c>
      <c r="I44" s="20" t="s">
        <v>32</v>
      </c>
    </row>
    <row r="45" spans="1:9" ht="14.7" thickBot="1" x14ac:dyDescent="0.6">
      <c r="A45" s="24"/>
      <c r="B45" s="19">
        <v>0.17500000000000002</v>
      </c>
      <c r="C45" s="19">
        <v>0.17847222222222223</v>
      </c>
      <c r="D45" s="19">
        <v>0.17708333333333334</v>
      </c>
      <c r="E45" s="21" t="s">
        <v>33</v>
      </c>
      <c r="F45" s="19">
        <v>0.17916666666666667</v>
      </c>
      <c r="G45" s="21" t="s">
        <v>33</v>
      </c>
      <c r="H45" s="21" t="s">
        <v>33</v>
      </c>
      <c r="I45" s="21" t="s">
        <v>33</v>
      </c>
    </row>
    <row r="46" spans="1:9" ht="14.4" customHeight="1" x14ac:dyDescent="0.55000000000000004">
      <c r="A46" s="22" t="s">
        <v>38</v>
      </c>
      <c r="B46" s="17">
        <v>5.4166666666666669E-2</v>
      </c>
      <c r="C46" s="17">
        <v>5.4166666666666669E-2</v>
      </c>
      <c r="D46" s="17">
        <v>5.2083333333333336E-2</v>
      </c>
      <c r="E46" s="17">
        <v>5.1388888888888894E-2</v>
      </c>
      <c r="F46" s="17">
        <v>5.1388888888888894E-2</v>
      </c>
      <c r="G46" s="17">
        <v>5.1388888888888894E-2</v>
      </c>
      <c r="H46" s="17">
        <v>5.1388888888888894E-2</v>
      </c>
      <c r="I46" s="17">
        <v>5.1388888888888894E-2</v>
      </c>
    </row>
    <row r="47" spans="1:9" x14ac:dyDescent="0.55000000000000004">
      <c r="A47" s="23"/>
      <c r="B47" s="18">
        <v>8.4722222222222213E-2</v>
      </c>
      <c r="C47" s="18">
        <v>8.4722222222222213E-2</v>
      </c>
      <c r="D47" s="18">
        <v>8.4722222222222213E-2</v>
      </c>
      <c r="E47" s="18">
        <v>8.4722222222222213E-2</v>
      </c>
      <c r="F47" s="18">
        <v>8.4722222222222213E-2</v>
      </c>
      <c r="G47" s="18">
        <v>8.4722222222222213E-2</v>
      </c>
      <c r="H47" s="18">
        <v>8.4722222222222213E-2</v>
      </c>
      <c r="I47" s="18">
        <v>8.4722222222222213E-2</v>
      </c>
    </row>
    <row r="48" spans="1:9" x14ac:dyDescent="0.55000000000000004">
      <c r="A48" s="23"/>
      <c r="B48" s="18">
        <v>0.16388888888888889</v>
      </c>
      <c r="C48" s="18">
        <v>0.15833333333333333</v>
      </c>
      <c r="D48" s="18">
        <v>0.15277777777777776</v>
      </c>
      <c r="E48" s="18">
        <v>0.15277777777777776</v>
      </c>
      <c r="F48" s="18">
        <v>0.15347222222222223</v>
      </c>
      <c r="G48" s="18">
        <v>0.15138888888888888</v>
      </c>
      <c r="H48" s="18">
        <v>0.15138888888888888</v>
      </c>
      <c r="I48" s="18">
        <v>0.14861111111111111</v>
      </c>
    </row>
    <row r="49" spans="1:9" ht="14.7" thickBot="1" x14ac:dyDescent="0.6">
      <c r="A49" s="24"/>
      <c r="B49" s="19">
        <v>0.20069444444444443</v>
      </c>
      <c r="C49" s="19">
        <v>0.19652777777777777</v>
      </c>
      <c r="D49" s="19">
        <v>0.19027777777777777</v>
      </c>
      <c r="E49" s="19">
        <v>0.18958333333333333</v>
      </c>
      <c r="F49" s="19">
        <v>0.19027777777777777</v>
      </c>
      <c r="G49" s="19">
        <v>0.18680555555555556</v>
      </c>
      <c r="H49" s="19">
        <v>0.18611111111111112</v>
      </c>
      <c r="I49" s="19">
        <v>0.18402777777777779</v>
      </c>
    </row>
    <row r="50" spans="1:9" ht="14.4" customHeight="1" x14ac:dyDescent="0.55000000000000004">
      <c r="A50" s="22" t="s">
        <v>39</v>
      </c>
      <c r="B50" s="17">
        <v>5.347222222222222E-2</v>
      </c>
      <c r="C50" s="17">
        <v>5.1388888888888894E-2</v>
      </c>
      <c r="D50" s="17">
        <v>5.1388888888888894E-2</v>
      </c>
      <c r="E50" s="17">
        <v>5.1388888888888894E-2</v>
      </c>
      <c r="F50" s="17">
        <v>5.0694444444444452E-2</v>
      </c>
      <c r="G50" s="17">
        <v>5.0694444444444452E-2</v>
      </c>
      <c r="H50" s="17">
        <v>5.0694444444444452E-2</v>
      </c>
      <c r="I50" s="17">
        <v>5.0694444444444452E-2</v>
      </c>
    </row>
    <row r="51" spans="1:9" x14ac:dyDescent="0.55000000000000004">
      <c r="A51" s="23"/>
      <c r="B51" s="18">
        <v>8.4722222222222213E-2</v>
      </c>
      <c r="C51" s="18">
        <v>8.4722222222222213E-2</v>
      </c>
      <c r="D51" s="18">
        <v>8.4722222222222213E-2</v>
      </c>
      <c r="E51" s="18">
        <v>8.4722222222222213E-2</v>
      </c>
      <c r="F51" s="18">
        <v>8.4722222222222213E-2</v>
      </c>
      <c r="G51" s="18">
        <v>8.4722222222222213E-2</v>
      </c>
      <c r="H51" s="18">
        <v>8.4722222222222213E-2</v>
      </c>
      <c r="I51" s="18">
        <v>8.4722222222222213E-2</v>
      </c>
    </row>
    <row r="52" spans="1:9" x14ac:dyDescent="0.55000000000000004">
      <c r="A52" s="23"/>
      <c r="B52" s="18">
        <v>0.16111111111111112</v>
      </c>
      <c r="C52" s="18">
        <v>0.15902777777777777</v>
      </c>
      <c r="D52" s="18">
        <v>0.15208333333333332</v>
      </c>
      <c r="E52" s="18">
        <v>0.15486111111111112</v>
      </c>
      <c r="F52" s="18">
        <v>0.15138888888888888</v>
      </c>
      <c r="G52" s="18">
        <v>0.15069444444444444</v>
      </c>
      <c r="H52" s="18">
        <v>0.15277777777777776</v>
      </c>
      <c r="I52" s="18">
        <v>0.15069444444444444</v>
      </c>
    </row>
    <row r="53" spans="1:9" ht="14.7" thickBot="1" x14ac:dyDescent="0.6">
      <c r="A53" s="24"/>
      <c r="B53" s="19">
        <v>0.1986111111111111</v>
      </c>
      <c r="C53" s="19">
        <v>0.1986111111111111</v>
      </c>
      <c r="D53" s="19">
        <v>0.1875</v>
      </c>
      <c r="E53" s="19">
        <v>0.19166666666666665</v>
      </c>
      <c r="F53" s="19">
        <v>0.18472222222222223</v>
      </c>
      <c r="G53" s="19">
        <v>0.18541666666666667</v>
      </c>
      <c r="H53" s="19">
        <v>0.1875</v>
      </c>
      <c r="I53" s="19">
        <v>0.18541666666666667</v>
      </c>
    </row>
  </sheetData>
  <mergeCells count="13">
    <mergeCell ref="A50:A53"/>
    <mergeCell ref="A26:A29"/>
    <mergeCell ref="A30:A33"/>
    <mergeCell ref="A34:A37"/>
    <mergeCell ref="A38:A41"/>
    <mergeCell ref="A42:A45"/>
    <mergeCell ref="A46:A49"/>
    <mergeCell ref="A2:A5"/>
    <mergeCell ref="A6:A9"/>
    <mergeCell ref="A10:A13"/>
    <mergeCell ref="A14:A17"/>
    <mergeCell ref="A18:A21"/>
    <mergeCell ref="A22:A2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Buscombe, Daniel (Contractor) D</dc:creator>
  <cp:lastModifiedBy>Buscombe, Daniel (Contractor) D</cp:lastModifiedBy>
  <dcterms:created xsi:type="dcterms:W3CDTF">2022-09-14T19:43:45Z</dcterms:created>
  <dcterms:modified xsi:type="dcterms:W3CDTF">2022-09-16T22:51:18Z</dcterms:modified>
</cp:coreProperties>
</file>