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London" sheetId="2" r:id="rId5"/>
    <sheet state="visible" name="Amsterdam" sheetId="3" r:id="rId6"/>
    <sheet state="visible" name="New York" sheetId="4" r:id="rId7"/>
    <sheet state="visible" name="Hong Kong" sheetId="5" r:id="rId8"/>
  </sheets>
  <definedNames>
    <definedName hidden="1" localSheetId="1" name="_xlnm._FilterDatabase">London!$A$1:$Z$34</definedName>
    <definedName hidden="1" localSheetId="2" name="_xlnm._FilterDatabase">Amsterdam!$A$1:$D$9</definedName>
    <definedName hidden="1" localSheetId="3" name="_xlnm._FilterDatabase">'New York'!$A$1:$V$6</definedName>
    <definedName hidden="1" localSheetId="4" name="_xlnm._FilterDatabase">'Hong Kong'!$A$1:$E$19</definedName>
  </definedNames>
  <calcPr/>
</workbook>
</file>

<file path=xl/sharedStrings.xml><?xml version="1.0" encoding="utf-8"?>
<sst xmlns="http://schemas.openxmlformats.org/spreadsheetml/2006/main" count="104" uniqueCount="100">
  <si>
    <t>Description</t>
  </si>
  <si>
    <t>Borough</t>
  </si>
  <si>
    <t>Mean age (2017)</t>
  </si>
  <si>
    <t>Area (km²)</t>
  </si>
  <si>
    <t>Average income (£, 2015)</t>
  </si>
  <si>
    <t>Population</t>
  </si>
  <si>
    <t>Population density (km²)</t>
  </si>
  <si>
    <t>Barking and Dagenham</t>
  </si>
  <si>
    <t>Centrum</t>
  </si>
  <si>
    <t>Barnet</t>
  </si>
  <si>
    <t>Bexley</t>
  </si>
  <si>
    <t>Brent</t>
  </si>
  <si>
    <t>Bromley</t>
  </si>
  <si>
    <t>Camden</t>
  </si>
  <si>
    <t>City of London</t>
  </si>
  <si>
    <t>Croydon</t>
  </si>
  <si>
    <t>Ealing</t>
  </si>
  <si>
    <t>This spreadsheet includes the data needed to complete the prerequisite material for the Data Academy clustering module.</t>
  </si>
  <si>
    <t>Enfield</t>
  </si>
  <si>
    <t>Each sheet contains demographic data for a given city.</t>
  </si>
  <si>
    <t>Data sources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</si>
  <si>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</si>
  <si>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</si>
  <si>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</si>
  <si>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</si>
  <si>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</si>
  <si>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</si>
  <si>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</si>
  <si>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</si>
  <si>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</si>
  <si>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</si>
  <si>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</si>
  <si>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</si>
  <si>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</si>
  <si>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</si>
  <si>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Noord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</si>
  <si>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</si>
  <si>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</si>
  <si>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</si>
  <si>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</si>
  <si>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</si>
  <si>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</si>
  <si>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</si>
  <si>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</si>
  <si>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Last updated</t>
  </si>
  <si>
    <t>Westminster</t>
  </si>
  <si>
    <t>Nieuw-West</t>
  </si>
  <si>
    <t>Oost</t>
  </si>
  <si>
    <t>West</t>
  </si>
  <si>
    <t>Westpoort</t>
  </si>
  <si>
    <t>Zuid</t>
  </si>
  <si>
    <t>Zuidoost</t>
  </si>
  <si>
    <t>District</t>
  </si>
  <si>
    <t>Translated district</t>
  </si>
  <si>
    <t>Density (/km²)</t>
  </si>
  <si>
    <t>中西區</t>
  </si>
  <si>
    <t>Central and Western</t>
  </si>
  <si>
    <t>東區</t>
  </si>
  <si>
    <t>Eastern</t>
  </si>
  <si>
    <t>離島區</t>
  </si>
  <si>
    <t>Islands</t>
  </si>
  <si>
    <t>九龍城區</t>
  </si>
  <si>
    <t>Kowloon City</t>
  </si>
  <si>
    <t>Population (2017)</t>
  </si>
  <si>
    <t>GDP ($, per capita)</t>
  </si>
  <si>
    <t>Land area (square miles)</t>
  </si>
  <si>
    <t>Density (persons per square mile)</t>
  </si>
  <si>
    <t>葵青區</t>
  </si>
  <si>
    <t>Kwai Tsing</t>
  </si>
  <si>
    <t>Bronx</t>
  </si>
  <si>
    <t>Brooklyn</t>
  </si>
  <si>
    <t>觀塘區</t>
  </si>
  <si>
    <t>Kwun Tong</t>
  </si>
  <si>
    <t>Manhattan</t>
  </si>
  <si>
    <t>北區</t>
  </si>
  <si>
    <t>North</t>
  </si>
  <si>
    <t>Queens</t>
  </si>
  <si>
    <t>西貢區</t>
  </si>
  <si>
    <t>Sai Kung</t>
  </si>
  <si>
    <t>Staten Island</t>
  </si>
  <si>
    <t>沙田區</t>
  </si>
  <si>
    <t>Sha Tin</t>
  </si>
  <si>
    <t>深水埗區</t>
  </si>
  <si>
    <t>Sham Shui Po</t>
  </si>
  <si>
    <t>南區</t>
  </si>
  <si>
    <t>Southern</t>
  </si>
  <si>
    <t>大埔區</t>
  </si>
  <si>
    <t>Tai Po</t>
  </si>
  <si>
    <t>荃灣區</t>
  </si>
  <si>
    <t>Tsuen Wan</t>
  </si>
  <si>
    <t>屯門區</t>
  </si>
  <si>
    <t>Tuen Mun</t>
  </si>
  <si>
    <t>灣仔區</t>
  </si>
  <si>
    <t>Wan Chai</t>
  </si>
  <si>
    <t>黃大仙區</t>
  </si>
  <si>
    <t>Wong Tai Sin</t>
  </si>
  <si>
    <t>油尖旺區</t>
  </si>
  <si>
    <t>Yau Tsim Mong</t>
  </si>
  <si>
    <t>元朗區</t>
  </si>
  <si>
    <t>Yuen Long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</si>
</sst>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yyyy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0000FF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File:Map_NL_-_Amsterdam_-_Stadsdeel_Binnenstad.png" TargetMode="External"/><Relationship Id="rId2" Type="http://schemas.openxmlformats.org/officeDocument/2006/relationships/hyperlink" Target="https://en.wikipedia.org/wiki/File:Map_NL_-_Amsterdam_-_Stadsdeel_Noord.png" TargetMode="External"/><Relationship Id="rId3" Type="http://schemas.openxmlformats.org/officeDocument/2006/relationships/hyperlink" Target="https://en.wikipedia.org/wiki/File:Amsterdam_-_Stadsdeel_Nieuw-West.PNG" TargetMode="External"/><Relationship Id="rId4" Type="http://schemas.openxmlformats.org/officeDocument/2006/relationships/hyperlink" Target="https://en.wikipedia.org/wiki/File:Amsterdam_-_Stadsdeel_Oost.PNG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s://en.wikipedia.org/wiki/File:Map_NL_-_Amsterdam_-_Stadsdeel_Zuidoost.png" TargetMode="External"/><Relationship Id="rId5" Type="http://schemas.openxmlformats.org/officeDocument/2006/relationships/hyperlink" Target="https://en.wikipedia.org/wiki/Amsterdam-West" TargetMode="External"/><Relationship Id="rId6" Type="http://schemas.openxmlformats.org/officeDocument/2006/relationships/hyperlink" Target="https://en.wikipedia.org/wiki/File:Amsterdam_-_Stadsdeel_West.PNG" TargetMode="External"/><Relationship Id="rId7" Type="http://schemas.openxmlformats.org/officeDocument/2006/relationships/hyperlink" Target="https://en.wikipedia.org/wiki/File:Map_NL_-_Amsterdam_-_Westpoort.png" TargetMode="External"/><Relationship Id="rId8" Type="http://schemas.openxmlformats.org/officeDocument/2006/relationships/hyperlink" Target="https://en.wikipedia.org/wiki/File:Amsterdam_-_Stadsdeel_Zuid.PN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Brooklyn" TargetMode="External"/><Relationship Id="rId2" Type="http://schemas.openxmlformats.org/officeDocument/2006/relationships/hyperlink" Target="https://en.wikipedia.org/wiki/Manhattan" TargetMode="External"/><Relationship Id="rId3" Type="http://schemas.openxmlformats.org/officeDocument/2006/relationships/hyperlink" Target="https://en.wikipedia.org/wiki/Queens" TargetMode="External"/><Relationship Id="rId4" Type="http://schemas.openxmlformats.org/officeDocument/2006/relationships/hyperlink" Target="https://en.wikipedia.org/wiki/Staten_Island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en.wikipedia.org/wiki/Southern_District,_Hong_Kong" TargetMode="External"/><Relationship Id="rId10" Type="http://schemas.openxmlformats.org/officeDocument/2006/relationships/hyperlink" Target="https://en.wikipedia.org/wiki/Sham_Shui_Po_District" TargetMode="External"/><Relationship Id="rId13" Type="http://schemas.openxmlformats.org/officeDocument/2006/relationships/hyperlink" Target="https://en.wikipedia.org/wiki/Tsuen_Wan_District" TargetMode="External"/><Relationship Id="rId12" Type="http://schemas.openxmlformats.org/officeDocument/2006/relationships/hyperlink" Target="https://en.wikipedia.org/wiki/Tai_Po_District" TargetMode="External"/><Relationship Id="rId1" Type="http://schemas.openxmlformats.org/officeDocument/2006/relationships/hyperlink" Target="https://en.wikipedia.org/wiki/Central_and_Western_District" TargetMode="External"/><Relationship Id="rId2" Type="http://schemas.openxmlformats.org/officeDocument/2006/relationships/hyperlink" Target="https://en.wikipedia.org/wiki/Eastern_District,_Hong_Kong" TargetMode="External"/><Relationship Id="rId3" Type="http://schemas.openxmlformats.org/officeDocument/2006/relationships/hyperlink" Target="https://en.wikipedia.org/wiki/Islands_District,_Hong_Kong" TargetMode="External"/><Relationship Id="rId4" Type="http://schemas.openxmlformats.org/officeDocument/2006/relationships/hyperlink" Target="https://en.wikipedia.org/wiki/Kowloon_City_District" TargetMode="External"/><Relationship Id="rId9" Type="http://schemas.openxmlformats.org/officeDocument/2006/relationships/hyperlink" Target="https://en.wikipedia.org/wiki/Sha_Tin_District" TargetMode="External"/><Relationship Id="rId15" Type="http://schemas.openxmlformats.org/officeDocument/2006/relationships/hyperlink" Target="https://en.wikipedia.org/wiki/Wan_Chai_District" TargetMode="External"/><Relationship Id="rId14" Type="http://schemas.openxmlformats.org/officeDocument/2006/relationships/hyperlink" Target="https://en.wikipedia.org/wiki/Tuen_Mun_District" TargetMode="External"/><Relationship Id="rId17" Type="http://schemas.openxmlformats.org/officeDocument/2006/relationships/hyperlink" Target="https://en.wikipedia.org/wiki/Yau_Tsim_Mong_District" TargetMode="External"/><Relationship Id="rId16" Type="http://schemas.openxmlformats.org/officeDocument/2006/relationships/hyperlink" Target="https://en.wikipedia.org/wiki/Wong_Tai_Sin_District" TargetMode="External"/><Relationship Id="rId5" Type="http://schemas.openxmlformats.org/officeDocument/2006/relationships/hyperlink" Target="https://en.wikipedia.org/wiki/Kwai_Tsing_District" TargetMode="External"/><Relationship Id="rId19" Type="http://schemas.openxmlformats.org/officeDocument/2006/relationships/drawing" Target="../drawings/drawing5.xml"/><Relationship Id="rId6" Type="http://schemas.openxmlformats.org/officeDocument/2006/relationships/hyperlink" Target="https://en.wikipedia.org/wiki/Kwun_Tong_District" TargetMode="External"/><Relationship Id="rId18" Type="http://schemas.openxmlformats.org/officeDocument/2006/relationships/hyperlink" Target="https://en.wikipedia.org/wiki/Yuen_Long_District" TargetMode="External"/><Relationship Id="rId7" Type="http://schemas.openxmlformats.org/officeDocument/2006/relationships/hyperlink" Target="https://en.wikipedia.org/wiki/North_District,_Hong_Kong" TargetMode="External"/><Relationship Id="rId8" Type="http://schemas.openxmlformats.org/officeDocument/2006/relationships/hyperlink" Target="https://en.wikipedia.org/wiki/Sai_Kung_Distri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17</v>
      </c>
    </row>
    <row r="4">
      <c r="A4" s="2" t="s">
        <v>19</v>
      </c>
    </row>
    <row r="6">
      <c r="A6" s="1" t="s">
        <v>20</v>
      </c>
    </row>
    <row r="7">
      <c r="A7" s="5" t="str">
        <f>HYPERLINK("https://data.london.gov.uk/dataset/london-borough-profiles","London")</f>
        <v>London</v>
      </c>
    </row>
    <row r="8">
      <c r="A8" s="5" t="str">
        <f>HYPERLINK("https://en.wikipedia.org/wiki/Boroughs_of_Amsterdam","Amsterdam")</f>
        <v>Amsterdam</v>
      </c>
    </row>
    <row r="9">
      <c r="A9" s="5" t="str">
        <f>HYPERLINK("https://www.census.gov/quickfacts/fact/table/newyorkcitynewyork,bronxcountybronxboroughnewyork,kingscountybrooklynboroughnewyork,newyorkcountymanhattanboroughnewyork,queenscountyqueensboroughnewyork,richmondcountystatenislandboroughnewyork/PST045218","New York")</f>
        <v>New York</v>
      </c>
    </row>
    <row r="10">
      <c r="A10" s="5" t="str">
        <f>HYPERLINK("https://en.wikipedia.org/wiki/Districts_of_Hong_Kong","Hong Kong")</f>
        <v>Hong Kong</v>
      </c>
    </row>
    <row r="12">
      <c r="A12" s="1" t="s">
        <v>44</v>
      </c>
    </row>
    <row r="13">
      <c r="A13" s="7">
        <v>43800.0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29"/>
    <col customWidth="1" min="2" max="2" width="18.29"/>
    <col customWidth="1" min="3" max="3" width="26.29"/>
  </cols>
  <sheetData>
    <row r="1">
      <c r="A1" s="2" t="s">
        <v>1</v>
      </c>
      <c r="B1" s="2" t="s">
        <v>2</v>
      </c>
      <c r="C1" s="2" t="s">
        <v>4</v>
      </c>
    </row>
    <row r="2">
      <c r="A2" s="2" t="s">
        <v>7</v>
      </c>
      <c r="B2" s="2">
        <v>32.9</v>
      </c>
      <c r="C2" s="2">
        <v>33018.0</v>
      </c>
      <c r="F2" s="2"/>
      <c r="G2" s="2"/>
    </row>
    <row r="3">
      <c r="A3" s="2" t="s">
        <v>9</v>
      </c>
      <c r="B3" s="2">
        <v>37.3</v>
      </c>
      <c r="C3" s="2">
        <v>30900.0</v>
      </c>
      <c r="F3" s="2"/>
      <c r="G3" s="2"/>
    </row>
    <row r="4">
      <c r="A4" s="2" t="s">
        <v>10</v>
      </c>
      <c r="B4" s="2">
        <v>39.0</v>
      </c>
      <c r="C4" s="2">
        <v>29664.0</v>
      </c>
      <c r="F4" s="2"/>
      <c r="G4" s="2"/>
    </row>
    <row r="5">
      <c r="A5" s="2" t="s">
        <v>11</v>
      </c>
      <c r="B5" s="2">
        <v>35.6</v>
      </c>
      <c r="C5" s="2">
        <v>29987.0</v>
      </c>
      <c r="F5" s="2"/>
      <c r="G5" s="2"/>
    </row>
    <row r="6">
      <c r="A6" s="2" t="s">
        <v>12</v>
      </c>
      <c r="B6" s="2">
        <v>40.2</v>
      </c>
      <c r="C6" s="2">
        <v>30444.0</v>
      </c>
      <c r="F6" s="2"/>
      <c r="G6" s="2"/>
    </row>
    <row r="7">
      <c r="A7" s="2" t="s">
        <v>13</v>
      </c>
      <c r="B7" s="2">
        <v>36.4</v>
      </c>
      <c r="C7" s="2">
        <v>36970.0</v>
      </c>
      <c r="F7" s="2"/>
      <c r="G7" s="2"/>
    </row>
    <row r="8">
      <c r="A8" s="2" t="s">
        <v>14</v>
      </c>
      <c r="B8" s="2">
        <v>43.2</v>
      </c>
      <c r="C8" s="2">
        <v>54034.0</v>
      </c>
      <c r="F8" s="2"/>
      <c r="G8" s="2"/>
    </row>
    <row r="9">
      <c r="A9" s="2" t="s">
        <v>15</v>
      </c>
      <c r="B9" s="2">
        <v>37.0</v>
      </c>
      <c r="C9" s="2">
        <v>30628.0</v>
      </c>
      <c r="F9" s="2"/>
      <c r="G9" s="2"/>
    </row>
    <row r="10">
      <c r="A10" s="2" t="s">
        <v>16</v>
      </c>
      <c r="B10" s="2">
        <v>36.2</v>
      </c>
      <c r="C10" s="2">
        <v>28657.0</v>
      </c>
      <c r="F10" s="2"/>
      <c r="G10" s="2"/>
    </row>
    <row r="11">
      <c r="A11" s="2" t="s">
        <v>18</v>
      </c>
      <c r="B11" s="2">
        <v>36.3</v>
      </c>
      <c r="C11" s="2">
        <v>26230.0</v>
      </c>
      <c r="F11" s="2"/>
      <c r="G11" s="2"/>
    </row>
    <row r="12">
      <c r="A12" s="2" t="s">
        <v>21</v>
      </c>
      <c r="B12" s="2">
        <v>35.0</v>
      </c>
      <c r="C12" s="2">
        <v>30497.0</v>
      </c>
      <c r="F12" s="2"/>
      <c r="G12" s="2"/>
    </row>
    <row r="13">
      <c r="A13" s="2" t="s">
        <v>22</v>
      </c>
      <c r="B13" s="2">
        <v>33.1</v>
      </c>
      <c r="C13" s="2">
        <v>31566.0</v>
      </c>
      <c r="F13" s="2"/>
      <c r="G13" s="2"/>
    </row>
    <row r="14">
      <c r="A14" s="2" t="s">
        <v>23</v>
      </c>
      <c r="B14" s="2">
        <v>35.7</v>
      </c>
      <c r="C14" s="2">
        <v>34652.0</v>
      </c>
      <c r="F14" s="2"/>
      <c r="G14" s="2"/>
    </row>
    <row r="15">
      <c r="A15" s="2" t="s">
        <v>24</v>
      </c>
      <c r="B15" s="2">
        <v>35.1</v>
      </c>
      <c r="C15" s="2">
        <v>30072.0</v>
      </c>
      <c r="F15" s="2"/>
      <c r="G15" s="2"/>
    </row>
    <row r="16">
      <c r="A16" s="2" t="s">
        <v>25</v>
      </c>
      <c r="B16" s="2">
        <v>38.3</v>
      </c>
      <c r="C16" s="2">
        <v>26770.0</v>
      </c>
      <c r="F16" s="2"/>
      <c r="G16" s="2"/>
    </row>
    <row r="17">
      <c r="A17" s="2" t="s">
        <v>26</v>
      </c>
      <c r="B17" s="2">
        <v>40.3</v>
      </c>
      <c r="C17" s="2">
        <v>30591.0</v>
      </c>
      <c r="F17" s="2"/>
      <c r="G17" s="2"/>
    </row>
    <row r="18">
      <c r="A18" s="2" t="s">
        <v>27</v>
      </c>
      <c r="B18" s="2">
        <v>36.4</v>
      </c>
      <c r="C18" s="2">
        <v>32681.0</v>
      </c>
      <c r="F18" s="2"/>
      <c r="G18" s="2"/>
    </row>
    <row r="19">
      <c r="A19" s="2" t="s">
        <v>28</v>
      </c>
      <c r="B19" s="2">
        <v>35.8</v>
      </c>
      <c r="C19" s="2">
        <v>33717.0</v>
      </c>
      <c r="F19" s="2"/>
      <c r="G19" s="2"/>
    </row>
    <row r="20">
      <c r="A20" s="2" t="s">
        <v>29</v>
      </c>
      <c r="B20" s="2">
        <v>34.8</v>
      </c>
      <c r="C20" s="2">
        <v>36679.0</v>
      </c>
      <c r="F20" s="2"/>
      <c r="G20" s="2"/>
    </row>
    <row r="21">
      <c r="A21" s="2" t="s">
        <v>30</v>
      </c>
      <c r="B21" s="2">
        <v>39.3</v>
      </c>
      <c r="C21" s="2">
        <v>31524.0</v>
      </c>
      <c r="F21" s="2"/>
      <c r="G21" s="2"/>
    </row>
    <row r="22">
      <c r="A22" s="2" t="s">
        <v>31</v>
      </c>
      <c r="B22" s="2">
        <v>37.1</v>
      </c>
      <c r="C22" s="2">
        <v>28635.0</v>
      </c>
      <c r="F22" s="2"/>
      <c r="G22" s="2"/>
    </row>
    <row r="23">
      <c r="A23" s="2" t="s">
        <v>32</v>
      </c>
      <c r="B23" s="2">
        <v>34.5</v>
      </c>
      <c r="C23" s="2">
        <v>34852.0</v>
      </c>
      <c r="F23" s="2"/>
      <c r="G23" s="2"/>
    </row>
    <row r="24">
      <c r="A24" s="2" t="s">
        <v>33</v>
      </c>
      <c r="B24" s="2">
        <v>35.0</v>
      </c>
      <c r="C24" s="2">
        <v>30932.0</v>
      </c>
      <c r="F24" s="2"/>
      <c r="G24" s="2"/>
    </row>
    <row r="25">
      <c r="A25" s="2" t="s">
        <v>34</v>
      </c>
      <c r="B25" s="2">
        <v>36.7</v>
      </c>
      <c r="C25" s="2">
        <v>30040.0</v>
      </c>
      <c r="F25" s="2"/>
      <c r="G25" s="2"/>
    </row>
    <row r="26">
      <c r="A26" s="2" t="s">
        <v>36</v>
      </c>
      <c r="B26" s="2">
        <v>32.1</v>
      </c>
      <c r="C26" s="2">
        <v>28886.0</v>
      </c>
      <c r="F26" s="2"/>
      <c r="G26" s="2"/>
    </row>
    <row r="27">
      <c r="A27" s="2" t="s">
        <v>37</v>
      </c>
      <c r="B27" s="2">
        <v>35.8</v>
      </c>
      <c r="C27" s="2">
        <v>29098.0</v>
      </c>
      <c r="F27" s="2"/>
      <c r="G27" s="2"/>
    </row>
    <row r="28">
      <c r="A28" s="2" t="s">
        <v>38</v>
      </c>
      <c r="B28" s="2">
        <v>38.8</v>
      </c>
      <c r="C28" s="2">
        <v>32660.0</v>
      </c>
      <c r="F28" s="2"/>
      <c r="G28" s="2"/>
    </row>
    <row r="29">
      <c r="A29" s="2" t="s">
        <v>39</v>
      </c>
      <c r="B29" s="2">
        <v>34.4</v>
      </c>
      <c r="C29" s="2">
        <v>36238.0</v>
      </c>
      <c r="F29" s="2"/>
      <c r="G29" s="2"/>
    </row>
    <row r="30">
      <c r="A30" s="2" t="s">
        <v>40</v>
      </c>
      <c r="B30" s="2">
        <v>38.9</v>
      </c>
      <c r="C30" s="2">
        <v>27355.0</v>
      </c>
    </row>
    <row r="31">
      <c r="A31" s="2" t="s">
        <v>41</v>
      </c>
      <c r="B31" s="2">
        <v>31.4</v>
      </c>
      <c r="C31" s="2">
        <v>46681.0</v>
      </c>
      <c r="F31" s="2"/>
      <c r="G31" s="2"/>
    </row>
    <row r="32">
      <c r="A32" s="2" t="s">
        <v>42</v>
      </c>
      <c r="B32" s="2">
        <v>35.1</v>
      </c>
      <c r="C32" s="2">
        <v>29352.0</v>
      </c>
    </row>
    <row r="33">
      <c r="A33" s="2" t="s">
        <v>43</v>
      </c>
      <c r="B33" s="2">
        <v>35.0</v>
      </c>
      <c r="C33" s="2">
        <v>31968.0</v>
      </c>
      <c r="F33" s="2"/>
      <c r="G33" s="2"/>
    </row>
    <row r="34">
      <c r="A34" s="2" t="s">
        <v>45</v>
      </c>
      <c r="B34" s="2">
        <v>37.7</v>
      </c>
      <c r="C34" s="2">
        <v>39392.0</v>
      </c>
      <c r="F34" s="2"/>
      <c r="G34" s="2"/>
    </row>
  </sheetData>
  <autoFilter ref="$A$1:$Z$34">
    <sortState ref="A1:Z34">
      <sortCondition ref="A1:A34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13.14"/>
    <col customWidth="1" min="3" max="3" width="13.57"/>
    <col customWidth="1" min="4" max="4" width="25.71"/>
  </cols>
  <sheetData>
    <row r="1">
      <c r="A1" s="2" t="s">
        <v>1</v>
      </c>
      <c r="B1" s="2" t="s">
        <v>3</v>
      </c>
      <c r="C1" s="2" t="s">
        <v>5</v>
      </c>
      <c r="D1" s="2" t="s">
        <v>6</v>
      </c>
    </row>
    <row r="2">
      <c r="A2" s="3" t="s">
        <v>8</v>
      </c>
      <c r="B2" s="2">
        <v>8.04</v>
      </c>
      <c r="C2" s="2">
        <v>86422.0</v>
      </c>
      <c r="D2" s="4">
        <v>13748.0</v>
      </c>
      <c r="E2" s="6"/>
    </row>
    <row r="3">
      <c r="A3" s="3" t="s">
        <v>35</v>
      </c>
      <c r="B3" s="2">
        <v>49.01</v>
      </c>
      <c r="C3" s="2">
        <v>94766.0</v>
      </c>
      <c r="D3" s="4">
        <v>2269.0</v>
      </c>
      <c r="E3" s="6"/>
    </row>
    <row r="4">
      <c r="A4" s="3" t="s">
        <v>46</v>
      </c>
      <c r="B4" s="2">
        <v>32.38</v>
      </c>
      <c r="C4" s="2">
        <v>151677.0</v>
      </c>
      <c r="D4" s="4">
        <v>4478.0</v>
      </c>
      <c r="E4" s="6"/>
    </row>
    <row r="5">
      <c r="A5" s="3" t="s">
        <v>47</v>
      </c>
      <c r="B5" s="2">
        <v>30.56</v>
      </c>
      <c r="C5" s="2">
        <v>135767.0</v>
      </c>
      <c r="D5" s="4">
        <v>7635.0</v>
      </c>
      <c r="E5" s="6"/>
    </row>
    <row r="6">
      <c r="A6" s="8" t="s">
        <v>48</v>
      </c>
      <c r="B6" s="2">
        <v>9.89</v>
      </c>
      <c r="C6" s="2">
        <v>143842.0</v>
      </c>
      <c r="D6" s="4">
        <v>15252.0</v>
      </c>
      <c r="E6" s="6"/>
    </row>
    <row r="7">
      <c r="A7" s="3" t="s">
        <v>49</v>
      </c>
      <c r="B7" s="2">
        <v>10.0</v>
      </c>
      <c r="C7" s="2">
        <v>192.0</v>
      </c>
      <c r="D7" s="2">
        <v>10.0</v>
      </c>
      <c r="E7" s="6"/>
    </row>
    <row r="8">
      <c r="A8" s="3" t="s">
        <v>50</v>
      </c>
      <c r="B8" s="2">
        <v>17.41</v>
      </c>
      <c r="C8" s="2">
        <v>144432.0</v>
      </c>
      <c r="D8" s="4">
        <v>9349.0</v>
      </c>
      <c r="E8" s="6"/>
    </row>
    <row r="9">
      <c r="A9" s="3" t="s">
        <v>51</v>
      </c>
      <c r="B9" s="2">
        <v>22.08</v>
      </c>
      <c r="C9" s="2">
        <v>87854.0</v>
      </c>
      <c r="D9" s="4">
        <v>4391.0</v>
      </c>
      <c r="E9" s="6"/>
    </row>
    <row r="10">
      <c r="A10" s="2"/>
      <c r="B10" s="2"/>
      <c r="C10" s="2"/>
      <c r="D10" s="2"/>
      <c r="E10" s="2"/>
    </row>
  </sheetData>
  <autoFilter ref="$A$1:$D$9"/>
  <hyperlinks>
    <hyperlink r:id="rId1" ref="E2"/>
    <hyperlink r:id="rId2" ref="E3"/>
    <hyperlink r:id="rId3" ref="E4"/>
    <hyperlink r:id="rId4" ref="E5"/>
    <hyperlink r:id="rId5" ref="A6"/>
    <hyperlink r:id="rId6" ref="E6"/>
    <hyperlink r:id="rId7" ref="E7"/>
    <hyperlink r:id="rId8" ref="E8"/>
    <hyperlink r:id="rId9" ref="E9"/>
  </hyperlinks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5.86"/>
    <col customWidth="1" min="4" max="4" width="18.57"/>
    <col customWidth="1" min="5" max="5" width="19.0"/>
  </cols>
  <sheetData>
    <row r="1">
      <c r="A1" s="10" t="s">
        <v>1</v>
      </c>
      <c r="B1" s="10" t="s">
        <v>63</v>
      </c>
      <c r="C1" s="10" t="s">
        <v>64</v>
      </c>
      <c r="D1" s="10" t="s">
        <v>65</v>
      </c>
      <c r="E1" s="10" t="s">
        <v>66</v>
      </c>
      <c r="F1" s="10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>
      <c r="A2" s="3" t="s">
        <v>69</v>
      </c>
      <c r="B2" s="2">
        <v>1471160.0</v>
      </c>
      <c r="C2" s="2">
        <v>29200.0</v>
      </c>
      <c r="D2" s="2">
        <v>42.1</v>
      </c>
      <c r="E2" s="2">
        <v>34653.0</v>
      </c>
      <c r="F2" s="2"/>
    </row>
    <row r="3">
      <c r="A3" s="8" t="s">
        <v>70</v>
      </c>
      <c r="B3" s="2">
        <v>2648771.0</v>
      </c>
      <c r="C3" s="2">
        <v>34600.0</v>
      </c>
      <c r="D3" s="2">
        <v>70.82</v>
      </c>
      <c r="E3" s="2">
        <v>37137.0</v>
      </c>
      <c r="F3" s="2"/>
    </row>
    <row r="4">
      <c r="A4" s="8" t="s">
        <v>73</v>
      </c>
      <c r="B4" s="2">
        <v>1664727.0</v>
      </c>
      <c r="C4" s="2">
        <v>360600.0</v>
      </c>
      <c r="D4" s="2">
        <v>22.83</v>
      </c>
      <c r="E4" s="2">
        <v>72033.0</v>
      </c>
      <c r="F4" s="2"/>
    </row>
    <row r="5">
      <c r="A5" s="8" t="s">
        <v>76</v>
      </c>
      <c r="B5" s="2">
        <v>2358582.0</v>
      </c>
      <c r="C5" s="2">
        <v>39600.0</v>
      </c>
      <c r="D5" s="2">
        <v>108.53</v>
      </c>
      <c r="E5" s="2">
        <v>21460.0</v>
      </c>
      <c r="F5" s="2"/>
    </row>
    <row r="6">
      <c r="A6" s="8" t="s">
        <v>79</v>
      </c>
      <c r="B6" s="2">
        <v>479458.0</v>
      </c>
      <c r="C6" s="2">
        <v>30300.0</v>
      </c>
      <c r="D6" s="2">
        <v>58.37</v>
      </c>
      <c r="E6" s="2">
        <v>8112.0</v>
      </c>
      <c r="F6" s="2"/>
    </row>
  </sheetData>
  <autoFilter ref="$A$1:$V$6"/>
  <hyperlinks>
    <hyperlink r:id="rId1" ref="A3"/>
    <hyperlink r:id="rId2" ref="A4"/>
    <hyperlink r:id="rId3" ref="A5"/>
    <hyperlink r:id="rId4" ref="A6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</cols>
  <sheetData>
    <row r="1">
      <c r="A1" s="2" t="s">
        <v>52</v>
      </c>
      <c r="B1" s="9" t="s">
        <v>53</v>
      </c>
      <c r="C1" s="2" t="s">
        <v>5</v>
      </c>
      <c r="D1" s="2" t="s">
        <v>3</v>
      </c>
      <c r="E1" s="2" t="s">
        <v>54</v>
      </c>
      <c r="F1" s="2"/>
    </row>
    <row r="2">
      <c r="A2" s="2" t="s">
        <v>55</v>
      </c>
      <c r="B2" s="8" t="s">
        <v>56</v>
      </c>
      <c r="C2" s="2">
        <v>244600.0</v>
      </c>
      <c r="D2" s="2">
        <v>12.44</v>
      </c>
      <c r="E2" s="2">
        <v>19983.92</v>
      </c>
      <c r="F2" s="2"/>
    </row>
    <row r="3">
      <c r="A3" s="2" t="s">
        <v>57</v>
      </c>
      <c r="B3" s="8" t="s">
        <v>58</v>
      </c>
      <c r="C3" s="2">
        <v>574500.0</v>
      </c>
      <c r="D3" s="2">
        <v>18.56</v>
      </c>
      <c r="E3" s="2">
        <v>31217.67</v>
      </c>
      <c r="F3" s="2"/>
    </row>
    <row r="4">
      <c r="A4" s="2" t="s">
        <v>59</v>
      </c>
      <c r="B4" s="8" t="s">
        <v>60</v>
      </c>
      <c r="C4" s="2">
        <v>146900.0</v>
      </c>
      <c r="D4" s="2">
        <v>175.12</v>
      </c>
      <c r="E4" s="2">
        <v>825.14</v>
      </c>
      <c r="F4" s="2"/>
    </row>
    <row r="5">
      <c r="A5" s="2" t="s">
        <v>61</v>
      </c>
      <c r="B5" s="8" t="s">
        <v>62</v>
      </c>
      <c r="C5" s="2">
        <v>405400.0</v>
      </c>
      <c r="D5" s="2">
        <v>10.02</v>
      </c>
      <c r="E5" s="2">
        <v>40194.7</v>
      </c>
      <c r="F5" s="2"/>
    </row>
    <row r="6">
      <c r="A6" s="2" t="s">
        <v>67</v>
      </c>
      <c r="B6" s="8" t="s">
        <v>68</v>
      </c>
      <c r="C6" s="2">
        <v>507100.0</v>
      </c>
      <c r="D6" s="2">
        <v>23.34</v>
      </c>
      <c r="E6" s="2">
        <v>21503.86</v>
      </c>
      <c r="F6" s="2"/>
    </row>
    <row r="7">
      <c r="A7" s="2" t="s">
        <v>71</v>
      </c>
      <c r="B7" s="8" t="s">
        <v>72</v>
      </c>
      <c r="C7" s="2">
        <v>641100.0</v>
      </c>
      <c r="D7" s="2">
        <v>11.27</v>
      </c>
      <c r="E7" s="2">
        <v>56779.05</v>
      </c>
      <c r="F7" s="2"/>
    </row>
    <row r="8">
      <c r="A8" s="2" t="s">
        <v>74</v>
      </c>
      <c r="B8" s="8" t="s">
        <v>75</v>
      </c>
      <c r="C8" s="2">
        <v>310800.0</v>
      </c>
      <c r="D8" s="2">
        <v>136.61</v>
      </c>
      <c r="E8" s="2">
        <v>2220.19</v>
      </c>
      <c r="F8" s="2"/>
    </row>
    <row r="9">
      <c r="A9" s="2" t="s">
        <v>77</v>
      </c>
      <c r="B9" s="8" t="s">
        <v>78</v>
      </c>
      <c r="C9" s="2">
        <v>448600.0</v>
      </c>
      <c r="D9" s="2">
        <v>129.65</v>
      </c>
      <c r="E9" s="2">
        <v>3460.08</v>
      </c>
      <c r="F9" s="2"/>
    </row>
    <row r="10">
      <c r="A10" s="2" t="s">
        <v>80</v>
      </c>
      <c r="B10" s="8" t="s">
        <v>81</v>
      </c>
      <c r="C10" s="2">
        <v>648200.0</v>
      </c>
      <c r="D10" s="2">
        <v>68.71</v>
      </c>
      <c r="E10" s="2">
        <v>9433.85</v>
      </c>
      <c r="F10" s="2"/>
    </row>
    <row r="11">
      <c r="A11" s="2" t="s">
        <v>82</v>
      </c>
      <c r="B11" s="8" t="s">
        <v>83</v>
      </c>
      <c r="C11" s="2">
        <v>390600.0</v>
      </c>
      <c r="D11" s="2">
        <v>9.35</v>
      </c>
      <c r="E11" s="2">
        <v>41529.41</v>
      </c>
      <c r="F11" s="2"/>
    </row>
    <row r="12">
      <c r="A12" s="2" t="s">
        <v>84</v>
      </c>
      <c r="B12" s="8" t="s">
        <v>85</v>
      </c>
      <c r="C12" s="2">
        <v>269200.0</v>
      </c>
      <c r="D12" s="2">
        <v>38.85</v>
      </c>
      <c r="E12" s="2">
        <v>6962.68</v>
      </c>
      <c r="F12" s="2"/>
    </row>
    <row r="13">
      <c r="A13" s="2" t="s">
        <v>86</v>
      </c>
      <c r="B13" s="8" t="s">
        <v>87</v>
      </c>
      <c r="C13" s="2">
        <v>307100.0</v>
      </c>
      <c r="D13" s="2">
        <v>136.15</v>
      </c>
      <c r="E13" s="2">
        <v>2220.35</v>
      </c>
      <c r="F13" s="2"/>
    </row>
    <row r="14">
      <c r="A14" s="2" t="s">
        <v>88</v>
      </c>
      <c r="B14" s="8" t="s">
        <v>89</v>
      </c>
      <c r="C14" s="2">
        <v>303600.0</v>
      </c>
      <c r="D14" s="2">
        <v>61.71</v>
      </c>
      <c r="E14" s="2">
        <v>4887.38</v>
      </c>
      <c r="F14" s="2"/>
    </row>
    <row r="15">
      <c r="A15" s="2" t="s">
        <v>90</v>
      </c>
      <c r="B15" s="8" t="s">
        <v>91</v>
      </c>
      <c r="C15" s="2">
        <v>495900.0</v>
      </c>
      <c r="D15" s="2">
        <v>82.89</v>
      </c>
      <c r="E15" s="2">
        <v>5889.38</v>
      </c>
      <c r="F15" s="2"/>
    </row>
    <row r="16">
      <c r="A16" s="2" t="s">
        <v>92</v>
      </c>
      <c r="B16" s="8" t="s">
        <v>93</v>
      </c>
      <c r="C16" s="2">
        <v>150900.0</v>
      </c>
      <c r="D16" s="2">
        <v>9.83</v>
      </c>
      <c r="E16" s="2">
        <v>15300.1</v>
      </c>
      <c r="F16" s="2"/>
    </row>
    <row r="17">
      <c r="A17" s="2" t="s">
        <v>94</v>
      </c>
      <c r="B17" s="8" t="s">
        <v>95</v>
      </c>
      <c r="C17" s="2">
        <v>426200.0</v>
      </c>
      <c r="D17" s="2">
        <v>9.3</v>
      </c>
      <c r="E17" s="2">
        <v>45645.16</v>
      </c>
      <c r="F17" s="2"/>
    </row>
    <row r="18">
      <c r="A18" s="2" t="s">
        <v>96</v>
      </c>
      <c r="B18" s="8" t="s">
        <v>97</v>
      </c>
      <c r="C18" s="2">
        <v>318100.0</v>
      </c>
      <c r="D18" s="2">
        <v>6.99</v>
      </c>
      <c r="E18" s="2">
        <v>44864.09</v>
      </c>
      <c r="F18" s="2"/>
    </row>
    <row r="19">
      <c r="A19" s="2" t="s">
        <v>98</v>
      </c>
      <c r="B19" s="8" t="s">
        <v>99</v>
      </c>
      <c r="C19" s="2">
        <v>607200.0</v>
      </c>
      <c r="D19" s="2">
        <v>138.46</v>
      </c>
      <c r="E19" s="2">
        <v>4297.99</v>
      </c>
      <c r="F19" s="2"/>
    </row>
    <row r="20">
      <c r="A20" s="2"/>
      <c r="B20" s="2"/>
      <c r="C20" s="2"/>
      <c r="D20" s="2"/>
      <c r="E20" s="2"/>
      <c r="F20" s="2"/>
    </row>
  </sheetData>
  <autoFilter ref="$A$1:$E$19"/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</hyperlinks>
  <drawing r:id="rId19"/>
</worksheet>
</file>