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e\Code\OOHabstraction\comparisonTST\"/>
    </mc:Choice>
  </mc:AlternateContent>
  <bookViews>
    <workbookView xWindow="0" yWindow="0" windowWidth="14235" windowHeight="4920" activeTab="2" xr2:uid="{BFA8EAD0-9C8F-45D4-8BD6-42E8C9F7A59A}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" l="1"/>
  <c r="O8" i="1"/>
  <c r="O10" i="1"/>
  <c r="O11" i="1"/>
  <c r="O12" i="1"/>
  <c r="O13" i="1"/>
  <c r="O14" i="1"/>
  <c r="O16" i="1"/>
  <c r="O18" i="1"/>
  <c r="O19" i="1"/>
  <c r="N8" i="1"/>
  <c r="N9" i="1"/>
  <c r="O9" i="1" s="1"/>
  <c r="N10" i="1"/>
  <c r="N11" i="1"/>
  <c r="N12" i="1"/>
  <c r="N13" i="1"/>
  <c r="N14" i="1"/>
  <c r="N16" i="1"/>
  <c r="N18" i="1"/>
  <c r="N19" i="1"/>
  <c r="N20" i="1"/>
  <c r="O20" i="1" s="1"/>
  <c r="N6" i="1"/>
  <c r="O6" i="1" s="1"/>
  <c r="N7" i="1"/>
  <c r="O7" i="1" s="1"/>
  <c r="B15" i="1"/>
  <c r="N15" i="1" s="1"/>
  <c r="O15" i="1" s="1"/>
  <c r="B17" i="1"/>
  <c r="N17" i="1" s="1"/>
  <c r="O17" i="1" s="1"/>
  <c r="B13" i="1"/>
</calcChain>
</file>

<file path=xl/sharedStrings.xml><?xml version="1.0" encoding="utf-8"?>
<sst xmlns="http://schemas.openxmlformats.org/spreadsheetml/2006/main" count="64" uniqueCount="32">
  <si>
    <t>Log File Exists [1044] Matches H Abstraction</t>
  </si>
  <si>
    <t>Log File Exists [2] Not H Abstraction</t>
  </si>
  <si>
    <t>Matches H Abstraction [306] Kinetics Already Exists</t>
  </si>
  <si>
    <t>Matches H Abstraction [738] Needs New Kinetics File</t>
  </si>
  <si>
    <t xml:space="preserve">Needs New Kinetics File [684] No Existing TS </t>
  </si>
  <si>
    <t>Needs New Kinetics File [51] Reading Existing TS</t>
  </si>
  <si>
    <t>Needs New Kinetics File [3] Kinetics DNF</t>
  </si>
  <si>
    <t>Kinetics DNF [3] DNF</t>
  </si>
  <si>
    <t>No Existing TS [684] TS Opt. Search</t>
  </si>
  <si>
    <t>TS Opt. Search [216] Previous TS Complete</t>
  </si>
  <si>
    <t>TS Opt. Search [437] TS Attempt 1</t>
  </si>
  <si>
    <t>TS Opt. Search [31] Search DNF</t>
  </si>
  <si>
    <t>Search DNF [31] DNF</t>
  </si>
  <si>
    <t>Previous TS Complete [216] Check Coord. &amp; Conv.</t>
  </si>
  <si>
    <t>TS Attempt 1 [437] Check Coord. &amp; Conv.</t>
  </si>
  <si>
    <t>Check Coord. &amp; Conv. [21] TS Attempt 2</t>
  </si>
  <si>
    <t>Check Coord. &amp; Conv. [632] Check Conv.</t>
  </si>
  <si>
    <t>TS Attempt 2 [21] Check Conv.</t>
  </si>
  <si>
    <t>Check Conv. [323] Saves Valid TS</t>
  </si>
  <si>
    <t>Check Conv. [326] Invalid TS</t>
  </si>
  <si>
    <t>Check Conv. [4] Check Conv. DNF</t>
  </si>
  <si>
    <t>Check Conv. DNF [4] DNF</t>
  </si>
  <si>
    <t>Saves Valid TS [323] CanTherm</t>
  </si>
  <si>
    <t>Reading Existing TS [51] CanTherm</t>
  </si>
  <si>
    <t>Invalid TS [326] Overall Fail</t>
  </si>
  <si>
    <t>CanTherm [40] CanTherm Fail</t>
  </si>
  <si>
    <t>Kinetics Already Exists [306] Overall Success</t>
  </si>
  <si>
    <t>CanTherm [170] CanTherm Success</t>
  </si>
  <si>
    <t>CanTherm Success [170] Overall Success</t>
  </si>
  <si>
    <t>CanTherm [164] CanTherm DNF</t>
  </si>
  <si>
    <t>CanTherm DNF [164] DNF</t>
  </si>
  <si>
    <t>CanTherm Fail [40] Overall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</si>
</sst>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F2817-BC52-413F-8AC2-60DA40525A19}">
  <dimension ref="A6:O22"/>
  <sheetViews>
    <sheetView workbookViewId="0">
      <selection activeCell="H11" sqref="H11"/>
    </sheetView>
  </sheetViews>
  <sheetFormatPr defaultRowHeight="15" x14ac:dyDescent="0.25"/>
  <sheetData>
    <row r="6" spans="1:15" x14ac:dyDescent="0.25">
      <c r="A6" s="1">
        <v>1046</v>
      </c>
      <c r="B6" s="1"/>
      <c r="C6" s="1"/>
      <c r="D6" s="1"/>
      <c r="E6" s="1"/>
      <c r="F6" s="1"/>
      <c r="G6" s="1"/>
      <c r="H6" s="1"/>
      <c r="I6" s="1"/>
      <c r="J6" s="1"/>
      <c r="N6">
        <f>SUM(A6:J6)</f>
        <v>1046</v>
      </c>
      <c r="O6">
        <f>1046-N6</f>
        <v>0</v>
      </c>
    </row>
    <row r="7" spans="1:15" x14ac:dyDescent="0.25">
      <c r="A7" s="1">
        <v>1044</v>
      </c>
      <c r="B7" s="1"/>
      <c r="C7" s="1"/>
      <c r="D7" s="1"/>
      <c r="E7" s="1"/>
      <c r="F7" s="1"/>
      <c r="G7" s="1"/>
      <c r="H7" s="1"/>
      <c r="I7" s="1"/>
      <c r="J7">
        <v>2</v>
      </c>
      <c r="N7">
        <f>SUM(A7:J7)</f>
        <v>1046</v>
      </c>
      <c r="O7">
        <f t="shared" ref="O7:O20" si="0">1046-N7</f>
        <v>0</v>
      </c>
    </row>
    <row r="8" spans="1:15" x14ac:dyDescent="0.25">
      <c r="A8">
        <v>738</v>
      </c>
      <c r="F8">
        <v>306</v>
      </c>
      <c r="J8">
        <v>2</v>
      </c>
      <c r="N8">
        <f>SUM(A8:J8)</f>
        <v>1046</v>
      </c>
      <c r="O8">
        <f t="shared" si="0"/>
        <v>0</v>
      </c>
    </row>
    <row r="9" spans="1:15" x14ac:dyDescent="0.25">
      <c r="A9">
        <v>684</v>
      </c>
      <c r="E9">
        <v>51</v>
      </c>
      <c r="F9">
        <v>306</v>
      </c>
      <c r="J9">
        <v>2</v>
      </c>
      <c r="N9">
        <f>SUM(A9:J9)</f>
        <v>1043</v>
      </c>
      <c r="O9">
        <f t="shared" si="0"/>
        <v>3</v>
      </c>
    </row>
    <row r="10" spans="1:15" x14ac:dyDescent="0.25">
      <c r="A10">
        <v>684</v>
      </c>
      <c r="E10">
        <v>51</v>
      </c>
      <c r="F10">
        <v>306</v>
      </c>
      <c r="J10">
        <v>2</v>
      </c>
      <c r="N10">
        <f>SUM(A10:J10)</f>
        <v>1043</v>
      </c>
      <c r="O10">
        <f t="shared" si="0"/>
        <v>3</v>
      </c>
    </row>
    <row r="11" spans="1:15" x14ac:dyDescent="0.25">
      <c r="A11">
        <v>437</v>
      </c>
      <c r="D11">
        <v>216</v>
      </c>
      <c r="E11">
        <v>51</v>
      </c>
      <c r="F11">
        <v>306</v>
      </c>
      <c r="J11">
        <v>2</v>
      </c>
      <c r="N11">
        <f>SUM(A11:J11)</f>
        <v>1012</v>
      </c>
      <c r="O11">
        <f t="shared" si="0"/>
        <v>34</v>
      </c>
    </row>
    <row r="12" spans="1:15" x14ac:dyDescent="0.25">
      <c r="D12">
        <v>653</v>
      </c>
      <c r="E12">
        <v>51</v>
      </c>
      <c r="F12">
        <v>306</v>
      </c>
      <c r="J12">
        <v>2</v>
      </c>
      <c r="N12">
        <f>SUM(A12:J12)</f>
        <v>1012</v>
      </c>
      <c r="O12">
        <f t="shared" si="0"/>
        <v>34</v>
      </c>
    </row>
    <row r="13" spans="1:15" x14ac:dyDescent="0.25">
      <c r="A13">
        <v>21</v>
      </c>
      <c r="B13">
        <f>D12-A13</f>
        <v>632</v>
      </c>
      <c r="E13">
        <v>51</v>
      </c>
      <c r="F13">
        <v>306</v>
      </c>
      <c r="J13">
        <v>2</v>
      </c>
      <c r="N13">
        <f>SUM(A13:J13)</f>
        <v>1012</v>
      </c>
      <c r="O13">
        <f t="shared" si="0"/>
        <v>34</v>
      </c>
    </row>
    <row r="14" spans="1:15" x14ac:dyDescent="0.25">
      <c r="D14">
        <v>653</v>
      </c>
      <c r="E14">
        <v>51</v>
      </c>
      <c r="F14">
        <v>306</v>
      </c>
      <c r="J14">
        <v>2</v>
      </c>
      <c r="N14">
        <f>SUM(A14:J14)</f>
        <v>1012</v>
      </c>
      <c r="O14">
        <f t="shared" si="0"/>
        <v>34</v>
      </c>
    </row>
    <row r="15" spans="1:15" x14ac:dyDescent="0.25">
      <c r="A15">
        <v>0</v>
      </c>
      <c r="B15">
        <f t="shared" ref="B15:B17" si="1">D14-A15</f>
        <v>653</v>
      </c>
      <c r="E15">
        <v>51</v>
      </c>
      <c r="F15">
        <v>306</v>
      </c>
      <c r="J15">
        <v>2</v>
      </c>
      <c r="N15">
        <f>SUM(A15:J15)</f>
        <v>1012</v>
      </c>
      <c r="O15">
        <f t="shared" si="0"/>
        <v>34</v>
      </c>
    </row>
    <row r="16" spans="1:15" x14ac:dyDescent="0.25">
      <c r="D16">
        <v>653</v>
      </c>
      <c r="E16">
        <v>51</v>
      </c>
      <c r="F16">
        <v>306</v>
      </c>
      <c r="J16">
        <v>2</v>
      </c>
      <c r="N16">
        <f>SUM(A16:J16)</f>
        <v>1012</v>
      </c>
      <c r="O16">
        <f t="shared" si="0"/>
        <v>34</v>
      </c>
    </row>
    <row r="17" spans="1:15" x14ac:dyDescent="0.25">
      <c r="A17">
        <v>0</v>
      </c>
      <c r="B17">
        <f t="shared" si="1"/>
        <v>653</v>
      </c>
      <c r="E17">
        <v>51</v>
      </c>
      <c r="F17">
        <v>306</v>
      </c>
      <c r="J17">
        <v>2</v>
      </c>
      <c r="N17">
        <f>SUM(A17:J17)</f>
        <v>1012</v>
      </c>
      <c r="O17">
        <f t="shared" si="0"/>
        <v>34</v>
      </c>
    </row>
    <row r="18" spans="1:15" x14ac:dyDescent="0.25">
      <c r="D18">
        <v>653</v>
      </c>
      <c r="E18">
        <v>51</v>
      </c>
      <c r="F18">
        <v>306</v>
      </c>
      <c r="J18">
        <v>2</v>
      </c>
      <c r="N18">
        <f>SUM(A18:J18)</f>
        <v>1012</v>
      </c>
      <c r="O18">
        <f t="shared" si="0"/>
        <v>34</v>
      </c>
    </row>
    <row r="19" spans="1:15" x14ac:dyDescent="0.25">
      <c r="A19">
        <v>323</v>
      </c>
      <c r="D19">
        <v>326</v>
      </c>
      <c r="E19">
        <v>51</v>
      </c>
      <c r="F19">
        <v>306</v>
      </c>
      <c r="J19">
        <v>2</v>
      </c>
      <c r="N19">
        <f>SUM(A19:J19)</f>
        <v>1008</v>
      </c>
      <c r="O19">
        <f t="shared" si="0"/>
        <v>38</v>
      </c>
    </row>
    <row r="20" spans="1:15" x14ac:dyDescent="0.25">
      <c r="A20">
        <v>0</v>
      </c>
      <c r="B20">
        <f>SUM(A19:D19)-D20</f>
        <v>323</v>
      </c>
      <c r="D20">
        <v>326</v>
      </c>
      <c r="E20">
        <v>51</v>
      </c>
      <c r="F20">
        <v>306</v>
      </c>
      <c r="J20">
        <v>2</v>
      </c>
      <c r="N20">
        <f>SUM(A20:J20)</f>
        <v>1008</v>
      </c>
      <c r="O20">
        <f t="shared" si="0"/>
        <v>38</v>
      </c>
    </row>
    <row r="22" spans="1:15" x14ac:dyDescent="0.25">
      <c r="A22">
        <v>202</v>
      </c>
      <c r="C22">
        <v>476</v>
      </c>
      <c r="F22">
        <v>366</v>
      </c>
      <c r="J22">
        <v>2</v>
      </c>
    </row>
  </sheetData>
  <mergeCells count="2">
    <mergeCell ref="A6:J6"/>
    <mergeCell ref="A7:I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E881B-EB66-4B67-9F00-BA4DE22CB687}">
  <dimension ref="A1:M32"/>
  <sheetViews>
    <sheetView workbookViewId="0">
      <selection activeCell="A5" sqref="A5"/>
    </sheetView>
  </sheetViews>
  <sheetFormatPr defaultRowHeight="15" x14ac:dyDescent="0.25"/>
  <sheetData>
    <row r="1" spans="1:13" x14ac:dyDescent="0.25">
      <c r="A1">
        <v>2</v>
      </c>
      <c r="B1">
        <v>476</v>
      </c>
      <c r="C1">
        <v>476</v>
      </c>
      <c r="E1">
        <v>366</v>
      </c>
      <c r="F1">
        <v>366</v>
      </c>
      <c r="H1">
        <v>202</v>
      </c>
      <c r="I1">
        <v>202</v>
      </c>
      <c r="J1">
        <v>202</v>
      </c>
      <c r="K1">
        <v>202</v>
      </c>
      <c r="M1" t="s">
        <v>0</v>
      </c>
    </row>
    <row r="2" spans="1:13" x14ac:dyDescent="0.25">
      <c r="A2">
        <v>2</v>
      </c>
      <c r="B2">
        <v>306</v>
      </c>
      <c r="C2">
        <v>170</v>
      </c>
      <c r="E2">
        <v>326</v>
      </c>
      <c r="F2">
        <v>40</v>
      </c>
      <c r="H2">
        <v>164</v>
      </c>
      <c r="I2">
        <v>4</v>
      </c>
      <c r="J2">
        <v>31</v>
      </c>
      <c r="K2">
        <v>3</v>
      </c>
      <c r="M2" t="s">
        <v>1</v>
      </c>
    </row>
    <row r="3" spans="1:13" x14ac:dyDescent="0.25">
      <c r="A3">
        <v>2</v>
      </c>
      <c r="B3">
        <v>306</v>
      </c>
      <c r="K3">
        <v>3</v>
      </c>
      <c r="M3" t="s">
        <v>2</v>
      </c>
    </row>
    <row r="4" spans="1:13" x14ac:dyDescent="0.25">
      <c r="A4">
        <v>2</v>
      </c>
      <c r="B4">
        <v>306</v>
      </c>
      <c r="D4">
        <v>374</v>
      </c>
      <c r="E4">
        <v>374</v>
      </c>
      <c r="F4">
        <v>374</v>
      </c>
      <c r="H4">
        <v>326</v>
      </c>
      <c r="K4">
        <v>3</v>
      </c>
      <c r="M4" t="s">
        <v>3</v>
      </c>
    </row>
    <row r="5" spans="1:13" x14ac:dyDescent="0.25">
      <c r="A5">
        <v>2</v>
      </c>
      <c r="B5">
        <v>306</v>
      </c>
      <c r="D5">
        <v>51</v>
      </c>
      <c r="E5">
        <v>323</v>
      </c>
      <c r="K5">
        <v>3</v>
      </c>
      <c r="M5" t="s">
        <v>4</v>
      </c>
    </row>
    <row r="6" spans="1:13" x14ac:dyDescent="0.25">
      <c r="A6">
        <v>2</v>
      </c>
      <c r="B6">
        <v>306</v>
      </c>
      <c r="K6">
        <v>3</v>
      </c>
      <c r="M6" t="s">
        <v>5</v>
      </c>
    </row>
    <row r="7" spans="1:13" x14ac:dyDescent="0.25">
      <c r="A7">
        <v>2</v>
      </c>
      <c r="B7">
        <v>306</v>
      </c>
      <c r="K7">
        <v>3</v>
      </c>
      <c r="M7" t="s">
        <v>6</v>
      </c>
    </row>
    <row r="8" spans="1:13" x14ac:dyDescent="0.25">
      <c r="A8">
        <v>2</v>
      </c>
      <c r="B8">
        <v>306</v>
      </c>
      <c r="K8">
        <v>3</v>
      </c>
      <c r="M8" t="s">
        <v>7</v>
      </c>
    </row>
    <row r="9" spans="1:13" x14ac:dyDescent="0.25">
      <c r="A9">
        <v>2</v>
      </c>
      <c r="B9">
        <v>306</v>
      </c>
      <c r="K9">
        <v>3</v>
      </c>
      <c r="M9" t="s">
        <v>8</v>
      </c>
    </row>
    <row r="10" spans="1:13" x14ac:dyDescent="0.25">
      <c r="A10">
        <v>2</v>
      </c>
      <c r="B10">
        <v>306</v>
      </c>
      <c r="K10">
        <v>3</v>
      </c>
      <c r="M10" t="s">
        <v>9</v>
      </c>
    </row>
    <row r="11" spans="1:13" x14ac:dyDescent="0.25">
      <c r="A11">
        <v>2</v>
      </c>
      <c r="B11">
        <v>306</v>
      </c>
      <c r="K11">
        <v>3</v>
      </c>
      <c r="M11" t="s">
        <v>10</v>
      </c>
    </row>
    <row r="12" spans="1:13" x14ac:dyDescent="0.25">
      <c r="A12">
        <v>2</v>
      </c>
      <c r="B12">
        <v>306</v>
      </c>
      <c r="K12">
        <v>3</v>
      </c>
      <c r="M12" t="s">
        <v>11</v>
      </c>
    </row>
    <row r="13" spans="1:13" x14ac:dyDescent="0.25">
      <c r="A13">
        <v>2</v>
      </c>
      <c r="B13">
        <v>306</v>
      </c>
      <c r="K13">
        <v>3</v>
      </c>
      <c r="M13" t="s">
        <v>12</v>
      </c>
    </row>
    <row r="14" spans="1:13" x14ac:dyDescent="0.25">
      <c r="A14">
        <v>2</v>
      </c>
      <c r="B14">
        <v>306</v>
      </c>
      <c r="K14">
        <v>3</v>
      </c>
      <c r="M14" t="s">
        <v>13</v>
      </c>
    </row>
    <row r="15" spans="1:13" x14ac:dyDescent="0.25">
      <c r="A15">
        <v>2</v>
      </c>
      <c r="B15">
        <v>306</v>
      </c>
      <c r="K15">
        <v>3</v>
      </c>
      <c r="M15" t="s">
        <v>14</v>
      </c>
    </row>
    <row r="16" spans="1:13" x14ac:dyDescent="0.25">
      <c r="A16">
        <v>2</v>
      </c>
      <c r="B16">
        <v>306</v>
      </c>
      <c r="K16">
        <v>3</v>
      </c>
      <c r="M16" t="s">
        <v>15</v>
      </c>
    </row>
    <row r="17" spans="1:13" x14ac:dyDescent="0.25">
      <c r="A17">
        <v>2</v>
      </c>
      <c r="B17">
        <v>306</v>
      </c>
      <c r="K17">
        <v>3</v>
      </c>
      <c r="M17" t="s">
        <v>16</v>
      </c>
    </row>
    <row r="18" spans="1:13" x14ac:dyDescent="0.25">
      <c r="A18">
        <v>2</v>
      </c>
      <c r="B18">
        <v>306</v>
      </c>
      <c r="K18">
        <v>3</v>
      </c>
      <c r="M18" t="s">
        <v>17</v>
      </c>
    </row>
    <row r="19" spans="1:13" x14ac:dyDescent="0.25">
      <c r="A19">
        <v>2</v>
      </c>
      <c r="B19">
        <v>306</v>
      </c>
      <c r="K19">
        <v>3</v>
      </c>
      <c r="M19" t="s">
        <v>18</v>
      </c>
    </row>
    <row r="20" spans="1:13" x14ac:dyDescent="0.25">
      <c r="A20">
        <v>2</v>
      </c>
      <c r="B20">
        <v>306</v>
      </c>
      <c r="K20">
        <v>3</v>
      </c>
      <c r="M20" t="s">
        <v>19</v>
      </c>
    </row>
    <row r="21" spans="1:13" x14ac:dyDescent="0.25">
      <c r="A21">
        <v>2</v>
      </c>
      <c r="B21">
        <v>306</v>
      </c>
      <c r="K21">
        <v>3</v>
      </c>
      <c r="M21" t="s">
        <v>20</v>
      </c>
    </row>
    <row r="22" spans="1:13" x14ac:dyDescent="0.25">
      <c r="A22">
        <v>2</v>
      </c>
      <c r="B22">
        <v>306</v>
      </c>
      <c r="K22">
        <v>3</v>
      </c>
      <c r="M22" t="s">
        <v>21</v>
      </c>
    </row>
    <row r="23" spans="1:13" x14ac:dyDescent="0.25">
      <c r="A23">
        <v>2</v>
      </c>
      <c r="B23">
        <v>306</v>
      </c>
      <c r="K23">
        <v>3</v>
      </c>
      <c r="M23" t="s">
        <v>22</v>
      </c>
    </row>
    <row r="24" spans="1:13" x14ac:dyDescent="0.25">
      <c r="A24">
        <v>2</v>
      </c>
      <c r="B24">
        <v>306</v>
      </c>
      <c r="K24">
        <v>3</v>
      </c>
      <c r="M24" t="s">
        <v>23</v>
      </c>
    </row>
    <row r="25" spans="1:13" x14ac:dyDescent="0.25">
      <c r="A25">
        <v>2</v>
      </c>
      <c r="B25">
        <v>306</v>
      </c>
      <c r="K25">
        <v>3</v>
      </c>
      <c r="M25" t="s">
        <v>24</v>
      </c>
    </row>
    <row r="26" spans="1:13" x14ac:dyDescent="0.25">
      <c r="A26">
        <v>2</v>
      </c>
      <c r="B26">
        <v>306</v>
      </c>
      <c r="K26">
        <v>3</v>
      </c>
      <c r="M26" t="s">
        <v>25</v>
      </c>
    </row>
    <row r="27" spans="1:13" x14ac:dyDescent="0.25">
      <c r="A27">
        <v>2</v>
      </c>
      <c r="B27">
        <v>306</v>
      </c>
      <c r="K27">
        <v>3</v>
      </c>
      <c r="M27" t="s">
        <v>26</v>
      </c>
    </row>
    <row r="28" spans="1:13" x14ac:dyDescent="0.25">
      <c r="A28">
        <v>2</v>
      </c>
      <c r="B28">
        <v>306</v>
      </c>
      <c r="K28">
        <v>3</v>
      </c>
      <c r="M28" t="s">
        <v>27</v>
      </c>
    </row>
    <row r="29" spans="1:13" x14ac:dyDescent="0.25">
      <c r="A29">
        <v>2</v>
      </c>
      <c r="B29">
        <v>306</v>
      </c>
      <c r="K29">
        <v>3</v>
      </c>
      <c r="M29" t="s">
        <v>28</v>
      </c>
    </row>
    <row r="30" spans="1:13" x14ac:dyDescent="0.25">
      <c r="A30">
        <v>2</v>
      </c>
      <c r="K30">
        <v>3</v>
      </c>
      <c r="M30" t="s">
        <v>29</v>
      </c>
    </row>
    <row r="31" spans="1:13" x14ac:dyDescent="0.25">
      <c r="A31">
        <v>2</v>
      </c>
      <c r="K31">
        <v>3</v>
      </c>
      <c r="M31" t="s">
        <v>30</v>
      </c>
    </row>
    <row r="32" spans="1:13" x14ac:dyDescent="0.25">
      <c r="A32">
        <v>2</v>
      </c>
      <c r="M32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CB71-1271-4A3A-A117-5257577EAA58}">
  <dimension ref="A1:M32"/>
  <sheetViews>
    <sheetView tabSelected="1" workbookViewId="0">
      <selection activeCell="D5" sqref="D5"/>
    </sheetView>
  </sheetViews>
  <sheetFormatPr defaultRowHeight="15" x14ac:dyDescent="0.25"/>
  <sheetData>
    <row r="1" spans="1:13" x14ac:dyDescent="0.25">
      <c r="A1">
        <v>2</v>
      </c>
      <c r="B1" s="1">
        <v>476</v>
      </c>
      <c r="C1" s="1"/>
      <c r="D1">
        <v>164</v>
      </c>
      <c r="E1" s="1">
        <v>366</v>
      </c>
      <c r="F1" s="1"/>
      <c r="G1">
        <v>4</v>
      </c>
      <c r="M1" t="s">
        <v>0</v>
      </c>
    </row>
    <row r="2" spans="1:13" x14ac:dyDescent="0.25">
      <c r="A2">
        <v>2</v>
      </c>
      <c r="B2">
        <v>306</v>
      </c>
      <c r="C2">
        <v>170</v>
      </c>
      <c r="D2">
        <v>164</v>
      </c>
      <c r="E2">
        <v>40</v>
      </c>
      <c r="F2">
        <v>326</v>
      </c>
      <c r="G2">
        <v>4</v>
      </c>
      <c r="M2" t="s">
        <v>1</v>
      </c>
    </row>
    <row r="3" spans="1:13" x14ac:dyDescent="0.25">
      <c r="A3">
        <v>2</v>
      </c>
      <c r="B3">
        <v>306</v>
      </c>
      <c r="C3" s="1">
        <v>374</v>
      </c>
      <c r="D3" s="1"/>
      <c r="E3" s="1"/>
      <c r="F3">
        <v>326</v>
      </c>
      <c r="G3">
        <v>4</v>
      </c>
      <c r="M3" t="s">
        <v>2</v>
      </c>
    </row>
    <row r="4" spans="1:13" x14ac:dyDescent="0.25">
      <c r="A4">
        <v>2</v>
      </c>
      <c r="B4">
        <v>306</v>
      </c>
      <c r="C4">
        <v>51</v>
      </c>
      <c r="D4">
        <v>323</v>
      </c>
      <c r="E4">
        <v>323</v>
      </c>
      <c r="F4">
        <v>326</v>
      </c>
      <c r="G4">
        <v>4</v>
      </c>
      <c r="M4" t="s">
        <v>3</v>
      </c>
    </row>
    <row r="5" spans="1:13" x14ac:dyDescent="0.25">
      <c r="A5">
        <v>2</v>
      </c>
      <c r="B5">
        <v>306</v>
      </c>
      <c r="C5">
        <v>51</v>
      </c>
      <c r="D5">
        <v>653</v>
      </c>
      <c r="E5">
        <v>653</v>
      </c>
      <c r="F5">
        <v>653</v>
      </c>
      <c r="G5">
        <v>4</v>
      </c>
      <c r="M5" t="s">
        <v>4</v>
      </c>
    </row>
    <row r="6" spans="1:13" x14ac:dyDescent="0.25">
      <c r="A6">
        <v>2</v>
      </c>
      <c r="B6">
        <v>306</v>
      </c>
      <c r="C6">
        <v>51</v>
      </c>
      <c r="M6" t="s">
        <v>5</v>
      </c>
    </row>
    <row r="7" spans="1:13" x14ac:dyDescent="0.25">
      <c r="A7">
        <v>2</v>
      </c>
      <c r="B7">
        <v>306</v>
      </c>
      <c r="C7">
        <v>51</v>
      </c>
      <c r="M7" t="s">
        <v>6</v>
      </c>
    </row>
    <row r="8" spans="1:13" x14ac:dyDescent="0.25">
      <c r="A8">
        <v>2</v>
      </c>
      <c r="B8">
        <v>306</v>
      </c>
      <c r="C8">
        <v>51</v>
      </c>
      <c r="M8" t="s">
        <v>7</v>
      </c>
    </row>
    <row r="9" spans="1:13" x14ac:dyDescent="0.25">
      <c r="A9">
        <v>2</v>
      </c>
      <c r="B9">
        <v>306</v>
      </c>
      <c r="C9">
        <v>51</v>
      </c>
      <c r="M9" t="s">
        <v>8</v>
      </c>
    </row>
    <row r="10" spans="1:13" x14ac:dyDescent="0.25">
      <c r="A10">
        <v>2</v>
      </c>
      <c r="B10">
        <v>306</v>
      </c>
      <c r="M10" t="s">
        <v>9</v>
      </c>
    </row>
    <row r="11" spans="1:13" x14ac:dyDescent="0.25">
      <c r="M11" t="s">
        <v>10</v>
      </c>
    </row>
    <row r="12" spans="1:13" x14ac:dyDescent="0.25">
      <c r="M12" t="s">
        <v>11</v>
      </c>
    </row>
    <row r="13" spans="1:13" x14ac:dyDescent="0.25">
      <c r="M13" t="s">
        <v>12</v>
      </c>
    </row>
    <row r="14" spans="1:13" x14ac:dyDescent="0.25">
      <c r="M14" t="s">
        <v>13</v>
      </c>
    </row>
    <row r="15" spans="1:13" x14ac:dyDescent="0.25">
      <c r="M15" t="s">
        <v>14</v>
      </c>
    </row>
    <row r="16" spans="1:13" x14ac:dyDescent="0.25">
      <c r="M16" t="s">
        <v>15</v>
      </c>
    </row>
    <row r="17" spans="13:13" x14ac:dyDescent="0.25">
      <c r="M17" t="s">
        <v>16</v>
      </c>
    </row>
    <row r="18" spans="13:13" x14ac:dyDescent="0.25">
      <c r="M18" t="s">
        <v>17</v>
      </c>
    </row>
    <row r="19" spans="13:13" x14ac:dyDescent="0.25">
      <c r="M19" t="s">
        <v>18</v>
      </c>
    </row>
    <row r="20" spans="13:13" x14ac:dyDescent="0.25">
      <c r="M20" t="s">
        <v>19</v>
      </c>
    </row>
    <row r="21" spans="13:13" x14ac:dyDescent="0.25">
      <c r="M21" t="s">
        <v>20</v>
      </c>
    </row>
    <row r="22" spans="13:13" x14ac:dyDescent="0.25">
      <c r="M22" t="s">
        <v>21</v>
      </c>
    </row>
    <row r="23" spans="13:13" x14ac:dyDescent="0.25">
      <c r="M23" t="s">
        <v>22</v>
      </c>
    </row>
    <row r="24" spans="13:13" x14ac:dyDescent="0.25">
      <c r="M24" t="s">
        <v>23</v>
      </c>
    </row>
    <row r="25" spans="13:13" x14ac:dyDescent="0.25">
      <c r="M25" t="s">
        <v>24</v>
      </c>
    </row>
    <row r="26" spans="13:13" x14ac:dyDescent="0.25">
      <c r="M26" t="s">
        <v>25</v>
      </c>
    </row>
    <row r="27" spans="13:13" x14ac:dyDescent="0.25">
      <c r="M27" t="s">
        <v>26</v>
      </c>
    </row>
    <row r="28" spans="13:13" x14ac:dyDescent="0.25">
      <c r="M28" t="s">
        <v>27</v>
      </c>
    </row>
    <row r="29" spans="13:13" x14ac:dyDescent="0.25">
      <c r="M29" t="s">
        <v>28</v>
      </c>
    </row>
    <row r="30" spans="13:13" x14ac:dyDescent="0.25">
      <c r="M30" t="s">
        <v>29</v>
      </c>
    </row>
    <row r="31" spans="13:13" x14ac:dyDescent="0.25">
      <c r="M31" t="s">
        <v>30</v>
      </c>
    </row>
    <row r="32" spans="13:13" x14ac:dyDescent="0.25">
      <c r="M32" t="s">
        <v>31</v>
      </c>
    </row>
  </sheetData>
  <mergeCells count="3">
    <mergeCell ref="E1:F1"/>
    <mergeCell ref="B1:C1"/>
    <mergeCell ref="C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Underkoffler</dc:creator>
  <cp:lastModifiedBy>Carl Underkoffler</cp:lastModifiedBy>
  <dcterms:created xsi:type="dcterms:W3CDTF">2017-12-11T19:28:25Z</dcterms:created>
  <dcterms:modified xsi:type="dcterms:W3CDTF">2017-12-14T03:30:26Z</dcterms:modified>
</cp:coreProperties>
</file>