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rles\Desktop\DATA_SCIENCE_MATERIALS\EXCEL PRACTICING DATA AND READING MATERIALS\"/>
    </mc:Choice>
  </mc:AlternateContent>
  <bookViews>
    <workbookView xWindow="-105" yWindow="-105" windowWidth="23250" windowHeight="12450" activeTab="3"/>
  </bookViews>
  <sheets>
    <sheet name="Apocolypse Store" sheetId="4" r:id="rId1"/>
    <sheet name="Apocolypse Sales" sheetId="5" r:id="rId2"/>
    <sheet name="Sheet2" sheetId="7" r:id="rId3"/>
    <sheet name="SALES DASHBOARD " sheetId="6" r:id="rId4"/>
  </sheets>
  <definedNames>
    <definedName name="_xlcn.WorksheetConnection_ApocolypseSalesA1E751" hidden="1">'Apocolypse Sales'!$A$1:$E$75</definedName>
    <definedName name="Slicer_Customer">#N/A</definedName>
    <definedName name="Slicer_Product_Name">#N/A</definedName>
  </definedNames>
  <calcPr calcId="152511"/>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4c8f8dff-fcca-4079-9e3d-65c8f6dca84b" name="Range" connection="WorksheetConnection_Apocolypse Sales!$A$1:$E$75"/>
        </x15:modelTables>
      </x15:dataModel>
    </ext>
  </extLst>
</workbook>
</file>

<file path=xl/calcChain.xml><?xml version="1.0" encoding="utf-8"?>
<calcChain xmlns="http://schemas.openxmlformats.org/spreadsheetml/2006/main">
  <c r="F12" i="4" l="1"/>
  <c r="F11" i="4"/>
  <c r="E11" i="4"/>
  <c r="F10" i="4"/>
  <c r="E10" i="4"/>
  <c r="F9" i="4"/>
  <c r="E9" i="4"/>
  <c r="F8" i="4"/>
  <c r="E8" i="4"/>
  <c r="F7" i="4"/>
  <c r="E7" i="4"/>
  <c r="F6" i="4"/>
  <c r="E6" i="4"/>
  <c r="F5" i="4"/>
  <c r="E5" i="4"/>
  <c r="F4" i="4"/>
  <c r="E4" i="4"/>
  <c r="F3" i="4"/>
  <c r="E3" i="4"/>
  <c r="F2" i="4"/>
  <c r="E2"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pocolypse Sales!$A$1:$E$75" type="102" refreshedVersion="5" minRefreshableVersion="5">
    <extLst>
      <ext xmlns:x15="http://schemas.microsoft.com/office/spreadsheetml/2010/11/main" uri="{DE250136-89BD-433C-8126-D09CA5730AF9}">
        <x15:connection id="Range-4c8f8dff-fcca-4079-9e3d-65c8f6dca84b" autoDelete="1">
          <x15:rangePr sourceName="_xlcn.WorksheetConnection_ApocolypseSalesA1E751"/>
        </x15:connection>
      </ext>
    </extLst>
  </connection>
</connections>
</file>

<file path=xl/sharedStrings.xml><?xml version="1.0" encoding="utf-8"?>
<sst xmlns="http://schemas.openxmlformats.org/spreadsheetml/2006/main" count="137" uniqueCount="31">
  <si>
    <t>Price</t>
  </si>
  <si>
    <t>Duct Tape</t>
  </si>
  <si>
    <t>Customer</t>
  </si>
  <si>
    <t>Product ID</t>
  </si>
  <si>
    <t>Order ID</t>
  </si>
  <si>
    <t>Units Sold</t>
  </si>
  <si>
    <t>Product Name</t>
  </si>
  <si>
    <t>Production Cost</t>
  </si>
  <si>
    <t xml:space="preserve">Stainless Steel Axe </t>
  </si>
  <si>
    <t>Backpack</t>
  </si>
  <si>
    <t>Multitool Survivial Knife</t>
  </si>
  <si>
    <t>Solar Battery Flashlight</t>
  </si>
  <si>
    <t>Weatherproof Jacket</t>
  </si>
  <si>
    <t>Nylon Rope</t>
  </si>
  <si>
    <t>Waterproof Matches</t>
  </si>
  <si>
    <t>Water Purifier</t>
  </si>
  <si>
    <t>N95 Mask</t>
  </si>
  <si>
    <t>Uncle Joe's Prep Shop</t>
  </si>
  <si>
    <t xml:space="preserve">Alex The Analyst Apocolype Preppers </t>
  </si>
  <si>
    <t>Apocolypse Preppers United</t>
  </si>
  <si>
    <t>Prep4Anything Prepping Store</t>
  </si>
  <si>
    <t>Date Purchased</t>
  </si>
  <si>
    <t xml:space="preserve">PROFIT </t>
  </si>
  <si>
    <t>AVE INCOME</t>
  </si>
  <si>
    <t>Row Labels</t>
  </si>
  <si>
    <t>Grand Total</t>
  </si>
  <si>
    <t>Sum of Price</t>
  </si>
  <si>
    <t>Sum of Production Cost</t>
  </si>
  <si>
    <t xml:space="preserve">Sum of PROFIT </t>
  </si>
  <si>
    <t>Sum of Units Sold</t>
  </si>
  <si>
    <t>Alex The Analyst Apocolype Preppers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</si>
</sst>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4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!PivotTable6</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000">
                <a:solidFill>
                  <a:srgbClr val="7030A0"/>
                </a:solidFill>
                <a:latin typeface="Arial Black" panose="020B0A04020102020204" pitchFamily="34" charset="0"/>
              </a:rPr>
              <a:t>Sales</a:t>
            </a:r>
            <a:r>
              <a:rPr lang="en-US" sz="1000" baseline="0">
                <a:solidFill>
                  <a:srgbClr val="7030A0"/>
                </a:solidFill>
                <a:latin typeface="Arial Black" panose="020B0A04020102020204" pitchFamily="34" charset="0"/>
              </a:rPr>
              <a:t> Volume</a:t>
            </a:r>
            <a:endParaRPr lang="en-US" sz="1000">
              <a:solidFill>
                <a:srgbClr val="7030A0"/>
              </a:solidFill>
              <a:latin typeface="Arial Black" panose="020B0A04020102020204" pitchFamily="34" charset="0"/>
            </a:endParaRPr>
          </a:p>
        </c:rich>
      </c:tx>
      <c:layout>
        <c:manualLayout>
          <c:xMode val="edge"/>
          <c:yMode val="edge"/>
          <c:x val="0.27280768895709584"/>
          <c:y val="0.16117847708774041"/>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'SALES DASHBOARD '!$AH$36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 '!$AG$37:$AG$41</c:f>
              <c:strCache>
                <c:ptCount val="4"/>
                <c:pt idx="0">
                  <c:v>Alex The Analyst Apocolype Preppers </c:v>
                </c:pt>
                <c:pt idx="1">
                  <c:v>Apocolypse Preppers United</c:v>
                </c:pt>
                <c:pt idx="2">
                  <c:v>Prep4Anything Prepping Store</c:v>
                </c:pt>
                <c:pt idx="3">
                  <c:v>Uncle Joe's Prep Shop</c:v>
                </c:pt>
              </c:strCache>
            </c:strRef>
          </c:cat>
          <c:val>
            <c:numRef>
              <c:f>'SALES DASHBOARD '!$AH$37:$AH$41</c:f>
              <c:numCache>
                <c:formatCode>General</c:formatCode>
                <c:ptCount val="4"/>
                <c:pt idx="0">
                  <c:v>613</c:v>
                </c:pt>
                <c:pt idx="1">
                  <c:v>828</c:v>
                </c:pt>
                <c:pt idx="2">
                  <c:v>609</c:v>
                </c:pt>
                <c:pt idx="3">
                  <c:v>951</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!PivotTable1</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DASHBOARD '!$AH$2</c:f>
              <c:strCache>
                <c:ptCount val="1"/>
                <c:pt idx="0">
                  <c:v>Sum of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'!$AH$3:$AH$13</c:f>
              <c:numCache>
                <c:formatCode>General</c:formatCode>
                <c:ptCount val="10"/>
                <c:pt idx="0">
                  <c:v>39.99</c:v>
                </c:pt>
                <c:pt idx="1">
                  <c:v>6.25</c:v>
                </c:pt>
                <c:pt idx="2">
                  <c:v>28.99</c:v>
                </c:pt>
                <c:pt idx="3">
                  <c:v>2.75</c:v>
                </c:pt>
                <c:pt idx="4">
                  <c:v>30.99</c:v>
                </c:pt>
                <c:pt idx="5">
                  <c:v>26.49</c:v>
                </c:pt>
                <c:pt idx="6">
                  <c:v>45.5</c:v>
                </c:pt>
                <c:pt idx="7">
                  <c:v>30.25</c:v>
                </c:pt>
                <c:pt idx="8">
                  <c:v>7.99</c:v>
                </c:pt>
                <c:pt idx="9">
                  <c:v>79.989999999999995</c:v>
                </c:pt>
              </c:numCache>
            </c:numRef>
          </c:val>
        </c:ser>
        <c:ser>
          <c:idx val="1"/>
          <c:order val="1"/>
          <c:tx>
            <c:strRef>
              <c:f>'SALES DASHBOARD '!$AI$2</c:f>
              <c:strCache>
                <c:ptCount val="1"/>
                <c:pt idx="0">
                  <c:v>Sum of Production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DASHBOARD '!$AG$3:$AG$13</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'!$AI$3:$AI$13</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er>
        <c:dLbls>
          <c:showLegendKey val="0"/>
          <c:showVal val="0"/>
          <c:showCatName val="0"/>
          <c:showSerName val="0"/>
          <c:showPercent val="0"/>
          <c:showBubbleSize val="0"/>
        </c:dLbls>
        <c:gapWidth val="100"/>
        <c:overlap val="-24"/>
        <c:axId val="341778672"/>
        <c:axId val="341781416"/>
      </c:barChart>
      <c:catAx>
        <c:axId val="34177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81416"/>
        <c:crosses val="autoZero"/>
        <c:auto val="1"/>
        <c:lblAlgn val="ctr"/>
        <c:lblOffset val="100"/>
        <c:noMultiLvlLbl val="0"/>
      </c:catAx>
      <c:valAx>
        <c:axId val="3417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DAX SALES DASHBOARD.xlsx]SALES DASHBOARD !PivotTable5</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a:solidFill>
                  <a:srgbClr val="C00000"/>
                </a:solidFill>
                <a:latin typeface="Arial Black" panose="020B0A04020102020204" pitchFamily="34" charset="0"/>
              </a:rPr>
              <a:t>Profit</a:t>
            </a:r>
            <a:r>
              <a:rPr lang="en-US" sz="2800" baseline="0">
                <a:solidFill>
                  <a:srgbClr val="C00000"/>
                </a:solidFill>
                <a:latin typeface="Arial Black" panose="020B0A04020102020204" pitchFamily="34" charset="0"/>
              </a:rPr>
              <a:t> and Cost Infogragh </a:t>
            </a:r>
            <a:endParaRPr lang="en-US" sz="2800">
              <a:solidFill>
                <a:srgbClr val="C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'SALES DASHBOARD '!$AH$17</c:f>
              <c:strCache>
                <c:ptCount val="1"/>
                <c:pt idx="0">
                  <c:v>Sum of PROFIT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'!$AH$18:$AH$28</c:f>
              <c:numCache>
                <c:formatCode>General</c:formatCode>
                <c:ptCount val="10"/>
                <c:pt idx="0">
                  <c:v>13.07</c:v>
                </c:pt>
                <c:pt idx="1">
                  <c:v>1.38</c:v>
                </c:pt>
                <c:pt idx="2">
                  <c:v>18.409999999999997</c:v>
                </c:pt>
                <c:pt idx="3">
                  <c:v>1.74</c:v>
                </c:pt>
                <c:pt idx="4">
                  <c:v>17.32</c:v>
                </c:pt>
                <c:pt idx="5">
                  <c:v>13.079999999999998</c:v>
                </c:pt>
                <c:pt idx="6">
                  <c:v>13.049999999999997</c:v>
                </c:pt>
                <c:pt idx="7">
                  <c:v>12.32</c:v>
                </c:pt>
                <c:pt idx="8">
                  <c:v>5.0999999999999996</c:v>
                </c:pt>
                <c:pt idx="9">
                  <c:v>49.399999999999991</c:v>
                </c:pt>
              </c:numCache>
            </c:numRef>
          </c:val>
        </c:ser>
        <c:dLbls>
          <c:showLegendKey val="0"/>
          <c:showVal val="0"/>
          <c:showCatName val="0"/>
          <c:showSerName val="0"/>
          <c:showPercent val="0"/>
          <c:showBubbleSize val="0"/>
        </c:dLbls>
        <c:gapWidth val="150"/>
        <c:axId val="341777104"/>
        <c:axId val="341778280"/>
      </c:barChart>
      <c:lineChart>
        <c:grouping val="standard"/>
        <c:varyColors val="0"/>
        <c:ser>
          <c:idx val="1"/>
          <c:order val="1"/>
          <c:tx>
            <c:strRef>
              <c:f>'SALES DASHBOARD '!$AI$17</c:f>
              <c:strCache>
                <c:ptCount val="1"/>
                <c:pt idx="0">
                  <c:v>Sum of Production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percentage"/>
            <c:noEndCap val="0"/>
            <c:val val="5"/>
            <c:spPr>
              <a:noFill/>
              <a:ln w="9525" cap="flat" cmpd="sng" algn="ctr">
                <a:solidFill>
                  <a:schemeClr val="lt1">
                    <a:lumMod val="95000"/>
                  </a:schemeClr>
                </a:solidFill>
                <a:round/>
              </a:ln>
              <a:effectLst/>
            </c:spPr>
          </c:errBars>
          <c:cat>
            <c:strRef>
              <c:f>'SALES DASHBOARD '!$AG$18:$AG$28</c:f>
              <c:strCache>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Cache>
            </c:strRef>
          </c:cat>
          <c:val>
            <c:numRef>
              <c:f>'SALES DASHBOARD '!$AI$18:$AI$28</c:f>
              <c:numCache>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Cache>
            </c:numRef>
          </c:val>
          <c:smooth val="0"/>
        </c:ser>
        <c:dLbls>
          <c:showLegendKey val="0"/>
          <c:showVal val="0"/>
          <c:showCatName val="0"/>
          <c:showSerName val="0"/>
          <c:showPercent val="0"/>
          <c:showBubbleSize val="0"/>
        </c:dLbls>
        <c:marker val="1"/>
        <c:smooth val="0"/>
        <c:axId val="341776712"/>
        <c:axId val="341775928"/>
      </c:lineChart>
      <c:catAx>
        <c:axId val="341777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8280"/>
        <c:crosses val="autoZero"/>
        <c:auto val="1"/>
        <c:lblAlgn val="ctr"/>
        <c:lblOffset val="100"/>
        <c:noMultiLvlLbl val="0"/>
      </c:catAx>
      <c:valAx>
        <c:axId val="341778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7104"/>
        <c:crosses val="autoZero"/>
        <c:crossBetween val="between"/>
      </c:valAx>
      <c:valAx>
        <c:axId val="341775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776712"/>
        <c:crosses val="max"/>
        <c:crossBetween val="between"/>
      </c:valAx>
      <c:catAx>
        <c:axId val="341776712"/>
        <c:scaling>
          <c:orientation val="minMax"/>
        </c:scaling>
        <c:delete val="1"/>
        <c:axPos val="b"/>
        <c:numFmt formatCode="General" sourceLinked="1"/>
        <c:majorTickMark val="none"/>
        <c:minorTickMark val="none"/>
        <c:tickLblPos val="nextTo"/>
        <c:crossAx val="3417759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310945</xdr:colOff>
      <xdr:row>0</xdr:row>
      <xdr:rowOff>76814</xdr:rowOff>
    </xdr:from>
    <xdr:to>
      <xdr:col>52</xdr:col>
      <xdr:colOff>476250</xdr:colOff>
      <xdr:row>91</xdr:row>
      <xdr:rowOff>110832</xdr:rowOff>
    </xdr:to>
    <xdr:sp macro="" textlink="">
      <xdr:nvSpPr>
        <xdr:cNvPr id="2" name="Rectangle 1"/>
        <xdr:cNvSpPr/>
      </xdr:nvSpPr>
      <xdr:spPr>
        <a:xfrm>
          <a:off x="310945" y="76814"/>
          <a:ext cx="36653382" cy="16702768"/>
        </a:xfrm>
        <a:prstGeom prst="rect">
          <a:avLst/>
        </a:prstGeom>
        <a:solidFill>
          <a:schemeClr val="bg1">
            <a:lumMod val="95000"/>
          </a:schemeClr>
        </a:solidFill>
        <a:ln>
          <a:gradFill>
            <a:gsLst>
              <a:gs pos="0">
                <a:schemeClr val="accent1">
                  <a:lumMod val="5000"/>
                  <a:lumOff val="95000"/>
                </a:schemeClr>
              </a:gs>
              <a:gs pos="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194785</xdr:colOff>
      <xdr:row>0</xdr:row>
      <xdr:rowOff>155907</xdr:rowOff>
    </xdr:from>
    <xdr:to>
      <xdr:col>22</xdr:col>
      <xdr:colOff>444944</xdr:colOff>
      <xdr:row>4</xdr:row>
      <xdr:rowOff>123799</xdr:rowOff>
    </xdr:to>
    <xdr:sp macro="" textlink="">
      <xdr:nvSpPr>
        <xdr:cNvPr id="3" name="Rounded Rectangle 2"/>
        <xdr:cNvSpPr/>
      </xdr:nvSpPr>
      <xdr:spPr>
        <a:xfrm>
          <a:off x="808038" y="155907"/>
          <a:ext cx="13128481" cy="750769"/>
        </a:xfrm>
        <a:prstGeom prst="roundRect">
          <a:avLst/>
        </a:prstGeom>
        <a:solidFill>
          <a:schemeClr val="bg2"/>
        </a:solidFill>
        <a:ln>
          <a:solidFill>
            <a:schemeClr val="bg1"/>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C00000"/>
              </a:solidFill>
              <a:latin typeface="Arial Black" panose="020B0A04020102020204" pitchFamily="34" charset="0"/>
            </a:rPr>
            <a:t>DAX STORE SALES DASHBOARD </a:t>
          </a:r>
        </a:p>
      </xdr:txBody>
    </xdr:sp>
    <xdr:clientData/>
  </xdr:twoCellAnchor>
  <xdr:twoCellAnchor>
    <xdr:from>
      <xdr:col>12</xdr:col>
      <xdr:colOff>305622</xdr:colOff>
      <xdr:row>27</xdr:row>
      <xdr:rowOff>43095</xdr:rowOff>
    </xdr:from>
    <xdr:to>
      <xdr:col>18</xdr:col>
      <xdr:colOff>268851</xdr:colOff>
      <xdr:row>38</xdr:row>
      <xdr:rowOff>45066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573380</xdr:colOff>
      <xdr:row>5</xdr:row>
      <xdr:rowOff>141282</xdr:rowOff>
    </xdr:from>
    <xdr:to>
      <xdr:col>10</xdr:col>
      <xdr:colOff>179654</xdr:colOff>
      <xdr:row>9</xdr:row>
      <xdr:rowOff>70412</xdr:rowOff>
    </xdr:to>
    <mc:AlternateContent xmlns:mc="http://schemas.openxmlformats.org/markup-compatibility/2006">
      <mc:Choice xmlns:a14="http://schemas.microsoft.com/office/drawing/2010/main" Requires="a14">
        <xdr:graphicFrame macro="">
          <xdr:nvGraphicFramePr>
            <xdr:cNvPr id="16"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1176630" y="1093782"/>
              <a:ext cx="5035524" cy="691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433437</xdr:colOff>
      <xdr:row>11</xdr:row>
      <xdr:rowOff>40775</xdr:rowOff>
    </xdr:from>
    <xdr:to>
      <xdr:col>10</xdr:col>
      <xdr:colOff>195720</xdr:colOff>
      <xdr:row>25</xdr:row>
      <xdr:rowOff>59979</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481584</xdr:colOff>
      <xdr:row>24</xdr:row>
      <xdr:rowOff>15690</xdr:rowOff>
    </xdr:from>
    <xdr:to>
      <xdr:col>20</xdr:col>
      <xdr:colOff>489742</xdr:colOff>
      <xdr:row>26</xdr:row>
      <xdr:rowOff>7668</xdr:rowOff>
    </xdr:to>
    <mc:AlternateContent xmlns:mc="http://schemas.openxmlformats.org/markup-compatibility/2006">
      <mc:Choice xmlns:a14="http://schemas.microsoft.com/office/drawing/2010/main" Requires="a14">
        <xdr:graphicFrame macro="">
          <xdr:nvGraphicFramePr>
            <xdr:cNvPr id="6"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6514084" y="4587690"/>
              <a:ext cx="6040658" cy="372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140975</xdr:colOff>
      <xdr:row>5</xdr:row>
      <xdr:rowOff>133635</xdr:rowOff>
    </xdr:from>
    <xdr:to>
      <xdr:col>25</xdr:col>
      <xdr:colOff>41549</xdr:colOff>
      <xdr:row>22</xdr:row>
      <xdr:rowOff>139772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rles" refreshedDate="45526.920757523148" createdVersion="5" refreshedVersion="5" minRefreshableVersion="3" recordCount="10">
  <cacheSource type="worksheet">
    <worksheetSource ref="A1:F11" sheet="Apocolypse Store"/>
  </cacheSource>
  <cacheFields count="6">
    <cacheField name="Product ID" numFmtId="0">
      <sharedItems containsSemiMixedTypes="0" containsString="0" containsNumber="1" containsInteger="1" minValue="10001" maxValue="10010" count="10">
        <n v="10001"/>
        <n v="10002"/>
        <n v="10003"/>
        <n v="10004"/>
        <n v="10005"/>
        <n v="10006"/>
        <n v="10007"/>
        <n v="10008"/>
        <n v="10009"/>
        <n v="10010"/>
      </sharedItems>
    </cacheField>
    <cacheField name="Product Name" numFmtId="0">
      <sharedItems count="10">
        <s v="Nylon Rope"/>
        <s v="Waterproof Matches"/>
        <s v="Stainless Steel Axe "/>
        <s v="Backpack"/>
        <s v="Multitool Survivial Knife"/>
        <s v="Solar Battery Flashlight"/>
        <s v="Weatherproof Jacket"/>
        <s v="Duct Tape"/>
        <s v="Water Purifier"/>
        <s v="N95 Mask"/>
      </sharedItems>
    </cacheField>
    <cacheField name="Price" numFmtId="0">
      <sharedItems containsSemiMixedTypes="0" containsString="0" containsNumber="1" minValue="2.75" maxValue="79.989999999999995"/>
    </cacheField>
    <cacheField name="Production Cost" numFmtId="0">
      <sharedItems containsSemiMixedTypes="0" containsString="0" containsNumber="1" minValue="1.01" maxValue="32.450000000000003" count="10">
        <n v="13.67"/>
        <n v="2.89"/>
        <n v="32.450000000000003"/>
        <n v="26.92"/>
        <n v="10.58"/>
        <n v="13.41"/>
        <n v="30.59"/>
        <n v="4.87"/>
        <n v="17.93"/>
        <n v="1.01"/>
      </sharedItems>
    </cacheField>
    <cacheField name="PROFIT " numFmtId="0">
      <sharedItems containsSemiMixedTypes="0" containsString="0" containsNumber="1" minValue="1.38" maxValue="49.399999999999991" count="10">
        <n v="17.32"/>
        <n v="5.0999999999999996"/>
        <n v="13.049999999999997"/>
        <n v="13.07"/>
        <n v="18.409999999999997"/>
        <n v="13.079999999999998"/>
        <n v="49.399999999999991"/>
        <n v="1.38"/>
        <n v="12.32"/>
        <n v="1.74"/>
      </sharedItems>
    </cacheField>
    <cacheField name="AVE INCOME" numFmtId="0">
      <sharedItems containsSemiMixedTypes="0" containsString="0" containsNumber="1" minValue="1.8333333333333333" maxValue="53.326666666666661" count="10">
        <n v="20.66"/>
        <n v="5.3266666666666671"/>
        <n v="30.333333333333332"/>
        <n v="26.659999999999997"/>
        <n v="19.326666666666664"/>
        <n v="17.66"/>
        <n v="53.326666666666661"/>
        <n v="4.166666666666667"/>
        <n v="20.166666666666668"/>
        <n v="1.833333333333333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arles" refreshedDate="45526.961939120367" createdVersion="5" refreshedVersion="5" minRefreshableVersion="3" recordCount="74">
  <cacheSource type="worksheet">
    <worksheetSource ref="A1:E75" sheet="Apocolypse Sales"/>
  </cacheSource>
  <cacheFields count="5">
    <cacheField name="Customer" numFmtId="0">
      <sharedItems count="4">
        <s v="Uncle Joe's Prep Shop"/>
        <s v="Alex The Analyst Apocolype Preppers "/>
        <s v="Apocolypse Preppers United"/>
        <s v="Prep4Anything Prepping Store"/>
      </sharedItems>
    </cacheField>
    <cacheField name="Product ID" numFmtId="0">
      <sharedItems containsSemiMixedTypes="0" containsString="0" containsNumber="1" containsInteger="1" minValue="10001" maxValue="10010"/>
    </cacheField>
    <cacheField name="Order ID" numFmtId="0">
      <sharedItems containsSemiMixedTypes="0" containsString="0" containsNumber="1" containsInteger="1" minValue="1043" maxValue="9996"/>
    </cacheField>
    <cacheField name="Units Sold" numFmtId="0">
      <sharedItems containsSemiMixedTypes="0" containsString="0" containsNumber="1" containsInteger="1" minValue="2" maxValue="78"/>
    </cacheField>
    <cacheField name="Date Purchased" numFmtId="14">
      <sharedItems containsSemiMixedTypes="0" containsNonDate="0" containsDate="1" containsString="0" minDate="2022-01-01T00:00:00" maxDate="2022-03-16T00:0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Charles" refreshedDate="45526.962617245372" backgroundQuery="1" createdVersion="5" refreshedVersion="5" minRefreshableVersion="3" recordCount="0" supportSubquery="1" supportAdvancedDrill="1">
  <cacheSource type="external" connectionId="1"/>
  <cacheFields count="2">
    <cacheField name="[Measures].[Sum of Units Sold]" caption="Sum of Units Sold" numFmtId="0" hierarchy="5" level="32767"/>
    <cacheField name="[Range].[Customer].[Customer]" caption="Customer" numFmtId="0" level="1">
      <sharedItems count="4">
        <s v="Alex The Analyst Apocolype Preppers"/>
        <s v="Apocolypse Preppers United"/>
        <s v="Prep4Anything Prepping Store"/>
        <s v="Uncle Joe's Prep Shop"/>
      </sharedItems>
    </cacheField>
  </cacheFields>
  <cacheHierarchies count="8">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Product ID]" caption="Product ID" attribute="1" defaultMemberUniqueName="[Range].[Product ID].[All]" allUniqueName="[Range].[Product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20" unbalanced="0"/>
    <cacheHierarchy uniqueName="[Range].[Units Sold]" caption="Units Sold" attribute="1" defaultMemberUniqueName="[Range].[Units Sold].[All]" allUniqueName="[Range].[Units Sold].[All]" dimensionUniqueName="[Range]" displayFolder="" count="0" memberValueDatatype="20" unbalanced="0"/>
    <cacheHierarchy uniqueName="[Range].[Date Purchased]" caption="Date Purchased" attribute="1" time="1" defaultMemberUniqueName="[Range].[Date Purchased].[All]" allUniqueName="[Range].[Date Purchased].[All]" dimensionUniqueName="[Range]" displayFolder="" count="0" memberValueDatatype="7" unbalanced="0"/>
    <cacheHierarchy uniqueName="[Measures].[Sum of Units Sold]" caption="Sum of Units Sold" measure="1" displayFolder="" measureGroup="Range" count="0" oneField="1">
      <fieldsUsage count="1">
        <fieldUsage x="0"/>
      </fieldsUsage>
      <extLst>
        <ext xmlns:x15="http://schemas.microsoft.com/office/spreadsheetml/2010/11/main" uri="{B97F6D7D-B522-45F9-BDA1-12C45D357490}">
          <x15:cacheHierarchy aggregatedColumn="3"/>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
  <r>
    <x v="0"/>
    <x v="0"/>
    <n v="30.99"/>
    <x v="0"/>
    <x v="0"/>
    <x v="0"/>
  </r>
  <r>
    <x v="1"/>
    <x v="1"/>
    <n v="7.99"/>
    <x v="1"/>
    <x v="1"/>
    <x v="1"/>
  </r>
  <r>
    <x v="2"/>
    <x v="2"/>
    <n v="45.5"/>
    <x v="2"/>
    <x v="2"/>
    <x v="2"/>
  </r>
  <r>
    <x v="3"/>
    <x v="3"/>
    <n v="39.99"/>
    <x v="3"/>
    <x v="3"/>
    <x v="3"/>
  </r>
  <r>
    <x v="4"/>
    <x v="4"/>
    <n v="28.99"/>
    <x v="4"/>
    <x v="4"/>
    <x v="4"/>
  </r>
  <r>
    <x v="5"/>
    <x v="5"/>
    <n v="26.49"/>
    <x v="5"/>
    <x v="5"/>
    <x v="5"/>
  </r>
  <r>
    <x v="6"/>
    <x v="6"/>
    <n v="79.989999999999995"/>
    <x v="6"/>
    <x v="6"/>
    <x v="6"/>
  </r>
  <r>
    <x v="7"/>
    <x v="7"/>
    <n v="6.25"/>
    <x v="7"/>
    <x v="7"/>
    <x v="7"/>
  </r>
  <r>
    <x v="8"/>
    <x v="8"/>
    <n v="30.25"/>
    <x v="8"/>
    <x v="8"/>
    <x v="8"/>
  </r>
  <r>
    <x v="9"/>
    <x v="9"/>
    <n v="2.75"/>
    <x v="9"/>
    <x v="9"/>
    <x v="9"/>
  </r>
</pivotCacheRecords>
</file>

<file path=xl/pivotCache/pivotCacheRecords2.xml><?xml version="1.0" encoding="utf-8"?>
<pivotCacheRecords xmlns="http://schemas.openxmlformats.org/spreadsheetml/2006/main" xmlns:r="http://schemas.openxmlformats.org/officeDocument/2006/relationships" count="74">
  <r>
    <x v="0"/>
    <n v="10006"/>
    <n v="1904"/>
    <n v="32"/>
    <d v="2022-01-01T00:00:00"/>
  </r>
  <r>
    <x v="1"/>
    <n v="10005"/>
    <n v="3966"/>
    <n v="68"/>
    <d v="2022-01-02T00:00:00"/>
  </r>
  <r>
    <x v="2"/>
    <n v="10004"/>
    <n v="7348"/>
    <n v="69"/>
    <d v="2022-01-03T00:00:00"/>
  </r>
  <r>
    <x v="3"/>
    <n v="10005"/>
    <n v="2409"/>
    <n v="48"/>
    <d v="2022-01-04T00:00:00"/>
  </r>
  <r>
    <x v="0"/>
    <n v="10010"/>
    <n v="2045"/>
    <n v="70"/>
    <d v="2022-01-05T00:00:00"/>
  </r>
  <r>
    <x v="1"/>
    <n v="10008"/>
    <n v="9151"/>
    <n v="6"/>
    <d v="2022-01-06T00:00:00"/>
  </r>
  <r>
    <x v="2"/>
    <n v="10003"/>
    <n v="1065"/>
    <n v="59"/>
    <d v="2022-01-07T00:00:00"/>
  </r>
  <r>
    <x v="3"/>
    <n v="10003"/>
    <n v="3780"/>
    <n v="72"/>
    <d v="2022-01-08T00:00:00"/>
  </r>
  <r>
    <x v="0"/>
    <n v="10001"/>
    <n v="1043"/>
    <n v="67"/>
    <d v="2022-01-09T00:00:00"/>
  </r>
  <r>
    <x v="1"/>
    <n v="10007"/>
    <n v="7075"/>
    <n v="7"/>
    <d v="2022-01-10T00:00:00"/>
  </r>
  <r>
    <x v="2"/>
    <n v="10001"/>
    <n v="6778"/>
    <n v="23"/>
    <d v="2022-01-11T00:00:00"/>
  </r>
  <r>
    <x v="3"/>
    <n v="10008"/>
    <n v="3572"/>
    <n v="56"/>
    <d v="2022-01-12T00:00:00"/>
  </r>
  <r>
    <x v="0"/>
    <n v="10006"/>
    <n v="4033"/>
    <n v="51"/>
    <d v="2022-01-13T00:00:00"/>
  </r>
  <r>
    <x v="1"/>
    <n v="10005"/>
    <n v="2073"/>
    <n v="2"/>
    <d v="2022-01-14T00:00:00"/>
  </r>
  <r>
    <x v="2"/>
    <n v="10010"/>
    <n v="7333"/>
    <n v="45"/>
    <d v="2022-01-15T00:00:00"/>
  </r>
  <r>
    <x v="3"/>
    <n v="10005"/>
    <n v="3352"/>
    <n v="13"/>
    <d v="2022-01-16T00:00:00"/>
  </r>
  <r>
    <x v="0"/>
    <n v="10003"/>
    <n v="2078"/>
    <n v="4"/>
    <d v="2022-01-17T00:00:00"/>
  </r>
  <r>
    <x v="0"/>
    <n v="10005"/>
    <n v="7616"/>
    <n v="78"/>
    <d v="2022-01-18T00:00:00"/>
  </r>
  <r>
    <x v="1"/>
    <n v="10009"/>
    <n v="6762"/>
    <n v="70"/>
    <d v="2022-01-19T00:00:00"/>
  </r>
  <r>
    <x v="2"/>
    <n v="10005"/>
    <n v="4556"/>
    <n v="4"/>
    <d v="2022-01-20T00:00:00"/>
  </r>
  <r>
    <x v="3"/>
    <n v="10008"/>
    <n v="2659"/>
    <n v="73"/>
    <d v="2022-01-21T00:00:00"/>
  </r>
  <r>
    <x v="0"/>
    <n v="10005"/>
    <n v="5020"/>
    <n v="30"/>
    <d v="2022-01-22T00:00:00"/>
  </r>
  <r>
    <x v="1"/>
    <n v="10009"/>
    <n v="3887"/>
    <n v="49"/>
    <d v="2022-01-23T00:00:00"/>
  </r>
  <r>
    <x v="2"/>
    <n v="10001"/>
    <n v="1341"/>
    <n v="66"/>
    <d v="2022-01-24T00:00:00"/>
  </r>
  <r>
    <x v="3"/>
    <n v="10006"/>
    <n v="8459"/>
    <n v="4"/>
    <d v="2022-01-25T00:00:00"/>
  </r>
  <r>
    <x v="0"/>
    <n v="10001"/>
    <n v="7175"/>
    <n v="5"/>
    <d v="2022-01-26T00:00:00"/>
  </r>
  <r>
    <x v="1"/>
    <n v="10009"/>
    <n v="4267"/>
    <n v="71"/>
    <d v="2022-01-27T00:00:00"/>
  </r>
  <r>
    <x v="2"/>
    <n v="10007"/>
    <n v="1157"/>
    <n v="57"/>
    <d v="2022-01-28T00:00:00"/>
  </r>
  <r>
    <x v="3"/>
    <n v="10008"/>
    <n v="1753"/>
    <n v="9"/>
    <d v="2022-01-29T00:00:00"/>
  </r>
  <r>
    <x v="0"/>
    <n v="10006"/>
    <n v="1913"/>
    <n v="16"/>
    <d v="2022-01-30T00:00:00"/>
  </r>
  <r>
    <x v="0"/>
    <n v="10007"/>
    <n v="4133"/>
    <n v="46"/>
    <d v="2022-01-31T00:00:00"/>
  </r>
  <r>
    <x v="0"/>
    <n v="10007"/>
    <n v="9562"/>
    <n v="50"/>
    <d v="2022-02-01T00:00:00"/>
  </r>
  <r>
    <x v="1"/>
    <n v="10008"/>
    <n v="3075"/>
    <n v="11"/>
    <d v="2022-02-02T00:00:00"/>
  </r>
  <r>
    <x v="2"/>
    <n v="10003"/>
    <n v="7854"/>
    <n v="66"/>
    <d v="2022-02-03T00:00:00"/>
  </r>
  <r>
    <x v="3"/>
    <n v="10005"/>
    <n v="9057"/>
    <n v="55"/>
    <d v="2022-02-04T00:00:00"/>
  </r>
  <r>
    <x v="0"/>
    <n v="10002"/>
    <n v="5779"/>
    <n v="32"/>
    <d v="2022-02-05T00:00:00"/>
  </r>
  <r>
    <x v="1"/>
    <n v="10001"/>
    <n v="3587"/>
    <n v="48"/>
    <d v="2022-02-06T00:00:00"/>
  </r>
  <r>
    <x v="2"/>
    <n v="10007"/>
    <n v="3718"/>
    <n v="58"/>
    <d v="2022-02-07T00:00:00"/>
  </r>
  <r>
    <x v="3"/>
    <n v="10005"/>
    <n v="1875"/>
    <n v="19"/>
    <d v="2022-02-08T00:00:00"/>
  </r>
  <r>
    <x v="0"/>
    <n v="10005"/>
    <n v="8526"/>
    <n v="54"/>
    <d v="2022-02-09T00:00:00"/>
  </r>
  <r>
    <x v="1"/>
    <n v="10010"/>
    <n v="7274"/>
    <n v="60"/>
    <d v="2022-02-10T00:00:00"/>
  </r>
  <r>
    <x v="2"/>
    <n v="10003"/>
    <n v="4500"/>
    <n v="19"/>
    <d v="2022-02-11T00:00:00"/>
  </r>
  <r>
    <x v="3"/>
    <n v="10004"/>
    <n v="3789"/>
    <n v="4"/>
    <d v="2022-02-12T00:00:00"/>
  </r>
  <r>
    <x v="0"/>
    <n v="10010"/>
    <n v="3665"/>
    <n v="76"/>
    <d v="2022-02-13T00:00:00"/>
  </r>
  <r>
    <x v="1"/>
    <n v="10006"/>
    <n v="9760"/>
    <n v="26"/>
    <d v="2022-02-14T00:00:00"/>
  </r>
  <r>
    <x v="2"/>
    <n v="10003"/>
    <n v="5432"/>
    <n v="35"/>
    <d v="2022-02-15T00:00:00"/>
  </r>
  <r>
    <x v="3"/>
    <n v="10008"/>
    <n v="6035"/>
    <n v="67"/>
    <d v="2022-02-16T00:00:00"/>
  </r>
  <r>
    <x v="0"/>
    <n v="10003"/>
    <n v="3522"/>
    <n v="27"/>
    <d v="2022-02-17T00:00:00"/>
  </r>
  <r>
    <x v="1"/>
    <n v="10007"/>
    <n v="9305"/>
    <n v="6"/>
    <d v="2022-02-18T00:00:00"/>
  </r>
  <r>
    <x v="2"/>
    <n v="10005"/>
    <n v="1436"/>
    <n v="41"/>
    <d v="2022-02-19T00:00:00"/>
  </r>
  <r>
    <x v="3"/>
    <n v="10008"/>
    <n v="9814"/>
    <n v="36"/>
    <d v="2022-02-20T00:00:00"/>
  </r>
  <r>
    <x v="0"/>
    <n v="10008"/>
    <n v="8032"/>
    <n v="75"/>
    <d v="2022-02-21T00:00:00"/>
  </r>
  <r>
    <x v="1"/>
    <n v="10008"/>
    <n v="7580"/>
    <n v="32"/>
    <d v="2022-02-22T00:00:00"/>
  </r>
  <r>
    <x v="2"/>
    <n v="10003"/>
    <n v="5730"/>
    <n v="42"/>
    <d v="2022-02-23T00:00:00"/>
  </r>
  <r>
    <x v="3"/>
    <n v="10010"/>
    <n v="5818"/>
    <n v="5"/>
    <d v="2022-02-24T00:00:00"/>
  </r>
  <r>
    <x v="0"/>
    <n v="10010"/>
    <n v="2462"/>
    <n v="10"/>
    <d v="2022-02-25T00:00:00"/>
  </r>
  <r>
    <x v="1"/>
    <n v="10001"/>
    <n v="5989"/>
    <n v="70"/>
    <d v="2022-02-26T00:00:00"/>
  </r>
  <r>
    <x v="2"/>
    <n v="10002"/>
    <n v="6153"/>
    <n v="45"/>
    <d v="2022-02-27T00:00:00"/>
  </r>
  <r>
    <x v="3"/>
    <n v="10006"/>
    <n v="4606"/>
    <n v="53"/>
    <d v="2022-02-28T00:00:00"/>
  </r>
  <r>
    <x v="0"/>
    <n v="10010"/>
    <n v="2059"/>
    <n v="54"/>
    <d v="2022-03-01T00:00:00"/>
  </r>
  <r>
    <x v="1"/>
    <n v="10003"/>
    <n v="8063"/>
    <n v="26"/>
    <d v="2022-03-02T00:00:00"/>
  </r>
  <r>
    <x v="2"/>
    <n v="10005"/>
    <n v="4266"/>
    <n v="41"/>
    <d v="2022-03-03T00:00:00"/>
  </r>
  <r>
    <x v="3"/>
    <n v="10002"/>
    <n v="7615"/>
    <n v="54"/>
    <d v="2022-03-04T00:00:00"/>
  </r>
  <r>
    <x v="0"/>
    <n v="10004"/>
    <n v="4859"/>
    <n v="55"/>
    <d v="2022-03-05T00:00:00"/>
  </r>
  <r>
    <x v="2"/>
    <n v="10001"/>
    <n v="7625"/>
    <n v="17"/>
    <d v="2022-03-06T00:00:00"/>
  </r>
  <r>
    <x v="0"/>
    <n v="10004"/>
    <n v="9996"/>
    <n v="23"/>
    <d v="2022-03-07T00:00:00"/>
  </r>
  <r>
    <x v="2"/>
    <n v="10001"/>
    <n v="6646"/>
    <n v="48"/>
    <d v="2022-03-08T00:00:00"/>
  </r>
  <r>
    <x v="1"/>
    <n v="10004"/>
    <n v="8427"/>
    <n v="61"/>
    <d v="2022-03-09T00:00:00"/>
  </r>
  <r>
    <x v="2"/>
    <n v="10010"/>
    <n v="2923"/>
    <n v="23"/>
    <d v="2022-03-10T00:00:00"/>
  </r>
  <r>
    <x v="3"/>
    <n v="10007"/>
    <n v="6624"/>
    <n v="41"/>
    <d v="2022-03-11T00:00:00"/>
  </r>
  <r>
    <x v="0"/>
    <n v="10009"/>
    <n v="4952"/>
    <n v="37"/>
    <d v="2022-03-12T00:00:00"/>
  </r>
  <r>
    <x v="2"/>
    <n v="10005"/>
    <n v="9881"/>
    <n v="24"/>
    <d v="2022-03-13T00:00:00"/>
  </r>
  <r>
    <x v="0"/>
    <n v="10002"/>
    <n v="4464"/>
    <n v="59"/>
    <d v="2022-03-14T00:00:00"/>
  </r>
  <r>
    <x v="2"/>
    <n v="10001"/>
    <n v="2005"/>
    <n v="46"/>
    <d v="2022-03-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Sum of Units Sold" fld="0" baseField="0" baseItem="0"/>
  </dataFields>
  <pivotHierarchies count="8">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ocolypse Sales!$A$1:$E$75">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G2:AI13" firstHeaderRow="0" firstDataRow="1" firstDataCol="1"/>
  <pivotFields count="6">
    <pivotField showAll="0"/>
    <pivotField axis="axisRow" showAll="0">
      <items count="11">
        <item x="3"/>
        <item x="7"/>
        <item x="4"/>
        <item x="9"/>
        <item x="0"/>
        <item x="5"/>
        <item x="2"/>
        <item x="8"/>
        <item x="1"/>
        <item x="6"/>
        <item t="default"/>
      </items>
    </pivotField>
    <pivotField dataField="1" showAll="0"/>
    <pivotField dataField="1" showAll="0"/>
    <pivotField showAll="0">
      <items count="11">
        <item x="7"/>
        <item x="9"/>
        <item x="1"/>
        <item x="8"/>
        <item x="2"/>
        <item x="3"/>
        <item x="5"/>
        <item x="0"/>
        <item x="4"/>
        <item x="6"/>
        <item t="default"/>
      </items>
    </pivotField>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ice" fld="2" baseField="0" baseItem="0"/>
    <dataField name="Sum of Production Cos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G36:AH41" firstHeaderRow="1" firstDataRow="1" firstDataCol="1"/>
  <pivotFields count="5">
    <pivotField axis="axisRow" showAll="0">
      <items count="5">
        <item x="1"/>
        <item x="2"/>
        <item x="3"/>
        <item x="0"/>
        <item t="default"/>
      </items>
    </pivotField>
    <pivotField showAll="0"/>
    <pivotField showAll="0"/>
    <pivotField dataField="1" showAll="0"/>
    <pivotField numFmtId="14" showAll="0"/>
  </pivotFields>
  <rowFields count="1">
    <field x="0"/>
  </rowFields>
  <rowItems count="5">
    <i>
      <x/>
    </i>
    <i>
      <x v="1"/>
    </i>
    <i>
      <x v="2"/>
    </i>
    <i>
      <x v="3"/>
    </i>
    <i t="grand">
      <x/>
    </i>
  </rowItems>
  <colItems count="1">
    <i/>
  </colItems>
  <dataFields count="1">
    <dataField name="Sum of Units Sold" fld="3" baseField="0" baseItem="0"/>
  </dataFields>
  <chartFormats count="5">
    <chartFormat chart="9" format="0"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9" format="7">
      <pivotArea type="data" outline="0" fieldPosition="0">
        <references count="2">
          <reference field="4294967294" count="1" selected="0">
            <x v="0"/>
          </reference>
          <reference field="0" count="1" selected="0">
            <x v="2"/>
          </reference>
        </references>
      </pivotArea>
    </chartFormat>
    <chartFormat chart="9"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location ref="AG17:AI28" firstHeaderRow="0" firstDataRow="1" firstDataCol="1"/>
  <pivotFields count="6">
    <pivotField showAll="0">
      <items count="11">
        <item x="0"/>
        <item x="1"/>
        <item x="2"/>
        <item x="3"/>
        <item x="4"/>
        <item x="5"/>
        <item x="6"/>
        <item x="7"/>
        <item x="8"/>
        <item x="9"/>
        <item t="default"/>
      </items>
    </pivotField>
    <pivotField axis="axisRow" showAll="0">
      <items count="11">
        <item x="3"/>
        <item x="7"/>
        <item x="4"/>
        <item x="9"/>
        <item x="0"/>
        <item x="5"/>
        <item x="2"/>
        <item x="8"/>
        <item x="1"/>
        <item x="6"/>
        <item t="default"/>
      </items>
    </pivotField>
    <pivotField showAll="0"/>
    <pivotField dataField="1" showAll="0"/>
    <pivotField dataField="1" showAll="0">
      <items count="11">
        <item x="7"/>
        <item x="9"/>
        <item x="1"/>
        <item x="8"/>
        <item x="2"/>
        <item x="3"/>
        <item x="5"/>
        <item x="0"/>
        <item x="4"/>
        <item x="6"/>
        <item t="default"/>
      </items>
    </pivotField>
    <pivotField showAll="0">
      <items count="11">
        <item x="9"/>
        <item x="7"/>
        <item x="1"/>
        <item x="5"/>
        <item x="4"/>
        <item x="8"/>
        <item x="0"/>
        <item x="3"/>
        <item x="2"/>
        <item x="6"/>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PROFIT " fld="4" baseField="0" baseItem="0"/>
    <dataField name="Sum of Production Cost" fld="3" baseField="0" baseItem="0"/>
  </dataFields>
  <chartFormats count="8">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6" name="PivotTable1"/>
    <pivotTable tabId="6" name="PivotTable5"/>
  </pivotTables>
  <data>
    <tabular pivotCacheId="1">
      <items count="10">
        <i x="3" s="1"/>
        <i x="7" s="1"/>
        <i x="4" s="1"/>
        <i x="9" s="1"/>
        <i x="0" s="1"/>
        <i x="5" s="1"/>
        <i x="2" s="1"/>
        <i x="8"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6" name="PivotTable6"/>
  </pivotTables>
  <data>
    <tabular pivotCacheId="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2" cache="Slicer_Product_Name" caption="Product Name" columnCount="5" showCaption="0" rowHeight="241300"/>
  <slicer name="Customer" cache="Slicer_Customer" caption="Customer" columnCount="4"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1"/>
    </sheetView>
  </sheetViews>
  <sheetFormatPr defaultRowHeight="15" x14ac:dyDescent="0.25"/>
  <cols>
    <col min="1" max="1" width="9.5703125" style="3" bestFit="1" customWidth="1"/>
    <col min="2" max="2" width="27.28515625" bestFit="1" customWidth="1"/>
    <col min="4" max="4" width="17.28515625" customWidth="1"/>
  </cols>
  <sheetData>
    <row r="1" spans="1:6" x14ac:dyDescent="0.25">
      <c r="A1" s="3" t="s">
        <v>3</v>
      </c>
      <c r="B1" t="s">
        <v>6</v>
      </c>
      <c r="C1" t="s">
        <v>0</v>
      </c>
      <c r="D1" t="s">
        <v>7</v>
      </c>
      <c r="E1" t="s">
        <v>22</v>
      </c>
      <c r="F1" t="s">
        <v>23</v>
      </c>
    </row>
    <row r="2" spans="1:6" x14ac:dyDescent="0.25">
      <c r="A2" s="2">
        <v>10001</v>
      </c>
      <c r="B2" t="s">
        <v>13</v>
      </c>
      <c r="C2">
        <v>30.99</v>
      </c>
      <c r="D2">
        <v>13.67</v>
      </c>
      <c r="E2">
        <f>C2-D2</f>
        <v>17.32</v>
      </c>
      <c r="F2">
        <f>AVERAGE(C2:E2)</f>
        <v>20.66</v>
      </c>
    </row>
    <row r="3" spans="1:6" x14ac:dyDescent="0.25">
      <c r="A3" s="2">
        <v>10002</v>
      </c>
      <c r="B3" t="s">
        <v>14</v>
      </c>
      <c r="C3">
        <v>7.99</v>
      </c>
      <c r="D3">
        <v>2.89</v>
      </c>
      <c r="E3">
        <f t="shared" ref="E3:E11" si="0">C3-D3</f>
        <v>5.0999999999999996</v>
      </c>
      <c r="F3">
        <f t="shared" ref="F3:F11" si="1">AVERAGE(C3:E3)</f>
        <v>5.3266666666666671</v>
      </c>
    </row>
    <row r="4" spans="1:6" x14ac:dyDescent="0.25">
      <c r="A4" s="2">
        <v>10003</v>
      </c>
      <c r="B4" t="s">
        <v>8</v>
      </c>
      <c r="C4">
        <v>45.5</v>
      </c>
      <c r="D4">
        <v>32.450000000000003</v>
      </c>
      <c r="E4">
        <f t="shared" si="0"/>
        <v>13.049999999999997</v>
      </c>
      <c r="F4">
        <f t="shared" si="1"/>
        <v>30.333333333333332</v>
      </c>
    </row>
    <row r="5" spans="1:6" x14ac:dyDescent="0.25">
      <c r="A5" s="2">
        <v>10004</v>
      </c>
      <c r="B5" t="s">
        <v>9</v>
      </c>
      <c r="C5">
        <v>39.99</v>
      </c>
      <c r="D5">
        <v>26.92</v>
      </c>
      <c r="E5">
        <f t="shared" si="0"/>
        <v>13.07</v>
      </c>
      <c r="F5">
        <f t="shared" si="1"/>
        <v>26.659999999999997</v>
      </c>
    </row>
    <row r="6" spans="1:6" x14ac:dyDescent="0.25">
      <c r="A6" s="2">
        <v>10005</v>
      </c>
      <c r="B6" t="s">
        <v>10</v>
      </c>
      <c r="C6">
        <v>28.99</v>
      </c>
      <c r="D6">
        <v>10.58</v>
      </c>
      <c r="E6">
        <f t="shared" si="0"/>
        <v>18.409999999999997</v>
      </c>
      <c r="F6">
        <f t="shared" si="1"/>
        <v>19.326666666666664</v>
      </c>
    </row>
    <row r="7" spans="1:6" x14ac:dyDescent="0.25">
      <c r="A7" s="2">
        <v>10006</v>
      </c>
      <c r="B7" t="s">
        <v>11</v>
      </c>
      <c r="C7">
        <v>26.49</v>
      </c>
      <c r="D7">
        <v>13.41</v>
      </c>
      <c r="E7">
        <f t="shared" si="0"/>
        <v>13.079999999999998</v>
      </c>
      <c r="F7">
        <f t="shared" si="1"/>
        <v>17.66</v>
      </c>
    </row>
    <row r="8" spans="1:6" x14ac:dyDescent="0.25">
      <c r="A8" s="2">
        <v>10007</v>
      </c>
      <c r="B8" t="s">
        <v>12</v>
      </c>
      <c r="C8">
        <v>79.989999999999995</v>
      </c>
      <c r="D8">
        <v>30.59</v>
      </c>
      <c r="E8">
        <f t="shared" si="0"/>
        <v>49.399999999999991</v>
      </c>
      <c r="F8">
        <f t="shared" si="1"/>
        <v>53.326666666666661</v>
      </c>
    </row>
    <row r="9" spans="1:6" x14ac:dyDescent="0.25">
      <c r="A9" s="2">
        <v>10008</v>
      </c>
      <c r="B9" t="s">
        <v>1</v>
      </c>
      <c r="C9">
        <v>6.25</v>
      </c>
      <c r="D9">
        <v>4.87</v>
      </c>
      <c r="E9">
        <f t="shared" si="0"/>
        <v>1.38</v>
      </c>
      <c r="F9">
        <f t="shared" si="1"/>
        <v>4.166666666666667</v>
      </c>
    </row>
    <row r="10" spans="1:6" x14ac:dyDescent="0.25">
      <c r="A10" s="2">
        <v>10009</v>
      </c>
      <c r="B10" t="s">
        <v>15</v>
      </c>
      <c r="C10">
        <v>30.25</v>
      </c>
      <c r="D10">
        <v>17.93</v>
      </c>
      <c r="E10">
        <f t="shared" si="0"/>
        <v>12.32</v>
      </c>
      <c r="F10">
        <f t="shared" si="1"/>
        <v>20.166666666666668</v>
      </c>
    </row>
    <row r="11" spans="1:6" x14ac:dyDescent="0.25">
      <c r="A11" s="2">
        <v>10010</v>
      </c>
      <c r="B11" t="s">
        <v>16</v>
      </c>
      <c r="C11">
        <v>2.75</v>
      </c>
      <c r="D11">
        <v>1.01</v>
      </c>
      <c r="E11">
        <f t="shared" si="0"/>
        <v>1.74</v>
      </c>
      <c r="F11">
        <f t="shared" si="1"/>
        <v>1.8333333333333333</v>
      </c>
    </row>
    <row r="12" spans="1:6" x14ac:dyDescent="0.25">
      <c r="F12">
        <f>MAX(F2:F11)</f>
        <v>53.326666666666661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zoomScale="96" zoomScaleNormal="96" workbookViewId="0">
      <selection activeCell="A2" sqref="A2:E75"/>
    </sheetView>
  </sheetViews>
  <sheetFormatPr defaultRowHeight="15" x14ac:dyDescent="0.25"/>
  <cols>
    <col min="1" max="1" width="32.28515625" bestFit="1" customWidth="1"/>
    <col min="2" max="2" width="12.85546875" customWidth="1"/>
    <col min="5" max="5" width="13.140625" customWidth="1"/>
  </cols>
  <sheetData>
    <row r="1" spans="1:5" x14ac:dyDescent="0.25">
      <c r="A1" t="s">
        <v>2</v>
      </c>
      <c r="B1" t="s">
        <v>3</v>
      </c>
      <c r="C1" t="s">
        <v>4</v>
      </c>
      <c r="D1" t="s">
        <v>5</v>
      </c>
      <c r="E1" t="s">
        <v>21</v>
      </c>
    </row>
    <row r="2" spans="1:5" x14ac:dyDescent="0.25">
      <c r="A2" t="s">
        <v>17</v>
      </c>
      <c r="B2">
        <v>10006</v>
      </c>
      <c r="C2">
        <v>1904</v>
      </c>
      <c r="D2">
        <v>32</v>
      </c>
      <c r="E2" s="1">
        <v>44562</v>
      </c>
    </row>
    <row r="3" spans="1:5" x14ac:dyDescent="0.25">
      <c r="A3" t="s">
        <v>18</v>
      </c>
      <c r="B3">
        <v>10005</v>
      </c>
      <c r="C3">
        <v>3966</v>
      </c>
      <c r="D3">
        <v>68</v>
      </c>
      <c r="E3" s="1">
        <v>44563</v>
      </c>
    </row>
    <row r="4" spans="1:5" x14ac:dyDescent="0.25">
      <c r="A4" t="s">
        <v>19</v>
      </c>
      <c r="B4">
        <v>10004</v>
      </c>
      <c r="C4">
        <v>7348</v>
      </c>
      <c r="D4">
        <v>69</v>
      </c>
      <c r="E4" s="1">
        <v>44564</v>
      </c>
    </row>
    <row r="5" spans="1:5" x14ac:dyDescent="0.25">
      <c r="A5" t="s">
        <v>20</v>
      </c>
      <c r="B5">
        <v>10005</v>
      </c>
      <c r="C5">
        <v>2409</v>
      </c>
      <c r="D5">
        <v>48</v>
      </c>
      <c r="E5" s="1">
        <v>44565</v>
      </c>
    </row>
    <row r="6" spans="1:5" x14ac:dyDescent="0.25">
      <c r="A6" t="s">
        <v>17</v>
      </c>
      <c r="B6">
        <v>10010</v>
      </c>
      <c r="C6">
        <v>2045</v>
      </c>
      <c r="D6">
        <v>70</v>
      </c>
      <c r="E6" s="1">
        <v>44566</v>
      </c>
    </row>
    <row r="7" spans="1:5" x14ac:dyDescent="0.25">
      <c r="A7" t="s">
        <v>18</v>
      </c>
      <c r="B7">
        <v>10008</v>
      </c>
      <c r="C7">
        <v>9151</v>
      </c>
      <c r="D7">
        <v>6</v>
      </c>
      <c r="E7" s="1">
        <v>44567</v>
      </c>
    </row>
    <row r="8" spans="1:5" x14ac:dyDescent="0.25">
      <c r="A8" t="s">
        <v>19</v>
      </c>
      <c r="B8">
        <v>10003</v>
      </c>
      <c r="C8">
        <v>1065</v>
      </c>
      <c r="D8">
        <v>59</v>
      </c>
      <c r="E8" s="1">
        <v>44568</v>
      </c>
    </row>
    <row r="9" spans="1:5" x14ac:dyDescent="0.25">
      <c r="A9" t="s">
        <v>20</v>
      </c>
      <c r="B9">
        <v>10003</v>
      </c>
      <c r="C9">
        <v>3780</v>
      </c>
      <c r="D9">
        <v>72</v>
      </c>
      <c r="E9" s="1">
        <v>44569</v>
      </c>
    </row>
    <row r="10" spans="1:5" x14ac:dyDescent="0.25">
      <c r="A10" t="s">
        <v>17</v>
      </c>
      <c r="B10">
        <v>10001</v>
      </c>
      <c r="C10">
        <v>1043</v>
      </c>
      <c r="D10">
        <v>67</v>
      </c>
      <c r="E10" s="1">
        <v>44570</v>
      </c>
    </row>
    <row r="11" spans="1:5" x14ac:dyDescent="0.25">
      <c r="A11" t="s">
        <v>18</v>
      </c>
      <c r="B11">
        <v>10007</v>
      </c>
      <c r="C11">
        <v>7075</v>
      </c>
      <c r="D11">
        <v>7</v>
      </c>
      <c r="E11" s="1">
        <v>44571</v>
      </c>
    </row>
    <row r="12" spans="1:5" x14ac:dyDescent="0.25">
      <c r="A12" t="s">
        <v>19</v>
      </c>
      <c r="B12">
        <v>10001</v>
      </c>
      <c r="C12">
        <v>6778</v>
      </c>
      <c r="D12">
        <v>23</v>
      </c>
      <c r="E12" s="1">
        <v>44572</v>
      </c>
    </row>
    <row r="13" spans="1:5" x14ac:dyDescent="0.25">
      <c r="A13" t="s">
        <v>20</v>
      </c>
      <c r="B13">
        <v>10008</v>
      </c>
      <c r="C13">
        <v>3572</v>
      </c>
      <c r="D13">
        <v>56</v>
      </c>
      <c r="E13" s="1">
        <v>44573</v>
      </c>
    </row>
    <row r="14" spans="1:5" x14ac:dyDescent="0.25">
      <c r="A14" t="s">
        <v>17</v>
      </c>
      <c r="B14">
        <v>10006</v>
      </c>
      <c r="C14">
        <v>4033</v>
      </c>
      <c r="D14">
        <v>51</v>
      </c>
      <c r="E14" s="1">
        <v>44574</v>
      </c>
    </row>
    <row r="15" spans="1:5" x14ac:dyDescent="0.25">
      <c r="A15" t="s">
        <v>18</v>
      </c>
      <c r="B15">
        <v>10005</v>
      </c>
      <c r="C15">
        <v>2073</v>
      </c>
      <c r="D15">
        <v>2</v>
      </c>
      <c r="E15" s="1">
        <v>44575</v>
      </c>
    </row>
    <row r="16" spans="1:5" x14ac:dyDescent="0.25">
      <c r="A16" t="s">
        <v>19</v>
      </c>
      <c r="B16">
        <v>10010</v>
      </c>
      <c r="C16">
        <v>7333</v>
      </c>
      <c r="D16">
        <v>45</v>
      </c>
      <c r="E16" s="1">
        <v>44576</v>
      </c>
    </row>
    <row r="17" spans="1:5" x14ac:dyDescent="0.25">
      <c r="A17" t="s">
        <v>20</v>
      </c>
      <c r="B17">
        <v>10005</v>
      </c>
      <c r="C17">
        <v>3352</v>
      </c>
      <c r="D17">
        <v>13</v>
      </c>
      <c r="E17" s="1">
        <v>44577</v>
      </c>
    </row>
    <row r="18" spans="1:5" x14ac:dyDescent="0.25">
      <c r="A18" t="s">
        <v>17</v>
      </c>
      <c r="B18">
        <v>10003</v>
      </c>
      <c r="C18">
        <v>2078</v>
      </c>
      <c r="D18">
        <v>4</v>
      </c>
      <c r="E18" s="1">
        <v>44578</v>
      </c>
    </row>
    <row r="19" spans="1:5" x14ac:dyDescent="0.25">
      <c r="A19" t="s">
        <v>17</v>
      </c>
      <c r="B19">
        <v>10005</v>
      </c>
      <c r="C19">
        <v>7616</v>
      </c>
      <c r="D19">
        <v>78</v>
      </c>
      <c r="E19" s="1">
        <v>44579</v>
      </c>
    </row>
    <row r="20" spans="1:5" x14ac:dyDescent="0.25">
      <c r="A20" t="s">
        <v>18</v>
      </c>
      <c r="B20">
        <v>10009</v>
      </c>
      <c r="C20">
        <v>6762</v>
      </c>
      <c r="D20">
        <v>70</v>
      </c>
      <c r="E20" s="1">
        <v>44580</v>
      </c>
    </row>
    <row r="21" spans="1:5" x14ac:dyDescent="0.25">
      <c r="A21" t="s">
        <v>19</v>
      </c>
      <c r="B21">
        <v>10005</v>
      </c>
      <c r="C21">
        <v>4556</v>
      </c>
      <c r="D21">
        <v>4</v>
      </c>
      <c r="E21" s="1">
        <v>44581</v>
      </c>
    </row>
    <row r="22" spans="1:5" x14ac:dyDescent="0.25">
      <c r="A22" t="s">
        <v>20</v>
      </c>
      <c r="B22">
        <v>10008</v>
      </c>
      <c r="C22">
        <v>2659</v>
      </c>
      <c r="D22">
        <v>73</v>
      </c>
      <c r="E22" s="1">
        <v>44582</v>
      </c>
    </row>
    <row r="23" spans="1:5" x14ac:dyDescent="0.25">
      <c r="A23" t="s">
        <v>17</v>
      </c>
      <c r="B23">
        <v>10005</v>
      </c>
      <c r="C23">
        <v>5020</v>
      </c>
      <c r="D23">
        <v>30</v>
      </c>
      <c r="E23" s="1">
        <v>44583</v>
      </c>
    </row>
    <row r="24" spans="1:5" x14ac:dyDescent="0.25">
      <c r="A24" t="s">
        <v>18</v>
      </c>
      <c r="B24">
        <v>10009</v>
      </c>
      <c r="C24">
        <v>3887</v>
      </c>
      <c r="D24">
        <v>49</v>
      </c>
      <c r="E24" s="1">
        <v>44584</v>
      </c>
    </row>
    <row r="25" spans="1:5" x14ac:dyDescent="0.25">
      <c r="A25" t="s">
        <v>19</v>
      </c>
      <c r="B25">
        <v>10001</v>
      </c>
      <c r="C25">
        <v>1341</v>
      </c>
      <c r="D25">
        <v>66</v>
      </c>
      <c r="E25" s="1">
        <v>44585</v>
      </c>
    </row>
    <row r="26" spans="1:5" x14ac:dyDescent="0.25">
      <c r="A26" t="s">
        <v>20</v>
      </c>
      <c r="B26">
        <v>10006</v>
      </c>
      <c r="C26">
        <v>8459</v>
      </c>
      <c r="D26">
        <v>4</v>
      </c>
      <c r="E26" s="1">
        <v>44586</v>
      </c>
    </row>
    <row r="27" spans="1:5" x14ac:dyDescent="0.25">
      <c r="A27" t="s">
        <v>17</v>
      </c>
      <c r="B27">
        <v>10001</v>
      </c>
      <c r="C27">
        <v>7175</v>
      </c>
      <c r="D27">
        <v>5</v>
      </c>
      <c r="E27" s="1">
        <v>44587</v>
      </c>
    </row>
    <row r="28" spans="1:5" x14ac:dyDescent="0.25">
      <c r="A28" t="s">
        <v>18</v>
      </c>
      <c r="B28">
        <v>10009</v>
      </c>
      <c r="C28">
        <v>4267</v>
      </c>
      <c r="D28">
        <v>71</v>
      </c>
      <c r="E28" s="1">
        <v>44588</v>
      </c>
    </row>
    <row r="29" spans="1:5" x14ac:dyDescent="0.25">
      <c r="A29" t="s">
        <v>19</v>
      </c>
      <c r="B29">
        <v>10007</v>
      </c>
      <c r="C29">
        <v>1157</v>
      </c>
      <c r="D29">
        <v>57</v>
      </c>
      <c r="E29" s="1">
        <v>44589</v>
      </c>
    </row>
    <row r="30" spans="1:5" x14ac:dyDescent="0.25">
      <c r="A30" t="s">
        <v>20</v>
      </c>
      <c r="B30">
        <v>10008</v>
      </c>
      <c r="C30">
        <v>1753</v>
      </c>
      <c r="D30">
        <v>9</v>
      </c>
      <c r="E30" s="1">
        <v>44590</v>
      </c>
    </row>
    <row r="31" spans="1:5" x14ac:dyDescent="0.25">
      <c r="A31" t="s">
        <v>17</v>
      </c>
      <c r="B31">
        <v>10006</v>
      </c>
      <c r="C31">
        <v>1913</v>
      </c>
      <c r="D31">
        <v>16</v>
      </c>
      <c r="E31" s="1">
        <v>44591</v>
      </c>
    </row>
    <row r="32" spans="1:5" x14ac:dyDescent="0.25">
      <c r="A32" t="s">
        <v>17</v>
      </c>
      <c r="B32">
        <v>10007</v>
      </c>
      <c r="C32">
        <v>4133</v>
      </c>
      <c r="D32">
        <v>46</v>
      </c>
      <c r="E32" s="1">
        <v>44592</v>
      </c>
    </row>
    <row r="33" spans="1:5" x14ac:dyDescent="0.25">
      <c r="A33" t="s">
        <v>17</v>
      </c>
      <c r="B33">
        <v>10007</v>
      </c>
      <c r="C33">
        <v>9562</v>
      </c>
      <c r="D33">
        <v>50</v>
      </c>
      <c r="E33" s="1">
        <v>44593</v>
      </c>
    </row>
    <row r="34" spans="1:5" x14ac:dyDescent="0.25">
      <c r="A34" t="s">
        <v>18</v>
      </c>
      <c r="B34">
        <v>10008</v>
      </c>
      <c r="C34">
        <v>3075</v>
      </c>
      <c r="D34">
        <v>11</v>
      </c>
      <c r="E34" s="1">
        <v>44594</v>
      </c>
    </row>
    <row r="35" spans="1:5" x14ac:dyDescent="0.25">
      <c r="A35" t="s">
        <v>19</v>
      </c>
      <c r="B35">
        <v>10003</v>
      </c>
      <c r="C35">
        <v>7854</v>
      </c>
      <c r="D35">
        <v>66</v>
      </c>
      <c r="E35" s="1">
        <v>44595</v>
      </c>
    </row>
    <row r="36" spans="1:5" x14ac:dyDescent="0.25">
      <c r="A36" t="s">
        <v>20</v>
      </c>
      <c r="B36">
        <v>10005</v>
      </c>
      <c r="C36">
        <v>9057</v>
      </c>
      <c r="D36">
        <v>55</v>
      </c>
      <c r="E36" s="1">
        <v>44596</v>
      </c>
    </row>
    <row r="37" spans="1:5" x14ac:dyDescent="0.25">
      <c r="A37" t="s">
        <v>17</v>
      </c>
      <c r="B37">
        <v>10002</v>
      </c>
      <c r="C37">
        <v>5779</v>
      </c>
      <c r="D37">
        <v>32</v>
      </c>
      <c r="E37" s="1">
        <v>44597</v>
      </c>
    </row>
    <row r="38" spans="1:5" x14ac:dyDescent="0.25">
      <c r="A38" t="s">
        <v>18</v>
      </c>
      <c r="B38">
        <v>10001</v>
      </c>
      <c r="C38">
        <v>3587</v>
      </c>
      <c r="D38">
        <v>48</v>
      </c>
      <c r="E38" s="1">
        <v>44598</v>
      </c>
    </row>
    <row r="39" spans="1:5" x14ac:dyDescent="0.25">
      <c r="A39" t="s">
        <v>19</v>
      </c>
      <c r="B39">
        <v>10007</v>
      </c>
      <c r="C39">
        <v>3718</v>
      </c>
      <c r="D39">
        <v>58</v>
      </c>
      <c r="E39" s="1">
        <v>44599</v>
      </c>
    </row>
    <row r="40" spans="1:5" x14ac:dyDescent="0.25">
      <c r="A40" t="s">
        <v>20</v>
      </c>
      <c r="B40">
        <v>10005</v>
      </c>
      <c r="C40">
        <v>1875</v>
      </c>
      <c r="D40">
        <v>19</v>
      </c>
      <c r="E40" s="1">
        <v>44600</v>
      </c>
    </row>
    <row r="41" spans="1:5" x14ac:dyDescent="0.25">
      <c r="A41" t="s">
        <v>17</v>
      </c>
      <c r="B41">
        <v>10005</v>
      </c>
      <c r="C41">
        <v>8526</v>
      </c>
      <c r="D41">
        <v>54</v>
      </c>
      <c r="E41" s="1">
        <v>44601</v>
      </c>
    </row>
    <row r="42" spans="1:5" x14ac:dyDescent="0.25">
      <c r="A42" t="s">
        <v>18</v>
      </c>
      <c r="B42">
        <v>10010</v>
      </c>
      <c r="C42">
        <v>7274</v>
      </c>
      <c r="D42">
        <v>60</v>
      </c>
      <c r="E42" s="1">
        <v>44602</v>
      </c>
    </row>
    <row r="43" spans="1:5" x14ac:dyDescent="0.25">
      <c r="A43" t="s">
        <v>19</v>
      </c>
      <c r="B43">
        <v>10003</v>
      </c>
      <c r="C43">
        <v>4500</v>
      </c>
      <c r="D43">
        <v>19</v>
      </c>
      <c r="E43" s="1">
        <v>44603</v>
      </c>
    </row>
    <row r="44" spans="1:5" x14ac:dyDescent="0.25">
      <c r="A44" t="s">
        <v>20</v>
      </c>
      <c r="B44">
        <v>10004</v>
      </c>
      <c r="C44">
        <v>3789</v>
      </c>
      <c r="D44">
        <v>4</v>
      </c>
      <c r="E44" s="1">
        <v>44604</v>
      </c>
    </row>
    <row r="45" spans="1:5" x14ac:dyDescent="0.25">
      <c r="A45" t="s">
        <v>17</v>
      </c>
      <c r="B45">
        <v>10010</v>
      </c>
      <c r="C45">
        <v>3665</v>
      </c>
      <c r="D45">
        <v>76</v>
      </c>
      <c r="E45" s="1">
        <v>44605</v>
      </c>
    </row>
    <row r="46" spans="1:5" x14ac:dyDescent="0.25">
      <c r="A46" t="s">
        <v>18</v>
      </c>
      <c r="B46">
        <v>10006</v>
      </c>
      <c r="C46">
        <v>9760</v>
      </c>
      <c r="D46">
        <v>26</v>
      </c>
      <c r="E46" s="1">
        <v>44606</v>
      </c>
    </row>
    <row r="47" spans="1:5" x14ac:dyDescent="0.25">
      <c r="A47" t="s">
        <v>19</v>
      </c>
      <c r="B47">
        <v>10003</v>
      </c>
      <c r="C47">
        <v>5432</v>
      </c>
      <c r="D47">
        <v>35</v>
      </c>
      <c r="E47" s="1">
        <v>44607</v>
      </c>
    </row>
    <row r="48" spans="1:5" x14ac:dyDescent="0.25">
      <c r="A48" t="s">
        <v>20</v>
      </c>
      <c r="B48">
        <v>10008</v>
      </c>
      <c r="C48">
        <v>6035</v>
      </c>
      <c r="D48">
        <v>67</v>
      </c>
      <c r="E48" s="1">
        <v>44608</v>
      </c>
    </row>
    <row r="49" spans="1:5" x14ac:dyDescent="0.25">
      <c r="A49" t="s">
        <v>17</v>
      </c>
      <c r="B49">
        <v>10003</v>
      </c>
      <c r="C49">
        <v>3522</v>
      </c>
      <c r="D49">
        <v>27</v>
      </c>
      <c r="E49" s="1">
        <v>44609</v>
      </c>
    </row>
    <row r="50" spans="1:5" x14ac:dyDescent="0.25">
      <c r="A50" t="s">
        <v>18</v>
      </c>
      <c r="B50">
        <v>10007</v>
      </c>
      <c r="C50">
        <v>9305</v>
      </c>
      <c r="D50">
        <v>6</v>
      </c>
      <c r="E50" s="1">
        <v>44610</v>
      </c>
    </row>
    <row r="51" spans="1:5" x14ac:dyDescent="0.25">
      <c r="A51" t="s">
        <v>19</v>
      </c>
      <c r="B51">
        <v>10005</v>
      </c>
      <c r="C51">
        <v>1436</v>
      </c>
      <c r="D51">
        <v>41</v>
      </c>
      <c r="E51" s="1">
        <v>44611</v>
      </c>
    </row>
    <row r="52" spans="1:5" x14ac:dyDescent="0.25">
      <c r="A52" t="s">
        <v>20</v>
      </c>
      <c r="B52">
        <v>10008</v>
      </c>
      <c r="C52">
        <v>9814</v>
      </c>
      <c r="D52">
        <v>36</v>
      </c>
      <c r="E52" s="1">
        <v>44612</v>
      </c>
    </row>
    <row r="53" spans="1:5" x14ac:dyDescent="0.25">
      <c r="A53" t="s">
        <v>17</v>
      </c>
      <c r="B53">
        <v>10008</v>
      </c>
      <c r="C53">
        <v>8032</v>
      </c>
      <c r="D53">
        <v>75</v>
      </c>
      <c r="E53" s="1">
        <v>44613</v>
      </c>
    </row>
    <row r="54" spans="1:5" x14ac:dyDescent="0.25">
      <c r="A54" t="s">
        <v>18</v>
      </c>
      <c r="B54">
        <v>10008</v>
      </c>
      <c r="C54">
        <v>7580</v>
      </c>
      <c r="D54">
        <v>32</v>
      </c>
      <c r="E54" s="1">
        <v>44614</v>
      </c>
    </row>
    <row r="55" spans="1:5" x14ac:dyDescent="0.25">
      <c r="A55" t="s">
        <v>19</v>
      </c>
      <c r="B55">
        <v>10003</v>
      </c>
      <c r="C55">
        <v>5730</v>
      </c>
      <c r="D55">
        <v>42</v>
      </c>
      <c r="E55" s="1">
        <v>44615</v>
      </c>
    </row>
    <row r="56" spans="1:5" x14ac:dyDescent="0.25">
      <c r="A56" t="s">
        <v>20</v>
      </c>
      <c r="B56">
        <v>10010</v>
      </c>
      <c r="C56">
        <v>5818</v>
      </c>
      <c r="D56">
        <v>5</v>
      </c>
      <c r="E56" s="1">
        <v>44616</v>
      </c>
    </row>
    <row r="57" spans="1:5" x14ac:dyDescent="0.25">
      <c r="A57" t="s">
        <v>17</v>
      </c>
      <c r="B57">
        <v>10010</v>
      </c>
      <c r="C57">
        <v>2462</v>
      </c>
      <c r="D57">
        <v>10</v>
      </c>
      <c r="E57" s="1">
        <v>44617</v>
      </c>
    </row>
    <row r="58" spans="1:5" x14ac:dyDescent="0.25">
      <c r="A58" t="s">
        <v>18</v>
      </c>
      <c r="B58">
        <v>10001</v>
      </c>
      <c r="C58">
        <v>5989</v>
      </c>
      <c r="D58">
        <v>70</v>
      </c>
      <c r="E58" s="1">
        <v>44618</v>
      </c>
    </row>
    <row r="59" spans="1:5" x14ac:dyDescent="0.25">
      <c r="A59" t="s">
        <v>19</v>
      </c>
      <c r="B59">
        <v>10002</v>
      </c>
      <c r="C59">
        <v>6153</v>
      </c>
      <c r="D59">
        <v>45</v>
      </c>
      <c r="E59" s="1">
        <v>44619</v>
      </c>
    </row>
    <row r="60" spans="1:5" x14ac:dyDescent="0.25">
      <c r="A60" t="s">
        <v>20</v>
      </c>
      <c r="B60">
        <v>10006</v>
      </c>
      <c r="C60">
        <v>4606</v>
      </c>
      <c r="D60">
        <v>53</v>
      </c>
      <c r="E60" s="1">
        <v>44620</v>
      </c>
    </row>
    <row r="61" spans="1:5" x14ac:dyDescent="0.25">
      <c r="A61" t="s">
        <v>17</v>
      </c>
      <c r="B61">
        <v>10010</v>
      </c>
      <c r="C61">
        <v>2059</v>
      </c>
      <c r="D61">
        <v>54</v>
      </c>
      <c r="E61" s="1">
        <v>44621</v>
      </c>
    </row>
    <row r="62" spans="1:5" x14ac:dyDescent="0.25">
      <c r="A62" t="s">
        <v>18</v>
      </c>
      <c r="B62">
        <v>10003</v>
      </c>
      <c r="C62">
        <v>8063</v>
      </c>
      <c r="D62">
        <v>26</v>
      </c>
      <c r="E62" s="1">
        <v>44622</v>
      </c>
    </row>
    <row r="63" spans="1:5" x14ac:dyDescent="0.25">
      <c r="A63" t="s">
        <v>19</v>
      </c>
      <c r="B63">
        <v>10005</v>
      </c>
      <c r="C63">
        <v>4266</v>
      </c>
      <c r="D63">
        <v>41</v>
      </c>
      <c r="E63" s="1">
        <v>44623</v>
      </c>
    </row>
    <row r="64" spans="1:5" x14ac:dyDescent="0.25">
      <c r="A64" t="s">
        <v>20</v>
      </c>
      <c r="B64">
        <v>10002</v>
      </c>
      <c r="C64">
        <v>7615</v>
      </c>
      <c r="D64">
        <v>54</v>
      </c>
      <c r="E64" s="1">
        <v>44624</v>
      </c>
    </row>
    <row r="65" spans="1:5" x14ac:dyDescent="0.25">
      <c r="A65" t="s">
        <v>17</v>
      </c>
      <c r="B65">
        <v>10004</v>
      </c>
      <c r="C65">
        <v>4859</v>
      </c>
      <c r="D65">
        <v>55</v>
      </c>
      <c r="E65" s="1">
        <v>44625</v>
      </c>
    </row>
    <row r="66" spans="1:5" x14ac:dyDescent="0.25">
      <c r="A66" t="s">
        <v>19</v>
      </c>
      <c r="B66">
        <v>10001</v>
      </c>
      <c r="C66">
        <v>7625</v>
      </c>
      <c r="D66">
        <v>17</v>
      </c>
      <c r="E66" s="1">
        <v>44626</v>
      </c>
    </row>
    <row r="67" spans="1:5" x14ac:dyDescent="0.25">
      <c r="A67" t="s">
        <v>17</v>
      </c>
      <c r="B67">
        <v>10004</v>
      </c>
      <c r="C67">
        <v>9996</v>
      </c>
      <c r="D67">
        <v>23</v>
      </c>
      <c r="E67" s="1">
        <v>44627</v>
      </c>
    </row>
    <row r="68" spans="1:5" x14ac:dyDescent="0.25">
      <c r="A68" t="s">
        <v>19</v>
      </c>
      <c r="B68">
        <v>10001</v>
      </c>
      <c r="C68">
        <v>6646</v>
      </c>
      <c r="D68">
        <v>48</v>
      </c>
      <c r="E68" s="1">
        <v>44628</v>
      </c>
    </row>
    <row r="69" spans="1:5" x14ac:dyDescent="0.25">
      <c r="A69" t="s">
        <v>18</v>
      </c>
      <c r="B69">
        <v>10004</v>
      </c>
      <c r="C69">
        <v>8427</v>
      </c>
      <c r="D69">
        <v>61</v>
      </c>
      <c r="E69" s="1">
        <v>44629</v>
      </c>
    </row>
    <row r="70" spans="1:5" x14ac:dyDescent="0.25">
      <c r="A70" t="s">
        <v>19</v>
      </c>
      <c r="B70">
        <v>10010</v>
      </c>
      <c r="C70">
        <v>2923</v>
      </c>
      <c r="D70">
        <v>23</v>
      </c>
      <c r="E70" s="1">
        <v>44630</v>
      </c>
    </row>
    <row r="71" spans="1:5" x14ac:dyDescent="0.25">
      <c r="A71" t="s">
        <v>20</v>
      </c>
      <c r="B71">
        <v>10007</v>
      </c>
      <c r="C71">
        <v>6624</v>
      </c>
      <c r="D71">
        <v>41</v>
      </c>
      <c r="E71" s="1">
        <v>44631</v>
      </c>
    </row>
    <row r="72" spans="1:5" x14ac:dyDescent="0.25">
      <c r="A72" t="s">
        <v>17</v>
      </c>
      <c r="B72">
        <v>10009</v>
      </c>
      <c r="C72">
        <v>4952</v>
      </c>
      <c r="D72">
        <v>37</v>
      </c>
      <c r="E72" s="1">
        <v>44632</v>
      </c>
    </row>
    <row r="73" spans="1:5" x14ac:dyDescent="0.25">
      <c r="A73" t="s">
        <v>19</v>
      </c>
      <c r="B73">
        <v>10005</v>
      </c>
      <c r="C73">
        <v>9881</v>
      </c>
      <c r="D73">
        <v>24</v>
      </c>
      <c r="E73" s="1">
        <v>44633</v>
      </c>
    </row>
    <row r="74" spans="1:5" x14ac:dyDescent="0.25">
      <c r="A74" t="s">
        <v>17</v>
      </c>
      <c r="B74">
        <v>10002</v>
      </c>
      <c r="C74">
        <v>4464</v>
      </c>
      <c r="D74">
        <v>59</v>
      </c>
      <c r="E74" s="1">
        <v>44634</v>
      </c>
    </row>
    <row r="75" spans="1:5" x14ac:dyDescent="0.25">
      <c r="A75" t="s">
        <v>19</v>
      </c>
      <c r="B75">
        <v>10001</v>
      </c>
      <c r="C75">
        <v>2005</v>
      </c>
      <c r="D75">
        <v>46</v>
      </c>
      <c r="E75" s="1">
        <v>44635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34.85546875" bestFit="1" customWidth="1"/>
    <col min="2" max="2" width="16.7109375" bestFit="1" customWidth="1"/>
  </cols>
  <sheetData>
    <row r="3" spans="1:2" x14ac:dyDescent="0.25">
      <c r="A3" s="4" t="s">
        <v>24</v>
      </c>
      <c r="B3" t="s">
        <v>29</v>
      </c>
    </row>
    <row r="4" spans="1:2" x14ac:dyDescent="0.25">
      <c r="A4" s="5" t="s">
        <v>30</v>
      </c>
      <c r="B4" s="2">
        <v>613</v>
      </c>
    </row>
    <row r="5" spans="1:2" x14ac:dyDescent="0.25">
      <c r="A5" s="5" t="s">
        <v>19</v>
      </c>
      <c r="B5" s="2">
        <v>828</v>
      </c>
    </row>
    <row r="6" spans="1:2" x14ac:dyDescent="0.25">
      <c r="A6" s="5" t="s">
        <v>20</v>
      </c>
      <c r="B6" s="2">
        <v>609</v>
      </c>
    </row>
    <row r="7" spans="1:2" x14ac:dyDescent="0.25">
      <c r="A7" s="5" t="s">
        <v>17</v>
      </c>
      <c r="B7" s="2">
        <v>951</v>
      </c>
    </row>
    <row r="8" spans="1:2" x14ac:dyDescent="0.25">
      <c r="A8" s="5" t="s">
        <v>25</v>
      </c>
      <c r="B8" s="2">
        <v>3001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G2:AI41"/>
  <sheetViews>
    <sheetView tabSelected="1" view="pageBreakPreview" zoomScale="60" zoomScaleNormal="80" workbookViewId="0">
      <selection activeCell="AG30" sqref="AF30:AG32"/>
    </sheetView>
  </sheetViews>
  <sheetFormatPr defaultRowHeight="15" x14ac:dyDescent="0.25"/>
  <cols>
    <col min="33" max="33" width="25.42578125" customWidth="1"/>
    <col min="34" max="34" width="22.28515625" customWidth="1"/>
    <col min="35" max="35" width="32.5703125" customWidth="1"/>
    <col min="36" max="36" width="26.85546875" customWidth="1"/>
  </cols>
  <sheetData>
    <row r="2" spans="33:35" x14ac:dyDescent="0.25">
      <c r="AG2" s="4" t="s">
        <v>24</v>
      </c>
      <c r="AH2" t="s">
        <v>26</v>
      </c>
      <c r="AI2" t="s">
        <v>27</v>
      </c>
    </row>
    <row r="3" spans="33:35" x14ac:dyDescent="0.25">
      <c r="AG3" s="5" t="s">
        <v>9</v>
      </c>
      <c r="AH3" s="2">
        <v>39.99</v>
      </c>
      <c r="AI3" s="2">
        <v>26.92</v>
      </c>
    </row>
    <row r="4" spans="33:35" x14ac:dyDescent="0.25">
      <c r="AG4" s="5" t="s">
        <v>1</v>
      </c>
      <c r="AH4" s="2">
        <v>6.25</v>
      </c>
      <c r="AI4" s="2">
        <v>4.87</v>
      </c>
    </row>
    <row r="5" spans="33:35" x14ac:dyDescent="0.25">
      <c r="AG5" s="5" t="s">
        <v>10</v>
      </c>
      <c r="AH5" s="2">
        <v>28.99</v>
      </c>
      <c r="AI5" s="2">
        <v>10.58</v>
      </c>
    </row>
    <row r="6" spans="33:35" x14ac:dyDescent="0.25">
      <c r="AG6" s="5" t="s">
        <v>16</v>
      </c>
      <c r="AH6" s="2">
        <v>2.75</v>
      </c>
      <c r="AI6" s="2">
        <v>1.01</v>
      </c>
    </row>
    <row r="7" spans="33:35" x14ac:dyDescent="0.25">
      <c r="AG7" s="5" t="s">
        <v>13</v>
      </c>
      <c r="AH7" s="2">
        <v>30.99</v>
      </c>
      <c r="AI7" s="2">
        <v>13.67</v>
      </c>
    </row>
    <row r="8" spans="33:35" x14ac:dyDescent="0.25">
      <c r="AG8" s="5" t="s">
        <v>11</v>
      </c>
      <c r="AH8" s="2">
        <v>26.49</v>
      </c>
      <c r="AI8" s="2">
        <v>13.41</v>
      </c>
    </row>
    <row r="9" spans="33:35" x14ac:dyDescent="0.25">
      <c r="AG9" s="5" t="s">
        <v>8</v>
      </c>
      <c r="AH9" s="2">
        <v>45.5</v>
      </c>
      <c r="AI9" s="2">
        <v>32.450000000000003</v>
      </c>
    </row>
    <row r="10" spans="33:35" x14ac:dyDescent="0.25">
      <c r="AG10" s="5" t="s">
        <v>15</v>
      </c>
      <c r="AH10" s="2">
        <v>30.25</v>
      </c>
      <c r="AI10" s="2">
        <v>17.93</v>
      </c>
    </row>
    <row r="11" spans="33:35" x14ac:dyDescent="0.25">
      <c r="AG11" s="5" t="s">
        <v>14</v>
      </c>
      <c r="AH11" s="2">
        <v>7.99</v>
      </c>
      <c r="AI11" s="2">
        <v>2.89</v>
      </c>
    </row>
    <row r="12" spans="33:35" x14ac:dyDescent="0.25">
      <c r="AG12" s="5" t="s">
        <v>12</v>
      </c>
      <c r="AH12" s="2">
        <v>79.989999999999995</v>
      </c>
      <c r="AI12" s="2">
        <v>30.59</v>
      </c>
    </row>
    <row r="13" spans="33:35" x14ac:dyDescent="0.25">
      <c r="AG13" s="5" t="s">
        <v>25</v>
      </c>
      <c r="AH13" s="2">
        <v>299.19</v>
      </c>
      <c r="AI13" s="2">
        <v>154.32</v>
      </c>
    </row>
    <row r="17" spans="33:35" x14ac:dyDescent="0.25">
      <c r="AG17" s="4" t="s">
        <v>24</v>
      </c>
      <c r="AH17" t="s">
        <v>28</v>
      </c>
      <c r="AI17" t="s">
        <v>27</v>
      </c>
    </row>
    <row r="18" spans="33:35" x14ac:dyDescent="0.25">
      <c r="AG18" s="5" t="s">
        <v>9</v>
      </c>
      <c r="AH18" s="2">
        <v>13.07</v>
      </c>
      <c r="AI18" s="2">
        <v>26.92</v>
      </c>
    </row>
    <row r="19" spans="33:35" x14ac:dyDescent="0.25">
      <c r="AG19" s="5" t="s">
        <v>1</v>
      </c>
      <c r="AH19" s="2">
        <v>1.38</v>
      </c>
      <c r="AI19" s="2">
        <v>4.87</v>
      </c>
    </row>
    <row r="20" spans="33:35" x14ac:dyDescent="0.25">
      <c r="AG20" s="5" t="s">
        <v>10</v>
      </c>
      <c r="AH20" s="2">
        <v>18.409999999999997</v>
      </c>
      <c r="AI20" s="2">
        <v>10.58</v>
      </c>
    </row>
    <row r="21" spans="33:35" x14ac:dyDescent="0.25">
      <c r="AG21" s="5" t="s">
        <v>16</v>
      </c>
      <c r="AH21" s="2">
        <v>1.74</v>
      </c>
      <c r="AI21" s="2">
        <v>1.01</v>
      </c>
    </row>
    <row r="22" spans="33:35" x14ac:dyDescent="0.25">
      <c r="AG22" s="5" t="s">
        <v>13</v>
      </c>
      <c r="AH22" s="2">
        <v>17.32</v>
      </c>
      <c r="AI22" s="2">
        <v>13.67</v>
      </c>
    </row>
    <row r="23" spans="33:35" x14ac:dyDescent="0.25">
      <c r="AG23" s="5" t="s">
        <v>11</v>
      </c>
      <c r="AH23" s="2">
        <v>13.079999999999998</v>
      </c>
      <c r="AI23" s="2">
        <v>13.41</v>
      </c>
    </row>
    <row r="24" spans="33:35" x14ac:dyDescent="0.25">
      <c r="AG24" s="5" t="s">
        <v>8</v>
      </c>
      <c r="AH24" s="2">
        <v>13.049999999999997</v>
      </c>
      <c r="AI24" s="2">
        <v>32.450000000000003</v>
      </c>
    </row>
    <row r="25" spans="33:35" x14ac:dyDescent="0.25">
      <c r="AG25" s="5" t="s">
        <v>15</v>
      </c>
      <c r="AH25" s="2">
        <v>12.32</v>
      </c>
      <c r="AI25" s="2">
        <v>17.93</v>
      </c>
    </row>
    <row r="26" spans="33:35" x14ac:dyDescent="0.25">
      <c r="AG26" s="5" t="s">
        <v>14</v>
      </c>
      <c r="AH26" s="2">
        <v>5.0999999999999996</v>
      </c>
      <c r="AI26" s="2">
        <v>2.89</v>
      </c>
    </row>
    <row r="27" spans="33:35" x14ac:dyDescent="0.25">
      <c r="AG27" s="5" t="s">
        <v>12</v>
      </c>
      <c r="AH27" s="2">
        <v>49.399999999999991</v>
      </c>
      <c r="AI27" s="2">
        <v>30.59</v>
      </c>
    </row>
    <row r="28" spans="33:35" x14ac:dyDescent="0.25">
      <c r="AG28" s="5" t="s">
        <v>25</v>
      </c>
      <c r="AH28" s="2">
        <v>144.87</v>
      </c>
      <c r="AI28" s="2">
        <v>154.32</v>
      </c>
    </row>
    <row r="36" spans="33:34" x14ac:dyDescent="0.25">
      <c r="AG36" s="4" t="s">
        <v>24</v>
      </c>
      <c r="AH36" t="s">
        <v>29</v>
      </c>
    </row>
    <row r="37" spans="33:34" x14ac:dyDescent="0.25">
      <c r="AG37" s="5" t="s">
        <v>18</v>
      </c>
      <c r="AH37" s="2">
        <v>613</v>
      </c>
    </row>
    <row r="38" spans="33:34" x14ac:dyDescent="0.25">
      <c r="AG38" s="5" t="s">
        <v>19</v>
      </c>
      <c r="AH38" s="2">
        <v>828</v>
      </c>
    </row>
    <row r="39" spans="33:34" x14ac:dyDescent="0.25">
      <c r="AG39" s="5" t="s">
        <v>20</v>
      </c>
      <c r="AH39" s="2">
        <v>609</v>
      </c>
    </row>
    <row r="40" spans="33:34" x14ac:dyDescent="0.25">
      <c r="AG40" s="5" t="s">
        <v>17</v>
      </c>
      <c r="AH40" s="2">
        <v>951</v>
      </c>
    </row>
    <row r="41" spans="33:34" x14ac:dyDescent="0.25">
      <c r="AG41" s="5" t="s">
        <v>25</v>
      </c>
      <c r="AH41" s="2">
        <v>3001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Apocolypse Store</vt:lpstr>
      <vt:lpstr>Apocolypse Sales</vt:lpstr>
      <vt:lpstr>Sheet2</vt:lpstr>
      <vt:lpstr>SALES DASHBOARD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Charles</cp:lastModifiedBy>
  <dcterms:created xsi:type="dcterms:W3CDTF">2022-04-22T14:13:11Z</dcterms:created>
  <dcterms:modified xsi:type="dcterms:W3CDTF">2024-08-23T18:28:04Z</dcterms:modified>
</cp:coreProperties>
</file>