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sisco Garcia\Desktop\"/>
    </mc:Choice>
  </mc:AlternateContent>
  <xr:revisionPtr revIDLastSave="0" documentId="13_ncr:1_{3BDB0D9E-D9D5-4DCD-A523-C56549514229}" xr6:coauthVersionLast="45" xr6:coauthVersionMax="45" xr10:uidLastSave="{00000000-0000-0000-0000-000000000000}"/>
  <bookViews>
    <workbookView xWindow="20370" yWindow="-4680" windowWidth="29040" windowHeight="15840" activeTab="4" xr2:uid="{00000000-000D-0000-FFFF-FFFF00000000}"/>
  </bookViews>
  <sheets>
    <sheet name="Pivot table sub-category 2" sheetId="4" r:id="rId1"/>
    <sheet name="Pivot table category 1" sheetId="7" r:id="rId2"/>
    <sheet name="Pivot table 3" sheetId="10" r:id="rId3"/>
    <sheet name="Data" sheetId="1" r:id="rId4"/>
    <sheet name="Bonus" sheetId="5" r:id="rId5"/>
  </sheets>
  <calcPr calcId="191029"/>
  <pivotCaches>
    <pivotCache cacheId="12" r:id="rId6"/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5" l="1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F13" i="5"/>
  <c r="F12" i="5"/>
  <c r="F11" i="5"/>
  <c r="F10" i="5"/>
  <c r="F9" i="5"/>
  <c r="F8" i="5"/>
  <c r="F7" i="5"/>
  <c r="F6" i="5"/>
  <c r="F5" i="5"/>
  <c r="F4" i="5"/>
  <c r="F3" i="5"/>
  <c r="E13" i="5" l="1"/>
  <c r="E12" i="5"/>
  <c r="E11" i="5"/>
  <c r="E10" i="5"/>
  <c r="E9" i="5"/>
  <c r="E8" i="5"/>
  <c r="E7" i="5"/>
  <c r="E6" i="5"/>
  <c r="E5" i="5"/>
  <c r="E4" i="5"/>
  <c r="E3" i="5"/>
  <c r="D2" i="5"/>
  <c r="C2" i="5"/>
  <c r="B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9" i="5"/>
  <c r="B8" i="5"/>
  <c r="B5" i="5"/>
  <c r="B12" i="5"/>
  <c r="B4" i="5"/>
  <c r="B11" i="5"/>
  <c r="B10" i="5"/>
  <c r="B7" i="5"/>
  <c r="B6" i="5"/>
  <c r="B3" i="5"/>
  <c r="E2" i="5" l="1"/>
  <c r="F2" i="5" s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T176" i="1" s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T200" i="1" s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T240" i="1" s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T264" i="1" s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T304" i="1" s="1"/>
  <c r="S305" i="1"/>
  <c r="S306" i="1"/>
  <c r="S307" i="1"/>
  <c r="S308" i="1"/>
  <c r="S309" i="1"/>
  <c r="S310" i="1"/>
  <c r="S311" i="1"/>
  <c r="S312" i="1"/>
  <c r="T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T328" i="1" s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T368" i="1" s="1"/>
  <c r="S369" i="1"/>
  <c r="S370" i="1"/>
  <c r="S371" i="1"/>
  <c r="S372" i="1"/>
  <c r="S373" i="1"/>
  <c r="S374" i="1"/>
  <c r="S375" i="1"/>
  <c r="S376" i="1"/>
  <c r="T376" i="1" s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T392" i="1" s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T432" i="1" s="1"/>
  <c r="S433" i="1"/>
  <c r="S434" i="1"/>
  <c r="S435" i="1"/>
  <c r="S436" i="1"/>
  <c r="S437" i="1"/>
  <c r="S438" i="1"/>
  <c r="S439" i="1"/>
  <c r="S440" i="1"/>
  <c r="T440" i="1" s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T456" i="1" s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T472" i="1" s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T496" i="1" s="1"/>
  <c r="S497" i="1"/>
  <c r="S498" i="1"/>
  <c r="S499" i="1"/>
  <c r="S500" i="1"/>
  <c r="S501" i="1"/>
  <c r="S502" i="1"/>
  <c r="S503" i="1"/>
  <c r="S504" i="1"/>
  <c r="T504" i="1" s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T520" i="1" s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T560" i="1" s="1"/>
  <c r="S561" i="1"/>
  <c r="S562" i="1"/>
  <c r="S563" i="1"/>
  <c r="S564" i="1"/>
  <c r="S565" i="1"/>
  <c r="S566" i="1"/>
  <c r="S567" i="1"/>
  <c r="S568" i="1"/>
  <c r="T568" i="1" s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T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T600" i="1" s="1"/>
  <c r="S601" i="1"/>
  <c r="S602" i="1"/>
  <c r="S603" i="1"/>
  <c r="S604" i="1"/>
  <c r="S605" i="1"/>
  <c r="S606" i="1"/>
  <c r="S607" i="1"/>
  <c r="S608" i="1"/>
  <c r="T608" i="1" s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T624" i="1" s="1"/>
  <c r="S625" i="1"/>
  <c r="S626" i="1"/>
  <c r="S627" i="1"/>
  <c r="S628" i="1"/>
  <c r="S629" i="1"/>
  <c r="S630" i="1"/>
  <c r="S631" i="1"/>
  <c r="S632" i="1"/>
  <c r="T632" i="1" s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T648" i="1" s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T664" i="1" s="1"/>
  <c r="S665" i="1"/>
  <c r="S666" i="1"/>
  <c r="S667" i="1"/>
  <c r="S668" i="1"/>
  <c r="S669" i="1"/>
  <c r="S670" i="1"/>
  <c r="S671" i="1"/>
  <c r="S672" i="1"/>
  <c r="T672" i="1" s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T688" i="1" s="1"/>
  <c r="S689" i="1"/>
  <c r="S690" i="1"/>
  <c r="S691" i="1"/>
  <c r="S692" i="1"/>
  <c r="S693" i="1"/>
  <c r="S694" i="1"/>
  <c r="S695" i="1"/>
  <c r="S696" i="1"/>
  <c r="T696" i="1" s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T712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T728" i="1" s="1"/>
  <c r="S729" i="1"/>
  <c r="S730" i="1"/>
  <c r="S731" i="1"/>
  <c r="S732" i="1"/>
  <c r="S733" i="1"/>
  <c r="S734" i="1"/>
  <c r="S735" i="1"/>
  <c r="S736" i="1"/>
  <c r="T736" i="1" s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T752" i="1" s="1"/>
  <c r="S753" i="1"/>
  <c r="S754" i="1"/>
  <c r="S755" i="1"/>
  <c r="S756" i="1"/>
  <c r="S757" i="1"/>
  <c r="S758" i="1"/>
  <c r="S759" i="1"/>
  <c r="S760" i="1"/>
  <c r="T760" i="1" s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T776" i="1" s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T792" i="1" s="1"/>
  <c r="S793" i="1"/>
  <c r="S794" i="1"/>
  <c r="S795" i="1"/>
  <c r="S796" i="1"/>
  <c r="S797" i="1"/>
  <c r="S798" i="1"/>
  <c r="S799" i="1"/>
  <c r="S800" i="1"/>
  <c r="T800" i="1" s="1"/>
  <c r="S801" i="1"/>
  <c r="S802" i="1"/>
  <c r="S803" i="1"/>
  <c r="S804" i="1"/>
  <c r="S805" i="1"/>
  <c r="S806" i="1"/>
  <c r="S807" i="1"/>
  <c r="S808" i="1"/>
  <c r="T808" i="1" s="1"/>
  <c r="S809" i="1"/>
  <c r="S810" i="1"/>
  <c r="S811" i="1"/>
  <c r="S812" i="1"/>
  <c r="S813" i="1"/>
  <c r="S814" i="1"/>
  <c r="S815" i="1"/>
  <c r="S816" i="1"/>
  <c r="T816" i="1" s="1"/>
  <c r="S817" i="1"/>
  <c r="S818" i="1"/>
  <c r="S819" i="1"/>
  <c r="S820" i="1"/>
  <c r="S821" i="1"/>
  <c r="S822" i="1"/>
  <c r="S823" i="1"/>
  <c r="S824" i="1"/>
  <c r="T824" i="1" s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T840" i="1" s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T856" i="1" s="1"/>
  <c r="S857" i="1"/>
  <c r="S858" i="1"/>
  <c r="S859" i="1"/>
  <c r="S860" i="1"/>
  <c r="S861" i="1"/>
  <c r="S862" i="1"/>
  <c r="S863" i="1"/>
  <c r="S864" i="1"/>
  <c r="T864" i="1" s="1"/>
  <c r="S865" i="1"/>
  <c r="S866" i="1"/>
  <c r="S867" i="1"/>
  <c r="S868" i="1"/>
  <c r="S869" i="1"/>
  <c r="S870" i="1"/>
  <c r="S871" i="1"/>
  <c r="S872" i="1"/>
  <c r="T872" i="1" s="1"/>
  <c r="S873" i="1"/>
  <c r="S874" i="1"/>
  <c r="S875" i="1"/>
  <c r="S876" i="1"/>
  <c r="S877" i="1"/>
  <c r="S878" i="1"/>
  <c r="S879" i="1"/>
  <c r="S880" i="1"/>
  <c r="T880" i="1" s="1"/>
  <c r="S881" i="1"/>
  <c r="S882" i="1"/>
  <c r="S883" i="1"/>
  <c r="S884" i="1"/>
  <c r="S885" i="1"/>
  <c r="S886" i="1"/>
  <c r="S887" i="1"/>
  <c r="S888" i="1"/>
  <c r="T888" i="1" s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T904" i="1" s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T920" i="1" s="1"/>
  <c r="S921" i="1"/>
  <c r="S922" i="1"/>
  <c r="S923" i="1"/>
  <c r="S924" i="1"/>
  <c r="S925" i="1"/>
  <c r="S926" i="1"/>
  <c r="S927" i="1"/>
  <c r="S928" i="1"/>
  <c r="T928" i="1" s="1"/>
  <c r="S929" i="1"/>
  <c r="S930" i="1"/>
  <c r="S931" i="1"/>
  <c r="S932" i="1"/>
  <c r="S933" i="1"/>
  <c r="S934" i="1"/>
  <c r="S935" i="1"/>
  <c r="S936" i="1"/>
  <c r="T936" i="1" s="1"/>
  <c r="S937" i="1"/>
  <c r="S938" i="1"/>
  <c r="S939" i="1"/>
  <c r="S940" i="1"/>
  <c r="S941" i="1"/>
  <c r="S942" i="1"/>
  <c r="S943" i="1"/>
  <c r="S944" i="1"/>
  <c r="T944" i="1" s="1"/>
  <c r="S945" i="1"/>
  <c r="S946" i="1"/>
  <c r="S947" i="1"/>
  <c r="S948" i="1"/>
  <c r="S949" i="1"/>
  <c r="S950" i="1"/>
  <c r="S951" i="1"/>
  <c r="S952" i="1"/>
  <c r="T952" i="1" s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T968" i="1" s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T984" i="1" s="1"/>
  <c r="S985" i="1"/>
  <c r="S986" i="1"/>
  <c r="S987" i="1"/>
  <c r="S988" i="1"/>
  <c r="S989" i="1"/>
  <c r="S990" i="1"/>
  <c r="S991" i="1"/>
  <c r="S992" i="1"/>
  <c r="T992" i="1" s="1"/>
  <c r="S993" i="1"/>
  <c r="S994" i="1"/>
  <c r="S995" i="1"/>
  <c r="S996" i="1"/>
  <c r="S997" i="1"/>
  <c r="S998" i="1"/>
  <c r="S999" i="1"/>
  <c r="S1000" i="1"/>
  <c r="T1000" i="1" s="1"/>
  <c r="S1001" i="1"/>
  <c r="S1002" i="1"/>
  <c r="S1003" i="1"/>
  <c r="S1004" i="1"/>
  <c r="S1005" i="1"/>
  <c r="S1006" i="1"/>
  <c r="S1007" i="1"/>
  <c r="S1008" i="1"/>
  <c r="T1008" i="1" s="1"/>
  <c r="S1009" i="1"/>
  <c r="S1010" i="1"/>
  <c r="S1011" i="1"/>
  <c r="S1012" i="1"/>
  <c r="S1013" i="1"/>
  <c r="S1014" i="1"/>
  <c r="S1015" i="1"/>
  <c r="S1016" i="1"/>
  <c r="T1016" i="1" s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T1032" i="1" s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T1048" i="1" s="1"/>
  <c r="S1049" i="1"/>
  <c r="S1050" i="1"/>
  <c r="S1051" i="1"/>
  <c r="S1052" i="1"/>
  <c r="S1053" i="1"/>
  <c r="S1054" i="1"/>
  <c r="S1055" i="1"/>
  <c r="S1056" i="1"/>
  <c r="T1056" i="1" s="1"/>
  <c r="S1057" i="1"/>
  <c r="S1058" i="1"/>
  <c r="S1059" i="1"/>
  <c r="S1060" i="1"/>
  <c r="S1061" i="1"/>
  <c r="S1062" i="1"/>
  <c r="S1063" i="1"/>
  <c r="S1064" i="1"/>
  <c r="T1064" i="1" s="1"/>
  <c r="S1065" i="1"/>
  <c r="S1066" i="1"/>
  <c r="S1067" i="1"/>
  <c r="S1068" i="1"/>
  <c r="S1069" i="1"/>
  <c r="S1070" i="1"/>
  <c r="S1071" i="1"/>
  <c r="S1072" i="1"/>
  <c r="T1072" i="1" s="1"/>
  <c r="S1073" i="1"/>
  <c r="S1074" i="1"/>
  <c r="S1075" i="1"/>
  <c r="S1076" i="1"/>
  <c r="S1077" i="1"/>
  <c r="S1078" i="1"/>
  <c r="S1079" i="1"/>
  <c r="S1080" i="1"/>
  <c r="T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T1096" i="1" s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T1112" i="1" s="1"/>
  <c r="S1113" i="1"/>
  <c r="S1114" i="1"/>
  <c r="S1115" i="1"/>
  <c r="S1116" i="1"/>
  <c r="S1117" i="1"/>
  <c r="S1118" i="1"/>
  <c r="S1119" i="1"/>
  <c r="S1120" i="1"/>
  <c r="T1120" i="1" s="1"/>
  <c r="S1121" i="1"/>
  <c r="S1122" i="1"/>
  <c r="S1123" i="1"/>
  <c r="S1124" i="1"/>
  <c r="S1125" i="1"/>
  <c r="S1126" i="1"/>
  <c r="S1127" i="1"/>
  <c r="S1128" i="1"/>
  <c r="T1128" i="1" s="1"/>
  <c r="S1129" i="1"/>
  <c r="S1130" i="1"/>
  <c r="S1131" i="1"/>
  <c r="S1132" i="1"/>
  <c r="S1133" i="1"/>
  <c r="S1134" i="1"/>
  <c r="S1135" i="1"/>
  <c r="S1136" i="1"/>
  <c r="T1136" i="1" s="1"/>
  <c r="S1137" i="1"/>
  <c r="S1138" i="1"/>
  <c r="S1139" i="1"/>
  <c r="S1140" i="1"/>
  <c r="S1141" i="1"/>
  <c r="S1142" i="1"/>
  <c r="S1143" i="1"/>
  <c r="S1144" i="1"/>
  <c r="T1144" i="1" s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T1160" i="1" s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T1176" i="1" s="1"/>
  <c r="S1177" i="1"/>
  <c r="S1178" i="1"/>
  <c r="S1179" i="1"/>
  <c r="S1180" i="1"/>
  <c r="S1181" i="1"/>
  <c r="S1182" i="1"/>
  <c r="S1183" i="1"/>
  <c r="S1184" i="1"/>
  <c r="T1184" i="1" s="1"/>
  <c r="S1185" i="1"/>
  <c r="S1186" i="1"/>
  <c r="S1187" i="1"/>
  <c r="S1188" i="1"/>
  <c r="S1189" i="1"/>
  <c r="S1190" i="1"/>
  <c r="S1191" i="1"/>
  <c r="S1192" i="1"/>
  <c r="T1192" i="1" s="1"/>
  <c r="S1193" i="1"/>
  <c r="S1194" i="1"/>
  <c r="S1195" i="1"/>
  <c r="S1196" i="1"/>
  <c r="S1197" i="1"/>
  <c r="S1198" i="1"/>
  <c r="S1199" i="1"/>
  <c r="S1200" i="1"/>
  <c r="T1200" i="1" s="1"/>
  <c r="S1201" i="1"/>
  <c r="S1202" i="1"/>
  <c r="S1203" i="1"/>
  <c r="S1204" i="1"/>
  <c r="S1205" i="1"/>
  <c r="S1206" i="1"/>
  <c r="S1207" i="1"/>
  <c r="S1208" i="1"/>
  <c r="T1208" i="1" s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T1224" i="1" s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T1240" i="1" s="1"/>
  <c r="S1241" i="1"/>
  <c r="S1242" i="1"/>
  <c r="S1243" i="1"/>
  <c r="S1244" i="1"/>
  <c r="S1245" i="1"/>
  <c r="S1246" i="1"/>
  <c r="S1247" i="1"/>
  <c r="S1248" i="1"/>
  <c r="T1248" i="1" s="1"/>
  <c r="S1249" i="1"/>
  <c r="S1250" i="1"/>
  <c r="S1251" i="1"/>
  <c r="S1252" i="1"/>
  <c r="S1253" i="1"/>
  <c r="S1254" i="1"/>
  <c r="S1255" i="1"/>
  <c r="S1256" i="1"/>
  <c r="T1256" i="1" s="1"/>
  <c r="S1257" i="1"/>
  <c r="S1258" i="1"/>
  <c r="S1259" i="1"/>
  <c r="S1260" i="1"/>
  <c r="S1261" i="1"/>
  <c r="S1262" i="1"/>
  <c r="S1263" i="1"/>
  <c r="S1264" i="1"/>
  <c r="T1264" i="1" s="1"/>
  <c r="S1265" i="1"/>
  <c r="S1266" i="1"/>
  <c r="S1267" i="1"/>
  <c r="S1268" i="1"/>
  <c r="S1269" i="1"/>
  <c r="S1270" i="1"/>
  <c r="S1271" i="1"/>
  <c r="S1272" i="1"/>
  <c r="T1272" i="1" s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T1288" i="1" s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T1304" i="1" s="1"/>
  <c r="S1305" i="1"/>
  <c r="S1306" i="1"/>
  <c r="S1307" i="1"/>
  <c r="S1308" i="1"/>
  <c r="S1309" i="1"/>
  <c r="S1310" i="1"/>
  <c r="S1311" i="1"/>
  <c r="S1312" i="1"/>
  <c r="T1312" i="1" s="1"/>
  <c r="S1313" i="1"/>
  <c r="S1314" i="1"/>
  <c r="S1315" i="1"/>
  <c r="S1316" i="1"/>
  <c r="S1317" i="1"/>
  <c r="S1318" i="1"/>
  <c r="S1319" i="1"/>
  <c r="S1320" i="1"/>
  <c r="T1320" i="1" s="1"/>
  <c r="S1321" i="1"/>
  <c r="S1322" i="1"/>
  <c r="S1323" i="1"/>
  <c r="S1324" i="1"/>
  <c r="S1325" i="1"/>
  <c r="S1326" i="1"/>
  <c r="S1327" i="1"/>
  <c r="S1328" i="1"/>
  <c r="T1328" i="1" s="1"/>
  <c r="S1329" i="1"/>
  <c r="S1330" i="1"/>
  <c r="S1331" i="1"/>
  <c r="S1332" i="1"/>
  <c r="S1333" i="1"/>
  <c r="S1334" i="1"/>
  <c r="S1335" i="1"/>
  <c r="S1336" i="1"/>
  <c r="T1336" i="1" s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T1352" i="1" s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T1368" i="1" s="1"/>
  <c r="S1369" i="1"/>
  <c r="S1370" i="1"/>
  <c r="S1371" i="1"/>
  <c r="S1372" i="1"/>
  <c r="S1373" i="1"/>
  <c r="S1374" i="1"/>
  <c r="S1375" i="1"/>
  <c r="S1376" i="1"/>
  <c r="T1376" i="1" s="1"/>
  <c r="S1377" i="1"/>
  <c r="S1378" i="1"/>
  <c r="S1379" i="1"/>
  <c r="S1380" i="1"/>
  <c r="S1381" i="1"/>
  <c r="S1382" i="1"/>
  <c r="S1383" i="1"/>
  <c r="S1384" i="1"/>
  <c r="T1384" i="1" s="1"/>
  <c r="S1385" i="1"/>
  <c r="S1386" i="1"/>
  <c r="S1387" i="1"/>
  <c r="S1388" i="1"/>
  <c r="S1389" i="1"/>
  <c r="S1390" i="1"/>
  <c r="S1391" i="1"/>
  <c r="S1392" i="1"/>
  <c r="T1392" i="1" s="1"/>
  <c r="S1393" i="1"/>
  <c r="S1394" i="1"/>
  <c r="S1395" i="1"/>
  <c r="S1396" i="1"/>
  <c r="S1397" i="1"/>
  <c r="S1398" i="1"/>
  <c r="S1399" i="1"/>
  <c r="S1400" i="1"/>
  <c r="T1400" i="1" s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T1416" i="1" s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T1432" i="1" s="1"/>
  <c r="S1433" i="1"/>
  <c r="S1434" i="1"/>
  <c r="S1435" i="1"/>
  <c r="S1436" i="1"/>
  <c r="S1437" i="1"/>
  <c r="S1438" i="1"/>
  <c r="S1439" i="1"/>
  <c r="S1440" i="1"/>
  <c r="T1440" i="1" s="1"/>
  <c r="S1441" i="1"/>
  <c r="S1442" i="1"/>
  <c r="S1443" i="1"/>
  <c r="S1444" i="1"/>
  <c r="S1445" i="1"/>
  <c r="S1446" i="1"/>
  <c r="S1447" i="1"/>
  <c r="S1448" i="1"/>
  <c r="T1448" i="1" s="1"/>
  <c r="S1449" i="1"/>
  <c r="S1450" i="1"/>
  <c r="S1451" i="1"/>
  <c r="S1452" i="1"/>
  <c r="S1453" i="1"/>
  <c r="S1454" i="1"/>
  <c r="S1455" i="1"/>
  <c r="S1456" i="1"/>
  <c r="T1456" i="1" s="1"/>
  <c r="S1457" i="1"/>
  <c r="S1458" i="1"/>
  <c r="S1459" i="1"/>
  <c r="S1460" i="1"/>
  <c r="S1461" i="1"/>
  <c r="S1462" i="1"/>
  <c r="S1463" i="1"/>
  <c r="S1464" i="1"/>
  <c r="T1464" i="1" s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T1480" i="1" s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T1496" i="1" s="1"/>
  <c r="S1497" i="1"/>
  <c r="S1498" i="1"/>
  <c r="S1499" i="1"/>
  <c r="S1500" i="1"/>
  <c r="S1501" i="1"/>
  <c r="S1502" i="1"/>
  <c r="S1503" i="1"/>
  <c r="S1504" i="1"/>
  <c r="T1504" i="1" s="1"/>
  <c r="S1505" i="1"/>
  <c r="S1506" i="1"/>
  <c r="S1507" i="1"/>
  <c r="S1508" i="1"/>
  <c r="S1509" i="1"/>
  <c r="S1510" i="1"/>
  <c r="S1511" i="1"/>
  <c r="S1512" i="1"/>
  <c r="T1512" i="1" s="1"/>
  <c r="S1513" i="1"/>
  <c r="S1514" i="1"/>
  <c r="S1515" i="1"/>
  <c r="S1516" i="1"/>
  <c r="S1517" i="1"/>
  <c r="S1518" i="1"/>
  <c r="S1519" i="1"/>
  <c r="S1520" i="1"/>
  <c r="T1520" i="1" s="1"/>
  <c r="S1521" i="1"/>
  <c r="S1522" i="1"/>
  <c r="S1523" i="1"/>
  <c r="S1524" i="1"/>
  <c r="S1525" i="1"/>
  <c r="S1526" i="1"/>
  <c r="S1527" i="1"/>
  <c r="S1528" i="1"/>
  <c r="T1528" i="1" s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T1544" i="1" s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T1560" i="1" s="1"/>
  <c r="S1561" i="1"/>
  <c r="S1562" i="1"/>
  <c r="S1563" i="1"/>
  <c r="S1564" i="1"/>
  <c r="S1565" i="1"/>
  <c r="S1566" i="1"/>
  <c r="S1567" i="1"/>
  <c r="S1568" i="1"/>
  <c r="T1568" i="1" s="1"/>
  <c r="S1569" i="1"/>
  <c r="S1570" i="1"/>
  <c r="S1571" i="1"/>
  <c r="S1572" i="1"/>
  <c r="S1573" i="1"/>
  <c r="S1574" i="1"/>
  <c r="S1575" i="1"/>
  <c r="S1576" i="1"/>
  <c r="T1576" i="1" s="1"/>
  <c r="S1577" i="1"/>
  <c r="S1578" i="1"/>
  <c r="S1579" i="1"/>
  <c r="S1580" i="1"/>
  <c r="S1581" i="1"/>
  <c r="S1582" i="1"/>
  <c r="S1583" i="1"/>
  <c r="S1584" i="1"/>
  <c r="T1584" i="1" s="1"/>
  <c r="S1585" i="1"/>
  <c r="S1586" i="1"/>
  <c r="S1587" i="1"/>
  <c r="S1588" i="1"/>
  <c r="S1589" i="1"/>
  <c r="S1590" i="1"/>
  <c r="S1591" i="1"/>
  <c r="S1592" i="1"/>
  <c r="T1592" i="1" s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T1608" i="1" s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T1624" i="1" s="1"/>
  <c r="S1625" i="1"/>
  <c r="S1626" i="1"/>
  <c r="S1627" i="1"/>
  <c r="S1628" i="1"/>
  <c r="S1629" i="1"/>
  <c r="S1630" i="1"/>
  <c r="S1631" i="1"/>
  <c r="S1632" i="1"/>
  <c r="T1632" i="1" s="1"/>
  <c r="S1633" i="1"/>
  <c r="S1634" i="1"/>
  <c r="S1635" i="1"/>
  <c r="S1636" i="1"/>
  <c r="S1637" i="1"/>
  <c r="S1638" i="1"/>
  <c r="S1639" i="1"/>
  <c r="S1640" i="1"/>
  <c r="T1640" i="1" s="1"/>
  <c r="S1641" i="1"/>
  <c r="S1642" i="1"/>
  <c r="S1643" i="1"/>
  <c r="S1644" i="1"/>
  <c r="S1645" i="1"/>
  <c r="S1646" i="1"/>
  <c r="S1647" i="1"/>
  <c r="S1648" i="1"/>
  <c r="T1648" i="1" s="1"/>
  <c r="S1649" i="1"/>
  <c r="S1650" i="1"/>
  <c r="S1651" i="1"/>
  <c r="S1652" i="1"/>
  <c r="S1653" i="1"/>
  <c r="S1654" i="1"/>
  <c r="S1655" i="1"/>
  <c r="S1656" i="1"/>
  <c r="T1656" i="1" s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T1672" i="1" s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T1688" i="1" s="1"/>
  <c r="S1689" i="1"/>
  <c r="S1690" i="1"/>
  <c r="S1691" i="1"/>
  <c r="S1692" i="1"/>
  <c r="S1693" i="1"/>
  <c r="S1694" i="1"/>
  <c r="S1695" i="1"/>
  <c r="S1696" i="1"/>
  <c r="T1696" i="1" s="1"/>
  <c r="S1697" i="1"/>
  <c r="S1698" i="1"/>
  <c r="S1699" i="1"/>
  <c r="S1700" i="1"/>
  <c r="S1701" i="1"/>
  <c r="S1702" i="1"/>
  <c r="S1703" i="1"/>
  <c r="S1704" i="1"/>
  <c r="T1704" i="1" s="1"/>
  <c r="S1705" i="1"/>
  <c r="S1706" i="1"/>
  <c r="S1707" i="1"/>
  <c r="S1708" i="1"/>
  <c r="S1709" i="1"/>
  <c r="S1710" i="1"/>
  <c r="S1711" i="1"/>
  <c r="S1712" i="1"/>
  <c r="T1712" i="1" s="1"/>
  <c r="S1713" i="1"/>
  <c r="S1714" i="1"/>
  <c r="S1715" i="1"/>
  <c r="S1716" i="1"/>
  <c r="S1717" i="1"/>
  <c r="S1718" i="1"/>
  <c r="S1719" i="1"/>
  <c r="S1720" i="1"/>
  <c r="T1720" i="1" s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T1736" i="1" s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T1752" i="1" s="1"/>
  <c r="S1753" i="1"/>
  <c r="S1754" i="1"/>
  <c r="S1755" i="1"/>
  <c r="S1756" i="1"/>
  <c r="S1757" i="1"/>
  <c r="S1758" i="1"/>
  <c r="S1759" i="1"/>
  <c r="S1760" i="1"/>
  <c r="T1760" i="1" s="1"/>
  <c r="S1761" i="1"/>
  <c r="S1762" i="1"/>
  <c r="S1763" i="1"/>
  <c r="S1764" i="1"/>
  <c r="S1765" i="1"/>
  <c r="S1766" i="1"/>
  <c r="S1767" i="1"/>
  <c r="S1768" i="1"/>
  <c r="T1768" i="1" s="1"/>
  <c r="S1769" i="1"/>
  <c r="S1770" i="1"/>
  <c r="S1771" i="1"/>
  <c r="S1772" i="1"/>
  <c r="S1773" i="1"/>
  <c r="S1774" i="1"/>
  <c r="S1775" i="1"/>
  <c r="S1776" i="1"/>
  <c r="T1776" i="1" s="1"/>
  <c r="S1777" i="1"/>
  <c r="S1778" i="1"/>
  <c r="S1779" i="1"/>
  <c r="S1780" i="1"/>
  <c r="S1781" i="1"/>
  <c r="S1782" i="1"/>
  <c r="S1783" i="1"/>
  <c r="S1784" i="1"/>
  <c r="T1784" i="1" s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T1800" i="1" s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T1816" i="1" s="1"/>
  <c r="S1817" i="1"/>
  <c r="S1818" i="1"/>
  <c r="S1819" i="1"/>
  <c r="S1820" i="1"/>
  <c r="S1821" i="1"/>
  <c r="S1822" i="1"/>
  <c r="S1823" i="1"/>
  <c r="S1824" i="1"/>
  <c r="T1824" i="1" s="1"/>
  <c r="S1825" i="1"/>
  <c r="S1826" i="1"/>
  <c r="S1827" i="1"/>
  <c r="S1828" i="1"/>
  <c r="S1829" i="1"/>
  <c r="S1830" i="1"/>
  <c r="S1831" i="1"/>
  <c r="S1832" i="1"/>
  <c r="T1832" i="1" s="1"/>
  <c r="S1833" i="1"/>
  <c r="S1834" i="1"/>
  <c r="S1835" i="1"/>
  <c r="S1836" i="1"/>
  <c r="S1837" i="1"/>
  <c r="S1838" i="1"/>
  <c r="S1839" i="1"/>
  <c r="S1840" i="1"/>
  <c r="T1840" i="1" s="1"/>
  <c r="S1841" i="1"/>
  <c r="S1842" i="1"/>
  <c r="S1843" i="1"/>
  <c r="S1844" i="1"/>
  <c r="S1845" i="1"/>
  <c r="S1846" i="1"/>
  <c r="S1847" i="1"/>
  <c r="S1848" i="1"/>
  <c r="T1848" i="1" s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T1864" i="1" s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T1880" i="1" s="1"/>
  <c r="S1881" i="1"/>
  <c r="S1882" i="1"/>
  <c r="S1883" i="1"/>
  <c r="S1884" i="1"/>
  <c r="S1885" i="1"/>
  <c r="S1886" i="1"/>
  <c r="S1887" i="1"/>
  <c r="S1888" i="1"/>
  <c r="T1888" i="1" s="1"/>
  <c r="S1889" i="1"/>
  <c r="S1890" i="1"/>
  <c r="S1891" i="1"/>
  <c r="S1892" i="1"/>
  <c r="S1893" i="1"/>
  <c r="S1894" i="1"/>
  <c r="S1895" i="1"/>
  <c r="S1896" i="1"/>
  <c r="T1896" i="1" s="1"/>
  <c r="S1897" i="1"/>
  <c r="S1898" i="1"/>
  <c r="S1899" i="1"/>
  <c r="S1900" i="1"/>
  <c r="S1901" i="1"/>
  <c r="S1902" i="1"/>
  <c r="S1903" i="1"/>
  <c r="S1904" i="1"/>
  <c r="T1904" i="1" s="1"/>
  <c r="S1905" i="1"/>
  <c r="S1906" i="1"/>
  <c r="S1907" i="1"/>
  <c r="S1908" i="1"/>
  <c r="S1909" i="1"/>
  <c r="S1910" i="1"/>
  <c r="S1911" i="1"/>
  <c r="S1912" i="1"/>
  <c r="T1912" i="1" s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T1928" i="1" s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T1944" i="1" s="1"/>
  <c r="S1945" i="1"/>
  <c r="S1946" i="1"/>
  <c r="S1947" i="1"/>
  <c r="S1948" i="1"/>
  <c r="S1949" i="1"/>
  <c r="S1950" i="1"/>
  <c r="S1951" i="1"/>
  <c r="S1952" i="1"/>
  <c r="T1952" i="1" s="1"/>
  <c r="S1953" i="1"/>
  <c r="S1954" i="1"/>
  <c r="S1955" i="1"/>
  <c r="S1956" i="1"/>
  <c r="S1957" i="1"/>
  <c r="S1958" i="1"/>
  <c r="S1959" i="1"/>
  <c r="S1960" i="1"/>
  <c r="T1960" i="1" s="1"/>
  <c r="S1961" i="1"/>
  <c r="S1962" i="1"/>
  <c r="S1963" i="1"/>
  <c r="S1964" i="1"/>
  <c r="S1965" i="1"/>
  <c r="S1966" i="1"/>
  <c r="S1967" i="1"/>
  <c r="S1968" i="1"/>
  <c r="T1968" i="1" s="1"/>
  <c r="S1969" i="1"/>
  <c r="S1970" i="1"/>
  <c r="S1971" i="1"/>
  <c r="S1972" i="1"/>
  <c r="S1973" i="1"/>
  <c r="S1974" i="1"/>
  <c r="S1975" i="1"/>
  <c r="S1976" i="1"/>
  <c r="T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T1992" i="1" s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T2008" i="1" s="1"/>
  <c r="S2009" i="1"/>
  <c r="S2010" i="1"/>
  <c r="S2011" i="1"/>
  <c r="S2012" i="1"/>
  <c r="S2013" i="1"/>
  <c r="S2014" i="1"/>
  <c r="S2015" i="1"/>
  <c r="S2016" i="1"/>
  <c r="T2016" i="1" s="1"/>
  <c r="S2017" i="1"/>
  <c r="S2018" i="1"/>
  <c r="S2019" i="1"/>
  <c r="S2020" i="1"/>
  <c r="S2021" i="1"/>
  <c r="S2022" i="1"/>
  <c r="S2023" i="1"/>
  <c r="S2024" i="1"/>
  <c r="T2024" i="1" s="1"/>
  <c r="S2025" i="1"/>
  <c r="S2026" i="1"/>
  <c r="S2027" i="1"/>
  <c r="S2028" i="1"/>
  <c r="S2029" i="1"/>
  <c r="S2030" i="1"/>
  <c r="S2031" i="1"/>
  <c r="S2032" i="1"/>
  <c r="T2032" i="1" s="1"/>
  <c r="S2033" i="1"/>
  <c r="S2034" i="1"/>
  <c r="S2035" i="1"/>
  <c r="S2036" i="1"/>
  <c r="S2037" i="1"/>
  <c r="S2038" i="1"/>
  <c r="S2039" i="1"/>
  <c r="S2040" i="1"/>
  <c r="T2040" i="1" s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T2056" i="1" s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T2072" i="1" s="1"/>
  <c r="S2073" i="1"/>
  <c r="S2074" i="1"/>
  <c r="S2075" i="1"/>
  <c r="S2076" i="1"/>
  <c r="S2077" i="1"/>
  <c r="S2078" i="1"/>
  <c r="S2079" i="1"/>
  <c r="S2080" i="1"/>
  <c r="T2080" i="1" s="1"/>
  <c r="S2081" i="1"/>
  <c r="S2082" i="1"/>
  <c r="S2083" i="1"/>
  <c r="S2084" i="1"/>
  <c r="S2085" i="1"/>
  <c r="S2086" i="1"/>
  <c r="S2087" i="1"/>
  <c r="S2088" i="1"/>
  <c r="T2088" i="1" s="1"/>
  <c r="S2089" i="1"/>
  <c r="S2090" i="1"/>
  <c r="S2091" i="1"/>
  <c r="S2092" i="1"/>
  <c r="S2093" i="1"/>
  <c r="S2094" i="1"/>
  <c r="S2095" i="1"/>
  <c r="S2096" i="1"/>
  <c r="T2096" i="1" s="1"/>
  <c r="S2097" i="1"/>
  <c r="S2098" i="1"/>
  <c r="S2099" i="1"/>
  <c r="S2100" i="1"/>
  <c r="S2101" i="1"/>
  <c r="S2102" i="1"/>
  <c r="S2103" i="1"/>
  <c r="S2104" i="1"/>
  <c r="T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T2120" i="1" s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T2136" i="1" s="1"/>
  <c r="S2137" i="1"/>
  <c r="S2138" i="1"/>
  <c r="S2139" i="1"/>
  <c r="S2140" i="1"/>
  <c r="S2141" i="1"/>
  <c r="S2142" i="1"/>
  <c r="S2143" i="1"/>
  <c r="S2144" i="1"/>
  <c r="T2144" i="1" s="1"/>
  <c r="S2145" i="1"/>
  <c r="S2146" i="1"/>
  <c r="S2147" i="1"/>
  <c r="S2148" i="1"/>
  <c r="S2149" i="1"/>
  <c r="S2150" i="1"/>
  <c r="S2151" i="1"/>
  <c r="S2152" i="1"/>
  <c r="T2152" i="1" s="1"/>
  <c r="S2153" i="1"/>
  <c r="S2154" i="1"/>
  <c r="S2155" i="1"/>
  <c r="S2156" i="1"/>
  <c r="S2157" i="1"/>
  <c r="S2158" i="1"/>
  <c r="S2159" i="1"/>
  <c r="S2160" i="1"/>
  <c r="T2160" i="1" s="1"/>
  <c r="S2161" i="1"/>
  <c r="S2162" i="1"/>
  <c r="S2163" i="1"/>
  <c r="S2164" i="1"/>
  <c r="S2165" i="1"/>
  <c r="S2166" i="1"/>
  <c r="S2167" i="1"/>
  <c r="S2168" i="1"/>
  <c r="T2168" i="1" s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T2184" i="1" s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T2200" i="1" s="1"/>
  <c r="S2201" i="1"/>
  <c r="S2202" i="1"/>
  <c r="S2203" i="1"/>
  <c r="S2204" i="1"/>
  <c r="S2205" i="1"/>
  <c r="S2206" i="1"/>
  <c r="S2207" i="1"/>
  <c r="S2208" i="1"/>
  <c r="T2208" i="1" s="1"/>
  <c r="S2209" i="1"/>
  <c r="S2210" i="1"/>
  <c r="S2211" i="1"/>
  <c r="S2212" i="1"/>
  <c r="S2213" i="1"/>
  <c r="S2214" i="1"/>
  <c r="S2215" i="1"/>
  <c r="S2216" i="1"/>
  <c r="T2216" i="1" s="1"/>
  <c r="S2217" i="1"/>
  <c r="S2218" i="1"/>
  <c r="S2219" i="1"/>
  <c r="S2220" i="1"/>
  <c r="S2221" i="1"/>
  <c r="S2222" i="1"/>
  <c r="S2223" i="1"/>
  <c r="S2224" i="1"/>
  <c r="T2224" i="1" s="1"/>
  <c r="S2225" i="1"/>
  <c r="S2226" i="1"/>
  <c r="S2227" i="1"/>
  <c r="S2228" i="1"/>
  <c r="S2229" i="1"/>
  <c r="S2230" i="1"/>
  <c r="S2231" i="1"/>
  <c r="S2232" i="1"/>
  <c r="T2232" i="1" s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T2248" i="1" s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T2264" i="1" s="1"/>
  <c r="S2265" i="1"/>
  <c r="S2266" i="1"/>
  <c r="S2267" i="1"/>
  <c r="S2268" i="1"/>
  <c r="S2269" i="1"/>
  <c r="S2270" i="1"/>
  <c r="S2271" i="1"/>
  <c r="S2272" i="1"/>
  <c r="T2272" i="1" s="1"/>
  <c r="S2273" i="1"/>
  <c r="S2274" i="1"/>
  <c r="S2275" i="1"/>
  <c r="S2276" i="1"/>
  <c r="S2277" i="1"/>
  <c r="S2278" i="1"/>
  <c r="S2279" i="1"/>
  <c r="S2280" i="1"/>
  <c r="T2280" i="1" s="1"/>
  <c r="S2281" i="1"/>
  <c r="S2282" i="1"/>
  <c r="S2283" i="1"/>
  <c r="S2284" i="1"/>
  <c r="S2285" i="1"/>
  <c r="S2286" i="1"/>
  <c r="S2287" i="1"/>
  <c r="S2288" i="1"/>
  <c r="T2288" i="1" s="1"/>
  <c r="S2289" i="1"/>
  <c r="S2290" i="1"/>
  <c r="S2291" i="1"/>
  <c r="S2292" i="1"/>
  <c r="S2293" i="1"/>
  <c r="S2294" i="1"/>
  <c r="S2295" i="1"/>
  <c r="S2296" i="1"/>
  <c r="T2296" i="1" s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T2312" i="1" s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T2328" i="1" s="1"/>
  <c r="S2329" i="1"/>
  <c r="S2330" i="1"/>
  <c r="S2331" i="1"/>
  <c r="S2332" i="1"/>
  <c r="S2333" i="1"/>
  <c r="S2334" i="1"/>
  <c r="S2335" i="1"/>
  <c r="S2336" i="1"/>
  <c r="T2336" i="1" s="1"/>
  <c r="S2337" i="1"/>
  <c r="S2338" i="1"/>
  <c r="S2339" i="1"/>
  <c r="S2340" i="1"/>
  <c r="S2341" i="1"/>
  <c r="S2342" i="1"/>
  <c r="S2343" i="1"/>
  <c r="S2344" i="1"/>
  <c r="T2344" i="1" s="1"/>
  <c r="S2345" i="1"/>
  <c r="S2346" i="1"/>
  <c r="S2347" i="1"/>
  <c r="S2348" i="1"/>
  <c r="S2349" i="1"/>
  <c r="S2350" i="1"/>
  <c r="S2351" i="1"/>
  <c r="S2352" i="1"/>
  <c r="T2352" i="1" s="1"/>
  <c r="S2353" i="1"/>
  <c r="S2354" i="1"/>
  <c r="S2355" i="1"/>
  <c r="S2356" i="1"/>
  <c r="S2357" i="1"/>
  <c r="S2358" i="1"/>
  <c r="S2359" i="1"/>
  <c r="S2360" i="1"/>
  <c r="T2360" i="1" s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T2376" i="1" s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T2392" i="1" s="1"/>
  <c r="S2393" i="1"/>
  <c r="S2394" i="1"/>
  <c r="S2395" i="1"/>
  <c r="S2396" i="1"/>
  <c r="S2397" i="1"/>
  <c r="S2398" i="1"/>
  <c r="S2399" i="1"/>
  <c r="S2400" i="1"/>
  <c r="T2400" i="1" s="1"/>
  <c r="S2401" i="1"/>
  <c r="S2402" i="1"/>
  <c r="S2403" i="1"/>
  <c r="S2404" i="1"/>
  <c r="S2405" i="1"/>
  <c r="S2406" i="1"/>
  <c r="S2407" i="1"/>
  <c r="S2408" i="1"/>
  <c r="T2408" i="1" s="1"/>
  <c r="S2409" i="1"/>
  <c r="S2410" i="1"/>
  <c r="S2411" i="1"/>
  <c r="S2412" i="1"/>
  <c r="S2413" i="1"/>
  <c r="S2414" i="1"/>
  <c r="S2415" i="1"/>
  <c r="S2416" i="1"/>
  <c r="T2416" i="1" s="1"/>
  <c r="S2417" i="1"/>
  <c r="S2418" i="1"/>
  <c r="S2419" i="1"/>
  <c r="S2420" i="1"/>
  <c r="S2421" i="1"/>
  <c r="S2422" i="1"/>
  <c r="S2423" i="1"/>
  <c r="S2424" i="1"/>
  <c r="T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T2440" i="1" s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T2456" i="1" s="1"/>
  <c r="S2457" i="1"/>
  <c r="S2458" i="1"/>
  <c r="S2459" i="1"/>
  <c r="S2460" i="1"/>
  <c r="S2461" i="1"/>
  <c r="S2462" i="1"/>
  <c r="S2463" i="1"/>
  <c r="S2464" i="1"/>
  <c r="T2464" i="1" s="1"/>
  <c r="S2465" i="1"/>
  <c r="S2466" i="1"/>
  <c r="S2467" i="1"/>
  <c r="S2468" i="1"/>
  <c r="S2469" i="1"/>
  <c r="S2470" i="1"/>
  <c r="S2471" i="1"/>
  <c r="S2472" i="1"/>
  <c r="T2472" i="1" s="1"/>
  <c r="S2473" i="1"/>
  <c r="S2474" i="1"/>
  <c r="S2475" i="1"/>
  <c r="S2476" i="1"/>
  <c r="S2477" i="1"/>
  <c r="S2478" i="1"/>
  <c r="S2479" i="1"/>
  <c r="S2480" i="1"/>
  <c r="T2480" i="1" s="1"/>
  <c r="S2481" i="1"/>
  <c r="S2482" i="1"/>
  <c r="S2483" i="1"/>
  <c r="S2484" i="1"/>
  <c r="S2485" i="1"/>
  <c r="S2486" i="1"/>
  <c r="S2487" i="1"/>
  <c r="S2488" i="1"/>
  <c r="T2488" i="1" s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T2504" i="1" s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T2520" i="1" s="1"/>
  <c r="S2521" i="1"/>
  <c r="S2522" i="1"/>
  <c r="S2523" i="1"/>
  <c r="S2524" i="1"/>
  <c r="S2525" i="1"/>
  <c r="S2526" i="1"/>
  <c r="S2527" i="1"/>
  <c r="S2528" i="1"/>
  <c r="T2528" i="1" s="1"/>
  <c r="S2529" i="1"/>
  <c r="S2530" i="1"/>
  <c r="S2531" i="1"/>
  <c r="S2532" i="1"/>
  <c r="S2533" i="1"/>
  <c r="S2534" i="1"/>
  <c r="S2535" i="1"/>
  <c r="S2536" i="1"/>
  <c r="T2536" i="1" s="1"/>
  <c r="S2537" i="1"/>
  <c r="S2538" i="1"/>
  <c r="S2539" i="1"/>
  <c r="S2540" i="1"/>
  <c r="S2541" i="1"/>
  <c r="S2542" i="1"/>
  <c r="S2543" i="1"/>
  <c r="S2544" i="1"/>
  <c r="T2544" i="1" s="1"/>
  <c r="S2545" i="1"/>
  <c r="S2546" i="1"/>
  <c r="S2547" i="1"/>
  <c r="S2548" i="1"/>
  <c r="S2549" i="1"/>
  <c r="S2550" i="1"/>
  <c r="S2551" i="1"/>
  <c r="S2552" i="1"/>
  <c r="T2552" i="1" s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T2568" i="1" s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T2584" i="1" s="1"/>
  <c r="S2585" i="1"/>
  <c r="S2586" i="1"/>
  <c r="S2587" i="1"/>
  <c r="S2588" i="1"/>
  <c r="S2589" i="1"/>
  <c r="S2590" i="1"/>
  <c r="S2591" i="1"/>
  <c r="S2592" i="1"/>
  <c r="T2592" i="1" s="1"/>
  <c r="S2593" i="1"/>
  <c r="S2594" i="1"/>
  <c r="S2595" i="1"/>
  <c r="S2596" i="1"/>
  <c r="S2597" i="1"/>
  <c r="S2598" i="1"/>
  <c r="S2599" i="1"/>
  <c r="S2600" i="1"/>
  <c r="T2600" i="1" s="1"/>
  <c r="S2601" i="1"/>
  <c r="S2602" i="1"/>
  <c r="S2603" i="1"/>
  <c r="S2604" i="1"/>
  <c r="S2605" i="1"/>
  <c r="S2606" i="1"/>
  <c r="S2607" i="1"/>
  <c r="S2608" i="1"/>
  <c r="T2608" i="1" s="1"/>
  <c r="S2609" i="1"/>
  <c r="S2610" i="1"/>
  <c r="S2611" i="1"/>
  <c r="S2612" i="1"/>
  <c r="S2613" i="1"/>
  <c r="S2614" i="1"/>
  <c r="S2615" i="1"/>
  <c r="S2616" i="1"/>
  <c r="T2616" i="1" s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T2632" i="1" s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T2648" i="1" s="1"/>
  <c r="S2649" i="1"/>
  <c r="S2650" i="1"/>
  <c r="S2651" i="1"/>
  <c r="S2652" i="1"/>
  <c r="S2653" i="1"/>
  <c r="S2654" i="1"/>
  <c r="S2655" i="1"/>
  <c r="S2656" i="1"/>
  <c r="T2656" i="1" s="1"/>
  <c r="S2657" i="1"/>
  <c r="S2658" i="1"/>
  <c r="S2659" i="1"/>
  <c r="S2660" i="1"/>
  <c r="S2661" i="1"/>
  <c r="S2662" i="1"/>
  <c r="S2663" i="1"/>
  <c r="S2664" i="1"/>
  <c r="T2664" i="1" s="1"/>
  <c r="S2665" i="1"/>
  <c r="S2666" i="1"/>
  <c r="S2667" i="1"/>
  <c r="S2668" i="1"/>
  <c r="S2669" i="1"/>
  <c r="S2670" i="1"/>
  <c r="S2671" i="1"/>
  <c r="S2672" i="1"/>
  <c r="T2672" i="1" s="1"/>
  <c r="S2673" i="1"/>
  <c r="S2674" i="1"/>
  <c r="S2675" i="1"/>
  <c r="S2676" i="1"/>
  <c r="S2677" i="1"/>
  <c r="S2678" i="1"/>
  <c r="S2679" i="1"/>
  <c r="S2680" i="1"/>
  <c r="T2680" i="1" s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T2696" i="1" s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T2712" i="1" s="1"/>
  <c r="S2713" i="1"/>
  <c r="S2714" i="1"/>
  <c r="S2715" i="1"/>
  <c r="S2716" i="1"/>
  <c r="S2717" i="1"/>
  <c r="S2718" i="1"/>
  <c r="S2719" i="1"/>
  <c r="S2720" i="1"/>
  <c r="T2720" i="1" s="1"/>
  <c r="S2721" i="1"/>
  <c r="S2722" i="1"/>
  <c r="S2723" i="1"/>
  <c r="S2724" i="1"/>
  <c r="S2725" i="1"/>
  <c r="S2726" i="1"/>
  <c r="S2727" i="1"/>
  <c r="S2728" i="1"/>
  <c r="T2728" i="1" s="1"/>
  <c r="S2729" i="1"/>
  <c r="S2730" i="1"/>
  <c r="S2731" i="1"/>
  <c r="S2732" i="1"/>
  <c r="S2733" i="1"/>
  <c r="S2734" i="1"/>
  <c r="S2735" i="1"/>
  <c r="S2736" i="1"/>
  <c r="T2736" i="1" s="1"/>
  <c r="S2737" i="1"/>
  <c r="S2738" i="1"/>
  <c r="S2739" i="1"/>
  <c r="S2740" i="1"/>
  <c r="S2741" i="1"/>
  <c r="S2742" i="1"/>
  <c r="S2743" i="1"/>
  <c r="S2744" i="1"/>
  <c r="T2744" i="1" s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T2768" i="1" s="1"/>
  <c r="S2769" i="1"/>
  <c r="S2770" i="1"/>
  <c r="S2771" i="1"/>
  <c r="S2772" i="1"/>
  <c r="S2773" i="1"/>
  <c r="S2774" i="1"/>
  <c r="S2775" i="1"/>
  <c r="S2776" i="1"/>
  <c r="T2776" i="1" s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T2800" i="1" s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T2816" i="1" s="1"/>
  <c r="S2817" i="1"/>
  <c r="S2818" i="1"/>
  <c r="S2819" i="1"/>
  <c r="S2820" i="1"/>
  <c r="S2821" i="1"/>
  <c r="S2822" i="1"/>
  <c r="S2823" i="1"/>
  <c r="S2824" i="1"/>
  <c r="T2824" i="1" s="1"/>
  <c r="S2825" i="1"/>
  <c r="S2826" i="1"/>
  <c r="S2827" i="1"/>
  <c r="S2828" i="1"/>
  <c r="S2829" i="1"/>
  <c r="S2830" i="1"/>
  <c r="S2831" i="1"/>
  <c r="S2832" i="1"/>
  <c r="S2833" i="1"/>
  <c r="S2834" i="1"/>
  <c r="T2834" i="1" s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T2848" i="1" s="1"/>
  <c r="S2849" i="1"/>
  <c r="S2850" i="1"/>
  <c r="S2851" i="1"/>
  <c r="S2852" i="1"/>
  <c r="S2853" i="1"/>
  <c r="S2854" i="1"/>
  <c r="S2855" i="1"/>
  <c r="S2856" i="1"/>
  <c r="T2856" i="1" s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T2880" i="1" s="1"/>
  <c r="S2881" i="1"/>
  <c r="S2882" i="1"/>
  <c r="S2883" i="1"/>
  <c r="S2884" i="1"/>
  <c r="S2885" i="1"/>
  <c r="S2886" i="1"/>
  <c r="S2887" i="1"/>
  <c r="S2888" i="1"/>
  <c r="T2888" i="1" s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T2912" i="1" s="1"/>
  <c r="S2913" i="1"/>
  <c r="S2914" i="1"/>
  <c r="S2915" i="1"/>
  <c r="S2916" i="1"/>
  <c r="S2917" i="1"/>
  <c r="S2918" i="1"/>
  <c r="S2919" i="1"/>
  <c r="S2920" i="1"/>
  <c r="T2920" i="1" s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T2936" i="1" s="1"/>
  <c r="S2937" i="1"/>
  <c r="S2938" i="1"/>
  <c r="S2939" i="1"/>
  <c r="S2940" i="1"/>
  <c r="S2941" i="1"/>
  <c r="S2942" i="1"/>
  <c r="S2943" i="1"/>
  <c r="S2944" i="1"/>
  <c r="T2944" i="1" s="1"/>
  <c r="S2945" i="1"/>
  <c r="S2946" i="1"/>
  <c r="S2947" i="1"/>
  <c r="S2948" i="1"/>
  <c r="S2949" i="1"/>
  <c r="S2950" i="1"/>
  <c r="S2951" i="1"/>
  <c r="S2952" i="1"/>
  <c r="T2952" i="1" s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T2968" i="1" s="1"/>
  <c r="S2969" i="1"/>
  <c r="S2970" i="1"/>
  <c r="S2971" i="1"/>
  <c r="S2972" i="1"/>
  <c r="S2973" i="1"/>
  <c r="S2974" i="1"/>
  <c r="S2975" i="1"/>
  <c r="S2976" i="1"/>
  <c r="T2976" i="1" s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T3000" i="1" s="1"/>
  <c r="S3001" i="1"/>
  <c r="S3002" i="1"/>
  <c r="S3003" i="1"/>
  <c r="S3004" i="1"/>
  <c r="S3005" i="1"/>
  <c r="S3006" i="1"/>
  <c r="S3007" i="1"/>
  <c r="S3008" i="1"/>
  <c r="T3008" i="1" s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T3032" i="1" s="1"/>
  <c r="S3033" i="1"/>
  <c r="S3034" i="1"/>
  <c r="S3035" i="1"/>
  <c r="S3036" i="1"/>
  <c r="S3037" i="1"/>
  <c r="S3038" i="1"/>
  <c r="S3039" i="1"/>
  <c r="S3040" i="1"/>
  <c r="T3040" i="1" s="1"/>
  <c r="S3041" i="1"/>
  <c r="S3042" i="1"/>
  <c r="S3043" i="1"/>
  <c r="S3044" i="1"/>
  <c r="S3045" i="1"/>
  <c r="S3046" i="1"/>
  <c r="S3047" i="1"/>
  <c r="S3048" i="1"/>
  <c r="T3048" i="1" s="1"/>
  <c r="S3049" i="1"/>
  <c r="S3050" i="1"/>
  <c r="S3051" i="1"/>
  <c r="S3052" i="1"/>
  <c r="S3053" i="1"/>
  <c r="S3054" i="1"/>
  <c r="S3055" i="1"/>
  <c r="S3056" i="1"/>
  <c r="T3056" i="1" s="1"/>
  <c r="S3057" i="1"/>
  <c r="S3058" i="1"/>
  <c r="S3059" i="1"/>
  <c r="S3060" i="1"/>
  <c r="S3061" i="1"/>
  <c r="S3062" i="1"/>
  <c r="S3063" i="1"/>
  <c r="S3064" i="1"/>
  <c r="T3064" i="1" s="1"/>
  <c r="S3065" i="1"/>
  <c r="S3066" i="1"/>
  <c r="S3067" i="1"/>
  <c r="S3068" i="1"/>
  <c r="S3069" i="1"/>
  <c r="S3070" i="1"/>
  <c r="S3071" i="1"/>
  <c r="S3072" i="1"/>
  <c r="T3072" i="1" s="1"/>
  <c r="S3073" i="1"/>
  <c r="S3074" i="1"/>
  <c r="S3075" i="1"/>
  <c r="S3076" i="1"/>
  <c r="S3077" i="1"/>
  <c r="S3078" i="1"/>
  <c r="S3079" i="1"/>
  <c r="S3080" i="1"/>
  <c r="T3080" i="1" s="1"/>
  <c r="S3081" i="1"/>
  <c r="S3082" i="1"/>
  <c r="S3083" i="1"/>
  <c r="S3084" i="1"/>
  <c r="S3085" i="1"/>
  <c r="S3086" i="1"/>
  <c r="S3087" i="1"/>
  <c r="S3088" i="1"/>
  <c r="T3088" i="1" s="1"/>
  <c r="S3089" i="1"/>
  <c r="S3090" i="1"/>
  <c r="S3091" i="1"/>
  <c r="S3092" i="1"/>
  <c r="S3093" i="1"/>
  <c r="S3094" i="1"/>
  <c r="S3095" i="1"/>
  <c r="S3096" i="1"/>
  <c r="T3096" i="1" s="1"/>
  <c r="S3097" i="1"/>
  <c r="S3098" i="1"/>
  <c r="S3099" i="1"/>
  <c r="S3100" i="1"/>
  <c r="S3101" i="1"/>
  <c r="S3102" i="1"/>
  <c r="S3103" i="1"/>
  <c r="S3104" i="1"/>
  <c r="T3104" i="1" s="1"/>
  <c r="S3105" i="1"/>
  <c r="S3106" i="1"/>
  <c r="S3107" i="1"/>
  <c r="S3108" i="1"/>
  <c r="S3109" i="1"/>
  <c r="S3110" i="1"/>
  <c r="S3111" i="1"/>
  <c r="S3112" i="1"/>
  <c r="T3112" i="1" s="1"/>
  <c r="S3113" i="1"/>
  <c r="S3114" i="1"/>
  <c r="S3115" i="1"/>
  <c r="S3116" i="1"/>
  <c r="S3117" i="1"/>
  <c r="S3118" i="1"/>
  <c r="S3119" i="1"/>
  <c r="S3120" i="1"/>
  <c r="T3120" i="1" s="1"/>
  <c r="S3121" i="1"/>
  <c r="S3122" i="1"/>
  <c r="S3123" i="1"/>
  <c r="S3124" i="1"/>
  <c r="S3125" i="1"/>
  <c r="S3126" i="1"/>
  <c r="S3127" i="1"/>
  <c r="S3128" i="1"/>
  <c r="T3128" i="1" s="1"/>
  <c r="S3129" i="1"/>
  <c r="S3130" i="1"/>
  <c r="T3130" i="1" s="1"/>
  <c r="S3131" i="1"/>
  <c r="S3132" i="1"/>
  <c r="S3133" i="1"/>
  <c r="S3134" i="1"/>
  <c r="S3135" i="1"/>
  <c r="S3136" i="1"/>
  <c r="T3136" i="1" s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T3168" i="1" s="1"/>
  <c r="S3169" i="1"/>
  <c r="S3170" i="1"/>
  <c r="S3171" i="1"/>
  <c r="S3172" i="1"/>
  <c r="S3173" i="1"/>
  <c r="S3174" i="1"/>
  <c r="S3175" i="1"/>
  <c r="S3176" i="1"/>
  <c r="T3176" i="1" s="1"/>
  <c r="S3177" i="1"/>
  <c r="S3178" i="1"/>
  <c r="S3179" i="1"/>
  <c r="S3180" i="1"/>
  <c r="S3181" i="1"/>
  <c r="S3182" i="1"/>
  <c r="S3183" i="1"/>
  <c r="S3184" i="1"/>
  <c r="T3184" i="1" s="1"/>
  <c r="S3185" i="1"/>
  <c r="S3186" i="1"/>
  <c r="S3187" i="1"/>
  <c r="S3188" i="1"/>
  <c r="S3189" i="1"/>
  <c r="S3190" i="1"/>
  <c r="S3191" i="1"/>
  <c r="S3192" i="1"/>
  <c r="T3192" i="1" s="1"/>
  <c r="S3193" i="1"/>
  <c r="S3194" i="1"/>
  <c r="S3195" i="1"/>
  <c r="S3196" i="1"/>
  <c r="S3197" i="1"/>
  <c r="S3198" i="1"/>
  <c r="S3199" i="1"/>
  <c r="S3200" i="1"/>
  <c r="T3200" i="1" s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T3216" i="1" s="1"/>
  <c r="S3217" i="1"/>
  <c r="S3218" i="1"/>
  <c r="S3219" i="1"/>
  <c r="S3220" i="1"/>
  <c r="S3221" i="1"/>
  <c r="S3222" i="1"/>
  <c r="S3223" i="1"/>
  <c r="S3224" i="1"/>
  <c r="T3224" i="1" s="1"/>
  <c r="S3225" i="1"/>
  <c r="S3226" i="1"/>
  <c r="S3227" i="1"/>
  <c r="S3228" i="1"/>
  <c r="S3229" i="1"/>
  <c r="S3230" i="1"/>
  <c r="S3231" i="1"/>
  <c r="S3232" i="1"/>
  <c r="S3233" i="1"/>
  <c r="S3234" i="1"/>
  <c r="T3234" i="1" s="1"/>
  <c r="S3235" i="1"/>
  <c r="S3236" i="1"/>
  <c r="S3237" i="1"/>
  <c r="S3238" i="1"/>
  <c r="S3239" i="1"/>
  <c r="S3240" i="1"/>
  <c r="T3240" i="1" s="1"/>
  <c r="S3241" i="1"/>
  <c r="S3242" i="1"/>
  <c r="S3243" i="1"/>
  <c r="S3244" i="1"/>
  <c r="S3245" i="1"/>
  <c r="S3246" i="1"/>
  <c r="S3247" i="1"/>
  <c r="S3248" i="1"/>
  <c r="T3248" i="1" s="1"/>
  <c r="S3249" i="1"/>
  <c r="S3250" i="1"/>
  <c r="S3251" i="1"/>
  <c r="S3252" i="1"/>
  <c r="S3253" i="1"/>
  <c r="S3254" i="1"/>
  <c r="S3255" i="1"/>
  <c r="S3256" i="1"/>
  <c r="T3256" i="1" s="1"/>
  <c r="S3257" i="1"/>
  <c r="S3258" i="1"/>
  <c r="S3259" i="1"/>
  <c r="S3260" i="1"/>
  <c r="S3261" i="1"/>
  <c r="S3262" i="1"/>
  <c r="S3263" i="1"/>
  <c r="S3264" i="1"/>
  <c r="T3264" i="1" s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T3280" i="1" s="1"/>
  <c r="S3281" i="1"/>
  <c r="S3282" i="1"/>
  <c r="S3283" i="1"/>
  <c r="S3284" i="1"/>
  <c r="S3285" i="1"/>
  <c r="S3286" i="1"/>
  <c r="S3287" i="1"/>
  <c r="S3288" i="1"/>
  <c r="T3288" i="1" s="1"/>
  <c r="S3289" i="1"/>
  <c r="S3290" i="1"/>
  <c r="S3291" i="1"/>
  <c r="S3292" i="1"/>
  <c r="S3293" i="1"/>
  <c r="S3294" i="1"/>
  <c r="S3295" i="1"/>
  <c r="S3296" i="1"/>
  <c r="T3296" i="1" s="1"/>
  <c r="S3297" i="1"/>
  <c r="S3298" i="1"/>
  <c r="S3299" i="1"/>
  <c r="S3300" i="1"/>
  <c r="S3301" i="1"/>
  <c r="S3302" i="1"/>
  <c r="S3303" i="1"/>
  <c r="S3304" i="1"/>
  <c r="T3304" i="1" s="1"/>
  <c r="S3305" i="1"/>
  <c r="S3306" i="1"/>
  <c r="S3307" i="1"/>
  <c r="S3308" i="1"/>
  <c r="S3309" i="1"/>
  <c r="S3310" i="1"/>
  <c r="S3311" i="1"/>
  <c r="S3312" i="1"/>
  <c r="T3312" i="1" s="1"/>
  <c r="S3313" i="1"/>
  <c r="S3314" i="1"/>
  <c r="T3314" i="1" s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T3328" i="1" s="1"/>
  <c r="S3329" i="1"/>
  <c r="S3330" i="1"/>
  <c r="S3331" i="1"/>
  <c r="S3332" i="1"/>
  <c r="S3333" i="1"/>
  <c r="S3334" i="1"/>
  <c r="S3335" i="1"/>
  <c r="S3336" i="1"/>
  <c r="T3336" i="1" s="1"/>
  <c r="S3337" i="1"/>
  <c r="S3338" i="1"/>
  <c r="S3339" i="1"/>
  <c r="S3340" i="1"/>
  <c r="S3341" i="1"/>
  <c r="S3342" i="1"/>
  <c r="S3343" i="1"/>
  <c r="S3344" i="1"/>
  <c r="S3345" i="1"/>
  <c r="S3346" i="1"/>
  <c r="T3346" i="1" s="1"/>
  <c r="S3347" i="1"/>
  <c r="S3348" i="1"/>
  <c r="S3349" i="1"/>
  <c r="S3350" i="1"/>
  <c r="S3351" i="1"/>
  <c r="S3352" i="1"/>
  <c r="T3352" i="1" s="1"/>
  <c r="S3353" i="1"/>
  <c r="S3354" i="1"/>
  <c r="S3355" i="1"/>
  <c r="S3356" i="1"/>
  <c r="S3357" i="1"/>
  <c r="S3358" i="1"/>
  <c r="S3359" i="1"/>
  <c r="S3360" i="1"/>
  <c r="T3360" i="1" s="1"/>
  <c r="S3361" i="1"/>
  <c r="S3362" i="1"/>
  <c r="S3363" i="1"/>
  <c r="S3364" i="1"/>
  <c r="S3365" i="1"/>
  <c r="S3366" i="1"/>
  <c r="S3367" i="1"/>
  <c r="S3368" i="1"/>
  <c r="T3368" i="1" s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T3384" i="1" s="1"/>
  <c r="S3385" i="1"/>
  <c r="S3386" i="1"/>
  <c r="S3387" i="1"/>
  <c r="S3388" i="1"/>
  <c r="S3389" i="1"/>
  <c r="S3390" i="1"/>
  <c r="S3391" i="1"/>
  <c r="S3392" i="1"/>
  <c r="T3392" i="1" s="1"/>
  <c r="S3393" i="1"/>
  <c r="S3394" i="1"/>
  <c r="S3395" i="1"/>
  <c r="S3396" i="1"/>
  <c r="S3397" i="1"/>
  <c r="S3398" i="1"/>
  <c r="S3399" i="1"/>
  <c r="S3400" i="1"/>
  <c r="T3400" i="1" s="1"/>
  <c r="S3401" i="1"/>
  <c r="S3402" i="1"/>
  <c r="S3403" i="1"/>
  <c r="S3404" i="1"/>
  <c r="S3405" i="1"/>
  <c r="S3406" i="1"/>
  <c r="S3407" i="1"/>
  <c r="S3408" i="1"/>
  <c r="T3408" i="1" s="1"/>
  <c r="S3409" i="1"/>
  <c r="S3410" i="1"/>
  <c r="S3411" i="1"/>
  <c r="S3412" i="1"/>
  <c r="S3413" i="1"/>
  <c r="S3414" i="1"/>
  <c r="S3415" i="1"/>
  <c r="S3416" i="1"/>
  <c r="T3416" i="1" s="1"/>
  <c r="S3417" i="1"/>
  <c r="S3418" i="1"/>
  <c r="S3419" i="1"/>
  <c r="S3420" i="1"/>
  <c r="S3421" i="1"/>
  <c r="S3422" i="1"/>
  <c r="S3423" i="1"/>
  <c r="S3424" i="1"/>
  <c r="T3424" i="1" s="1"/>
  <c r="S3425" i="1"/>
  <c r="S3426" i="1"/>
  <c r="T3426" i="1" s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T3448" i="1" s="1"/>
  <c r="S3449" i="1"/>
  <c r="S3450" i="1"/>
  <c r="S3451" i="1"/>
  <c r="S3452" i="1"/>
  <c r="S3453" i="1"/>
  <c r="S3454" i="1"/>
  <c r="S3455" i="1"/>
  <c r="S3456" i="1"/>
  <c r="T3456" i="1" s="1"/>
  <c r="S3457" i="1"/>
  <c r="S3458" i="1"/>
  <c r="S3459" i="1"/>
  <c r="S3460" i="1"/>
  <c r="S3461" i="1"/>
  <c r="S3462" i="1"/>
  <c r="S3463" i="1"/>
  <c r="S3464" i="1"/>
  <c r="T3464" i="1" s="1"/>
  <c r="S3465" i="1"/>
  <c r="S3466" i="1"/>
  <c r="S3467" i="1"/>
  <c r="S3468" i="1"/>
  <c r="S3469" i="1"/>
  <c r="S3470" i="1"/>
  <c r="S3471" i="1"/>
  <c r="S3472" i="1"/>
  <c r="T3472" i="1" s="1"/>
  <c r="S3473" i="1"/>
  <c r="S3474" i="1"/>
  <c r="S3475" i="1"/>
  <c r="S3476" i="1"/>
  <c r="S3477" i="1"/>
  <c r="S3478" i="1"/>
  <c r="S3479" i="1"/>
  <c r="S3480" i="1"/>
  <c r="T3480" i="1" s="1"/>
  <c r="S3481" i="1"/>
  <c r="S3482" i="1"/>
  <c r="S3483" i="1"/>
  <c r="S3484" i="1"/>
  <c r="S3485" i="1"/>
  <c r="S3486" i="1"/>
  <c r="S3487" i="1"/>
  <c r="S3488" i="1"/>
  <c r="T3488" i="1" s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T3504" i="1" s="1"/>
  <c r="S3505" i="1"/>
  <c r="S3506" i="1"/>
  <c r="S3507" i="1"/>
  <c r="S3508" i="1"/>
  <c r="S3509" i="1"/>
  <c r="S3510" i="1"/>
  <c r="S3511" i="1"/>
  <c r="S3512" i="1"/>
  <c r="T3512" i="1" s="1"/>
  <c r="S3513" i="1"/>
  <c r="S3514" i="1"/>
  <c r="S3515" i="1"/>
  <c r="S3516" i="1"/>
  <c r="S3517" i="1"/>
  <c r="S3518" i="1"/>
  <c r="S3519" i="1"/>
  <c r="S3520" i="1"/>
  <c r="T3520" i="1" s="1"/>
  <c r="S3521" i="1"/>
  <c r="S3522" i="1"/>
  <c r="S3523" i="1"/>
  <c r="S3524" i="1"/>
  <c r="S3525" i="1"/>
  <c r="S3526" i="1"/>
  <c r="S3527" i="1"/>
  <c r="S3528" i="1"/>
  <c r="T3528" i="1" s="1"/>
  <c r="S3529" i="1"/>
  <c r="S3530" i="1"/>
  <c r="S3531" i="1"/>
  <c r="S3532" i="1"/>
  <c r="S3533" i="1"/>
  <c r="S3534" i="1"/>
  <c r="S3535" i="1"/>
  <c r="S3536" i="1"/>
  <c r="T3536" i="1" s="1"/>
  <c r="S3537" i="1"/>
  <c r="S3538" i="1"/>
  <c r="S3539" i="1"/>
  <c r="S3540" i="1"/>
  <c r="S3541" i="1"/>
  <c r="S3542" i="1"/>
  <c r="S3543" i="1"/>
  <c r="S3544" i="1"/>
  <c r="T3544" i="1" s="1"/>
  <c r="S3545" i="1"/>
  <c r="S3546" i="1"/>
  <c r="S3547" i="1"/>
  <c r="S3548" i="1"/>
  <c r="S3549" i="1"/>
  <c r="S3550" i="1"/>
  <c r="S3551" i="1"/>
  <c r="S3552" i="1"/>
  <c r="T3552" i="1" s="1"/>
  <c r="S3553" i="1"/>
  <c r="S3554" i="1"/>
  <c r="S3555" i="1"/>
  <c r="S3556" i="1"/>
  <c r="S3557" i="1"/>
  <c r="S3558" i="1"/>
  <c r="S3559" i="1"/>
  <c r="S3560" i="1"/>
  <c r="T3560" i="1" s="1"/>
  <c r="S3561" i="1"/>
  <c r="S3562" i="1"/>
  <c r="S3563" i="1"/>
  <c r="S3564" i="1"/>
  <c r="S3565" i="1"/>
  <c r="S3566" i="1"/>
  <c r="S3567" i="1"/>
  <c r="S3568" i="1"/>
  <c r="T3568" i="1" s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T3584" i="1" s="1"/>
  <c r="S3585" i="1"/>
  <c r="S3586" i="1"/>
  <c r="S3587" i="1"/>
  <c r="S3588" i="1"/>
  <c r="S3589" i="1"/>
  <c r="S3590" i="1"/>
  <c r="S3591" i="1"/>
  <c r="S3592" i="1"/>
  <c r="T3592" i="1" s="1"/>
  <c r="S3593" i="1"/>
  <c r="S3594" i="1"/>
  <c r="S3595" i="1"/>
  <c r="S3596" i="1"/>
  <c r="S3597" i="1"/>
  <c r="S3598" i="1"/>
  <c r="S3599" i="1"/>
  <c r="S3600" i="1"/>
  <c r="T3600" i="1" s="1"/>
  <c r="S3601" i="1"/>
  <c r="S3602" i="1"/>
  <c r="S3603" i="1"/>
  <c r="S3604" i="1"/>
  <c r="S3605" i="1"/>
  <c r="S3606" i="1"/>
  <c r="S3607" i="1"/>
  <c r="S3608" i="1"/>
  <c r="T3608" i="1" s="1"/>
  <c r="S3609" i="1"/>
  <c r="S3610" i="1"/>
  <c r="S3611" i="1"/>
  <c r="S3612" i="1"/>
  <c r="S3613" i="1"/>
  <c r="S3614" i="1"/>
  <c r="S3615" i="1"/>
  <c r="S3616" i="1"/>
  <c r="T3616" i="1" s="1"/>
  <c r="S3617" i="1"/>
  <c r="S3618" i="1"/>
  <c r="S3619" i="1"/>
  <c r="S3620" i="1"/>
  <c r="S3621" i="1"/>
  <c r="S3622" i="1"/>
  <c r="S3623" i="1"/>
  <c r="S3624" i="1"/>
  <c r="T3624" i="1" s="1"/>
  <c r="S3625" i="1"/>
  <c r="S3626" i="1"/>
  <c r="S3627" i="1"/>
  <c r="S3628" i="1"/>
  <c r="S3629" i="1"/>
  <c r="S3630" i="1"/>
  <c r="S3631" i="1"/>
  <c r="S3632" i="1"/>
  <c r="S3633" i="1"/>
  <c r="S3634" i="1"/>
  <c r="T3634" i="1" s="1"/>
  <c r="S3635" i="1"/>
  <c r="S3636" i="1"/>
  <c r="S3637" i="1"/>
  <c r="S3638" i="1"/>
  <c r="S3639" i="1"/>
  <c r="S3640" i="1"/>
  <c r="T3640" i="1" s="1"/>
  <c r="S3641" i="1"/>
  <c r="S3642" i="1"/>
  <c r="S3643" i="1"/>
  <c r="S3644" i="1"/>
  <c r="S3645" i="1"/>
  <c r="S3646" i="1"/>
  <c r="S3647" i="1"/>
  <c r="S3648" i="1"/>
  <c r="T3648" i="1" s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T3672" i="1" s="1"/>
  <c r="S3673" i="1"/>
  <c r="S3674" i="1"/>
  <c r="S3675" i="1"/>
  <c r="S3676" i="1"/>
  <c r="S3677" i="1"/>
  <c r="S3678" i="1"/>
  <c r="S3679" i="1"/>
  <c r="S3680" i="1"/>
  <c r="T3680" i="1" s="1"/>
  <c r="S3681" i="1"/>
  <c r="S3682" i="1"/>
  <c r="S3683" i="1"/>
  <c r="S3684" i="1"/>
  <c r="S3685" i="1"/>
  <c r="S3686" i="1"/>
  <c r="S3687" i="1"/>
  <c r="S3688" i="1"/>
  <c r="T3688" i="1" s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T3704" i="1" s="1"/>
  <c r="S3705" i="1"/>
  <c r="S3706" i="1"/>
  <c r="S3707" i="1"/>
  <c r="S3708" i="1"/>
  <c r="S3709" i="1"/>
  <c r="S3710" i="1"/>
  <c r="S3711" i="1"/>
  <c r="S3712" i="1"/>
  <c r="T3712" i="1" s="1"/>
  <c r="S3713" i="1"/>
  <c r="S3714" i="1"/>
  <c r="S3715" i="1"/>
  <c r="S3716" i="1"/>
  <c r="S3717" i="1"/>
  <c r="S3718" i="1"/>
  <c r="S3719" i="1"/>
  <c r="S3720" i="1"/>
  <c r="T3720" i="1" s="1"/>
  <c r="S3721" i="1"/>
  <c r="S3722" i="1"/>
  <c r="S3723" i="1"/>
  <c r="S3724" i="1"/>
  <c r="S3725" i="1"/>
  <c r="S3726" i="1"/>
  <c r="S3727" i="1"/>
  <c r="S3728" i="1"/>
  <c r="T3728" i="1" s="1"/>
  <c r="S3729" i="1"/>
  <c r="S3730" i="1"/>
  <c r="S3731" i="1"/>
  <c r="S3732" i="1"/>
  <c r="S3733" i="1"/>
  <c r="S3734" i="1"/>
  <c r="S3735" i="1"/>
  <c r="S3736" i="1"/>
  <c r="T3736" i="1" s="1"/>
  <c r="S3737" i="1"/>
  <c r="S3738" i="1"/>
  <c r="S3739" i="1"/>
  <c r="S3740" i="1"/>
  <c r="S3741" i="1"/>
  <c r="S3742" i="1"/>
  <c r="S3743" i="1"/>
  <c r="S3744" i="1"/>
  <c r="T3744" i="1" s="1"/>
  <c r="S3745" i="1"/>
  <c r="S3746" i="1"/>
  <c r="S3747" i="1"/>
  <c r="S3748" i="1"/>
  <c r="S3749" i="1"/>
  <c r="S3750" i="1"/>
  <c r="S3751" i="1"/>
  <c r="S3752" i="1"/>
  <c r="T3752" i="1" s="1"/>
  <c r="S3753" i="1"/>
  <c r="S3754" i="1"/>
  <c r="S3755" i="1"/>
  <c r="S3756" i="1"/>
  <c r="S3757" i="1"/>
  <c r="S3758" i="1"/>
  <c r="S3759" i="1"/>
  <c r="S3760" i="1"/>
  <c r="S3761" i="1"/>
  <c r="S3762" i="1"/>
  <c r="T3762" i="1" s="1"/>
  <c r="S3763" i="1"/>
  <c r="S3764" i="1"/>
  <c r="S3765" i="1"/>
  <c r="S3766" i="1"/>
  <c r="S3767" i="1"/>
  <c r="S3768" i="1"/>
  <c r="T3768" i="1" s="1"/>
  <c r="S3769" i="1"/>
  <c r="S3770" i="1"/>
  <c r="S3771" i="1"/>
  <c r="S3772" i="1"/>
  <c r="S3773" i="1"/>
  <c r="S3774" i="1"/>
  <c r="S3775" i="1"/>
  <c r="S3776" i="1"/>
  <c r="T3776" i="1" s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S3788" i="1"/>
  <c r="S3789" i="1"/>
  <c r="S3790" i="1"/>
  <c r="S3791" i="1"/>
  <c r="S3792" i="1"/>
  <c r="T3792" i="1" s="1"/>
  <c r="S3793" i="1"/>
  <c r="S3794" i="1"/>
  <c r="S3795" i="1"/>
  <c r="S3796" i="1"/>
  <c r="S3797" i="1"/>
  <c r="S3798" i="1"/>
  <c r="S3799" i="1"/>
  <c r="S3800" i="1"/>
  <c r="T3800" i="1" s="1"/>
  <c r="S3801" i="1"/>
  <c r="S3802" i="1"/>
  <c r="S3803" i="1"/>
  <c r="S3804" i="1"/>
  <c r="S3805" i="1"/>
  <c r="S3806" i="1"/>
  <c r="S3807" i="1"/>
  <c r="S3808" i="1"/>
  <c r="T3808" i="1" s="1"/>
  <c r="S3809" i="1"/>
  <c r="S3810" i="1"/>
  <c r="S3811" i="1"/>
  <c r="S3812" i="1"/>
  <c r="S3813" i="1"/>
  <c r="S3814" i="1"/>
  <c r="S3815" i="1"/>
  <c r="S3816" i="1"/>
  <c r="T3816" i="1" s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T3832" i="1" s="1"/>
  <c r="S3833" i="1"/>
  <c r="S3834" i="1"/>
  <c r="S3835" i="1"/>
  <c r="S3836" i="1"/>
  <c r="S3837" i="1"/>
  <c r="S3838" i="1"/>
  <c r="S3839" i="1"/>
  <c r="S3840" i="1"/>
  <c r="T3840" i="1" s="1"/>
  <c r="S3841" i="1"/>
  <c r="S3842" i="1"/>
  <c r="S3843" i="1"/>
  <c r="S3844" i="1"/>
  <c r="S3845" i="1"/>
  <c r="S3846" i="1"/>
  <c r="S3847" i="1"/>
  <c r="S3848" i="1"/>
  <c r="T3848" i="1" s="1"/>
  <c r="S3849" i="1"/>
  <c r="S3850" i="1"/>
  <c r="S3851" i="1"/>
  <c r="S3852" i="1"/>
  <c r="S3853" i="1"/>
  <c r="S3854" i="1"/>
  <c r="S3855" i="1"/>
  <c r="S3856" i="1"/>
  <c r="T3856" i="1" s="1"/>
  <c r="S3857" i="1"/>
  <c r="S3858" i="1"/>
  <c r="S3859" i="1"/>
  <c r="S3860" i="1"/>
  <c r="S3861" i="1"/>
  <c r="S3862" i="1"/>
  <c r="S3863" i="1"/>
  <c r="S3864" i="1"/>
  <c r="T3864" i="1" s="1"/>
  <c r="S3865" i="1"/>
  <c r="S3866" i="1"/>
  <c r="S3867" i="1"/>
  <c r="S3868" i="1"/>
  <c r="S3869" i="1"/>
  <c r="S3870" i="1"/>
  <c r="S3871" i="1"/>
  <c r="S3872" i="1"/>
  <c r="T3872" i="1" s="1"/>
  <c r="S3873" i="1"/>
  <c r="S3874" i="1"/>
  <c r="S3875" i="1"/>
  <c r="S3876" i="1"/>
  <c r="S3877" i="1"/>
  <c r="S3878" i="1"/>
  <c r="S3879" i="1"/>
  <c r="S3880" i="1"/>
  <c r="T3880" i="1" s="1"/>
  <c r="S3881" i="1"/>
  <c r="S3882" i="1"/>
  <c r="S3883" i="1"/>
  <c r="S3884" i="1"/>
  <c r="S3885" i="1"/>
  <c r="S3886" i="1"/>
  <c r="S3887" i="1"/>
  <c r="S3888" i="1"/>
  <c r="S3889" i="1"/>
  <c r="S3890" i="1"/>
  <c r="T3890" i="1" s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T3912" i="1" s="1"/>
  <c r="S3913" i="1"/>
  <c r="S3914" i="1"/>
  <c r="S3915" i="1"/>
  <c r="S3916" i="1"/>
  <c r="S3917" i="1"/>
  <c r="S3918" i="1"/>
  <c r="S3919" i="1"/>
  <c r="S3920" i="1"/>
  <c r="T3920" i="1" s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T3687" i="1" s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T3751" i="1" s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T3815" i="1" s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T3836" i="1" s="1"/>
  <c r="R3837" i="1"/>
  <c r="R3838" i="1"/>
  <c r="R3839" i="1"/>
  <c r="R3840" i="1"/>
  <c r="R3841" i="1"/>
  <c r="R3842" i="1"/>
  <c r="R3843" i="1"/>
  <c r="R3844" i="1"/>
  <c r="T3844" i="1" s="1"/>
  <c r="R3845" i="1"/>
  <c r="R3846" i="1"/>
  <c r="R3847" i="1"/>
  <c r="R3848" i="1"/>
  <c r="R3849" i="1"/>
  <c r="R3850" i="1"/>
  <c r="R3851" i="1"/>
  <c r="R3852" i="1"/>
  <c r="T3852" i="1" s="1"/>
  <c r="R3853" i="1"/>
  <c r="R3854" i="1"/>
  <c r="R3855" i="1"/>
  <c r="R3856" i="1"/>
  <c r="R3857" i="1"/>
  <c r="R3858" i="1"/>
  <c r="R3859" i="1"/>
  <c r="R3860" i="1"/>
  <c r="T3860" i="1" s="1"/>
  <c r="R3861" i="1"/>
  <c r="R3862" i="1"/>
  <c r="R3863" i="1"/>
  <c r="R3864" i="1"/>
  <c r="R3865" i="1"/>
  <c r="R3866" i="1"/>
  <c r="R3867" i="1"/>
  <c r="R3868" i="1"/>
  <c r="T3868" i="1" s="1"/>
  <c r="R3869" i="1"/>
  <c r="R3870" i="1"/>
  <c r="R3871" i="1"/>
  <c r="R3872" i="1"/>
  <c r="R3873" i="1"/>
  <c r="R3874" i="1"/>
  <c r="R3875" i="1"/>
  <c r="R3876" i="1"/>
  <c r="T3876" i="1" s="1"/>
  <c r="R3877" i="1"/>
  <c r="R3878" i="1"/>
  <c r="R3879" i="1"/>
  <c r="R3880" i="1"/>
  <c r="R3881" i="1"/>
  <c r="R3882" i="1"/>
  <c r="R3883" i="1"/>
  <c r="R3884" i="1"/>
  <c r="T3884" i="1" s="1"/>
  <c r="R3885" i="1"/>
  <c r="R3886" i="1"/>
  <c r="R3887" i="1"/>
  <c r="R3888" i="1"/>
  <c r="R3889" i="1"/>
  <c r="R3890" i="1"/>
  <c r="R3891" i="1"/>
  <c r="R3892" i="1"/>
  <c r="T3892" i="1" s="1"/>
  <c r="R3893" i="1"/>
  <c r="R3894" i="1"/>
  <c r="R3895" i="1"/>
  <c r="R3896" i="1"/>
  <c r="R3897" i="1"/>
  <c r="R3898" i="1"/>
  <c r="R3899" i="1"/>
  <c r="R3900" i="1"/>
  <c r="T3900" i="1" s="1"/>
  <c r="R3901" i="1"/>
  <c r="R3902" i="1"/>
  <c r="R3903" i="1"/>
  <c r="R3904" i="1"/>
  <c r="R3905" i="1"/>
  <c r="R3906" i="1"/>
  <c r="R3907" i="1"/>
  <c r="R3908" i="1"/>
  <c r="T3908" i="1" s="1"/>
  <c r="R3909" i="1"/>
  <c r="R3910" i="1"/>
  <c r="R3911" i="1"/>
  <c r="R3912" i="1"/>
  <c r="R3913" i="1"/>
  <c r="R3914" i="1"/>
  <c r="R3915" i="1"/>
  <c r="R3916" i="1"/>
  <c r="T3916" i="1" s="1"/>
  <c r="R3917" i="1"/>
  <c r="R3918" i="1"/>
  <c r="R3919" i="1"/>
  <c r="R3920" i="1"/>
  <c r="R3921" i="1"/>
  <c r="R3922" i="1"/>
  <c r="R3923" i="1"/>
  <c r="R3924" i="1"/>
  <c r="T3924" i="1" s="1"/>
  <c r="R3925" i="1"/>
  <c r="R3926" i="1"/>
  <c r="R3927" i="1"/>
  <c r="R3928" i="1"/>
  <c r="R3929" i="1"/>
  <c r="R3930" i="1"/>
  <c r="R3931" i="1"/>
  <c r="R3932" i="1"/>
  <c r="T3932" i="1" s="1"/>
  <c r="R3933" i="1"/>
  <c r="R3934" i="1"/>
  <c r="R3935" i="1"/>
  <c r="R3936" i="1"/>
  <c r="R3937" i="1"/>
  <c r="R3938" i="1"/>
  <c r="R3939" i="1"/>
  <c r="R3940" i="1"/>
  <c r="T3940" i="1" s="1"/>
  <c r="R3941" i="1"/>
  <c r="R3942" i="1"/>
  <c r="R3943" i="1"/>
  <c r="T3943" i="1" s="1"/>
  <c r="R3944" i="1"/>
  <c r="R3945" i="1"/>
  <c r="R3946" i="1"/>
  <c r="R3947" i="1"/>
  <c r="R3948" i="1"/>
  <c r="T3948" i="1" s="1"/>
  <c r="R3949" i="1"/>
  <c r="R3950" i="1"/>
  <c r="R3951" i="1"/>
  <c r="T3951" i="1" s="1"/>
  <c r="R3952" i="1"/>
  <c r="R3953" i="1"/>
  <c r="R3954" i="1"/>
  <c r="R3955" i="1"/>
  <c r="R3956" i="1"/>
  <c r="T3956" i="1" s="1"/>
  <c r="R3957" i="1"/>
  <c r="R3958" i="1"/>
  <c r="R3959" i="1"/>
  <c r="R3960" i="1"/>
  <c r="R3961" i="1"/>
  <c r="R3962" i="1"/>
  <c r="R3963" i="1"/>
  <c r="R3964" i="1"/>
  <c r="T3964" i="1" s="1"/>
  <c r="R3965" i="1"/>
  <c r="R3966" i="1"/>
  <c r="R3967" i="1"/>
  <c r="R3968" i="1"/>
  <c r="R3969" i="1"/>
  <c r="R3970" i="1"/>
  <c r="R3971" i="1"/>
  <c r="R3972" i="1"/>
  <c r="T3972" i="1" s="1"/>
  <c r="R3973" i="1"/>
  <c r="R3974" i="1"/>
  <c r="R3975" i="1"/>
  <c r="R3976" i="1"/>
  <c r="R3977" i="1"/>
  <c r="R3978" i="1"/>
  <c r="R3979" i="1"/>
  <c r="R3980" i="1"/>
  <c r="T3980" i="1" s="1"/>
  <c r="R3981" i="1"/>
  <c r="R3982" i="1"/>
  <c r="R3983" i="1"/>
  <c r="R3984" i="1"/>
  <c r="R3985" i="1"/>
  <c r="R3986" i="1"/>
  <c r="R3987" i="1"/>
  <c r="R3988" i="1"/>
  <c r="T3988" i="1" s="1"/>
  <c r="R3989" i="1"/>
  <c r="R3990" i="1"/>
  <c r="R3991" i="1"/>
  <c r="R3992" i="1"/>
  <c r="R3993" i="1"/>
  <c r="R3994" i="1"/>
  <c r="R3995" i="1"/>
  <c r="R3996" i="1"/>
  <c r="T3996" i="1" s="1"/>
  <c r="R3997" i="1"/>
  <c r="R3998" i="1"/>
  <c r="R3999" i="1"/>
  <c r="T3999" i="1" s="1"/>
  <c r="R4000" i="1"/>
  <c r="R4001" i="1"/>
  <c r="R4002" i="1"/>
  <c r="R4003" i="1"/>
  <c r="R4004" i="1"/>
  <c r="T4004" i="1" s="1"/>
  <c r="R4005" i="1"/>
  <c r="R4006" i="1"/>
  <c r="R4007" i="1"/>
  <c r="T4007" i="1" s="1"/>
  <c r="R4008" i="1"/>
  <c r="R4009" i="1"/>
  <c r="R4010" i="1"/>
  <c r="R4011" i="1"/>
  <c r="R4012" i="1"/>
  <c r="T4012" i="1" s="1"/>
  <c r="R4013" i="1"/>
  <c r="R4014" i="1"/>
  <c r="R4015" i="1"/>
  <c r="T4015" i="1" s="1"/>
  <c r="R4016" i="1"/>
  <c r="R4017" i="1"/>
  <c r="R4018" i="1"/>
  <c r="R4019" i="1"/>
  <c r="R4020" i="1"/>
  <c r="T4020" i="1" s="1"/>
  <c r="R4021" i="1"/>
  <c r="R4022" i="1"/>
  <c r="R4023" i="1"/>
  <c r="T4023" i="1" s="1"/>
  <c r="R4024" i="1"/>
  <c r="R4025" i="1"/>
  <c r="R4026" i="1"/>
  <c r="R4027" i="1"/>
  <c r="R4028" i="1"/>
  <c r="T4028" i="1" s="1"/>
  <c r="R4029" i="1"/>
  <c r="R4030" i="1"/>
  <c r="R4031" i="1"/>
  <c r="R4032" i="1"/>
  <c r="R4033" i="1"/>
  <c r="R4034" i="1"/>
  <c r="R4035" i="1"/>
  <c r="R4036" i="1"/>
  <c r="T4036" i="1" s="1"/>
  <c r="R4037" i="1"/>
  <c r="R4038" i="1"/>
  <c r="R4039" i="1"/>
  <c r="R4040" i="1"/>
  <c r="R4041" i="1"/>
  <c r="R4042" i="1"/>
  <c r="R4043" i="1"/>
  <c r="R4044" i="1"/>
  <c r="T4044" i="1" s="1"/>
  <c r="R4045" i="1"/>
  <c r="R4046" i="1"/>
  <c r="R4047" i="1"/>
  <c r="R4048" i="1"/>
  <c r="R4049" i="1"/>
  <c r="R4050" i="1"/>
  <c r="R4051" i="1"/>
  <c r="R4052" i="1"/>
  <c r="T4052" i="1" s="1"/>
  <c r="R4053" i="1"/>
  <c r="R4054" i="1"/>
  <c r="R4055" i="1"/>
  <c r="R4056" i="1"/>
  <c r="R4057" i="1"/>
  <c r="R4058" i="1"/>
  <c r="R4059" i="1"/>
  <c r="R4060" i="1"/>
  <c r="T4060" i="1" s="1"/>
  <c r="R4061" i="1"/>
  <c r="R4062" i="1"/>
  <c r="R4063" i="1"/>
  <c r="T4063" i="1" s="1"/>
  <c r="R4064" i="1"/>
  <c r="R4065" i="1"/>
  <c r="R4066" i="1"/>
  <c r="R4067" i="1"/>
  <c r="R4068" i="1"/>
  <c r="T4068" i="1" s="1"/>
  <c r="R4069" i="1"/>
  <c r="R4070" i="1"/>
  <c r="R4071" i="1"/>
  <c r="T4071" i="1" s="1"/>
  <c r="R4072" i="1"/>
  <c r="R4073" i="1"/>
  <c r="R4074" i="1"/>
  <c r="R4075" i="1"/>
  <c r="R4076" i="1"/>
  <c r="T4076" i="1" s="1"/>
  <c r="R4077" i="1"/>
  <c r="R4078" i="1"/>
  <c r="R4079" i="1"/>
  <c r="T4079" i="1" s="1"/>
  <c r="R4080" i="1"/>
  <c r="R4081" i="1"/>
  <c r="R4082" i="1"/>
  <c r="R4083" i="1"/>
  <c r="R4084" i="1"/>
  <c r="T4084" i="1" s="1"/>
  <c r="R4085" i="1"/>
  <c r="R4086" i="1"/>
  <c r="R4087" i="1"/>
  <c r="T4087" i="1" s="1"/>
  <c r="R4088" i="1"/>
  <c r="R4089" i="1"/>
  <c r="R4090" i="1"/>
  <c r="R4091" i="1"/>
  <c r="R4092" i="1"/>
  <c r="T4092" i="1" s="1"/>
  <c r="R4093" i="1"/>
  <c r="R4094" i="1"/>
  <c r="R4095" i="1"/>
  <c r="R4096" i="1"/>
  <c r="R4097" i="1"/>
  <c r="R4098" i="1"/>
  <c r="R4099" i="1"/>
  <c r="R4100" i="1"/>
  <c r="T4100" i="1" s="1"/>
  <c r="R4101" i="1"/>
  <c r="R4102" i="1"/>
  <c r="R4103" i="1"/>
  <c r="R4104" i="1"/>
  <c r="R4105" i="1"/>
  <c r="R4106" i="1"/>
  <c r="R4107" i="1"/>
  <c r="R4108" i="1"/>
  <c r="T4108" i="1" s="1"/>
  <c r="R4109" i="1"/>
  <c r="R4110" i="1"/>
  <c r="R4111" i="1"/>
  <c r="R4112" i="1"/>
  <c r="R4113" i="1"/>
  <c r="R4114" i="1"/>
  <c r="R4115" i="1"/>
  <c r="R2" i="1"/>
  <c r="Q2" i="1"/>
  <c r="T3879" i="1"/>
  <c r="T3828" i="1"/>
  <c r="T3820" i="1"/>
  <c r="T3812" i="1"/>
  <c r="T3804" i="1"/>
  <c r="T3796" i="1"/>
  <c r="T3788" i="1"/>
  <c r="T3780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91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9" i="1"/>
  <c r="T3028" i="1"/>
  <c r="T3020" i="1"/>
  <c r="T3012" i="1"/>
  <c r="T3004" i="1"/>
  <c r="T2996" i="1"/>
  <c r="T2988" i="1"/>
  <c r="T2980" i="1"/>
  <c r="T2972" i="1"/>
  <c r="T2964" i="1"/>
  <c r="T2957" i="1"/>
  <c r="T2956" i="1"/>
  <c r="T2948" i="1"/>
  <c r="T2940" i="1"/>
  <c r="T2933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1" i="1"/>
  <c r="T2820" i="1"/>
  <c r="T2812" i="1"/>
  <c r="T2809" i="1"/>
  <c r="T2804" i="1"/>
  <c r="T2796" i="1"/>
  <c r="T2788" i="1"/>
  <c r="T2780" i="1"/>
  <c r="T2772" i="1"/>
  <c r="T2764" i="1"/>
  <c r="T2756" i="1"/>
  <c r="T4115" i="1"/>
  <c r="T4113" i="1"/>
  <c r="T4111" i="1"/>
  <c r="T4110" i="1"/>
  <c r="T4109" i="1"/>
  <c r="T4107" i="1"/>
  <c r="T4105" i="1"/>
  <c r="T4103" i="1"/>
  <c r="T4102" i="1"/>
  <c r="T4101" i="1"/>
  <c r="T4099" i="1"/>
  <c r="T4097" i="1"/>
  <c r="T4095" i="1"/>
  <c r="T4094" i="1"/>
  <c r="T4093" i="1"/>
  <c r="T4091" i="1"/>
  <c r="T4089" i="1"/>
  <c r="T4086" i="1"/>
  <c r="T4085" i="1"/>
  <c r="T4083" i="1"/>
  <c r="T4081" i="1"/>
  <c r="T4078" i="1"/>
  <c r="T4077" i="1"/>
  <c r="T4075" i="1"/>
  <c r="T4073" i="1"/>
  <c r="T4070" i="1"/>
  <c r="T4069" i="1"/>
  <c r="T4067" i="1"/>
  <c r="T4065" i="1"/>
  <c r="T4062" i="1"/>
  <c r="T4061" i="1"/>
  <c r="T4059" i="1"/>
  <c r="T4057" i="1"/>
  <c r="T4055" i="1"/>
  <c r="T4054" i="1"/>
  <c r="T4053" i="1"/>
  <c r="T4051" i="1"/>
  <c r="T4049" i="1"/>
  <c r="T4047" i="1"/>
  <c r="T4046" i="1"/>
  <c r="T4045" i="1"/>
  <c r="T4043" i="1"/>
  <c r="T4041" i="1"/>
  <c r="T4039" i="1"/>
  <c r="T4038" i="1"/>
  <c r="T4037" i="1"/>
  <c r="T4035" i="1"/>
  <c r="T4033" i="1"/>
  <c r="T4031" i="1"/>
  <c r="T4030" i="1"/>
  <c r="T4029" i="1"/>
  <c r="T4027" i="1"/>
  <c r="T4025" i="1"/>
  <c r="T4022" i="1"/>
  <c r="T4021" i="1"/>
  <c r="T4019" i="1"/>
  <c r="T4017" i="1"/>
  <c r="T4014" i="1"/>
  <c r="T4013" i="1"/>
  <c r="T4011" i="1"/>
  <c r="T4009" i="1"/>
  <c r="T4006" i="1"/>
  <c r="T4005" i="1"/>
  <c r="T4003" i="1"/>
  <c r="T4001" i="1"/>
  <c r="T3998" i="1"/>
  <c r="T3997" i="1"/>
  <c r="T3995" i="1"/>
  <c r="T3993" i="1"/>
  <c r="T3991" i="1"/>
  <c r="T3990" i="1"/>
  <c r="T3989" i="1"/>
  <c r="T3987" i="1"/>
  <c r="T3985" i="1"/>
  <c r="T3983" i="1"/>
  <c r="T3982" i="1"/>
  <c r="T3981" i="1"/>
  <c r="T3979" i="1"/>
  <c r="T3977" i="1"/>
  <c r="T3975" i="1"/>
  <c r="T3974" i="1"/>
  <c r="T3973" i="1"/>
  <c r="T3971" i="1"/>
  <c r="T3969" i="1"/>
  <c r="T3967" i="1"/>
  <c r="T3966" i="1"/>
  <c r="T3965" i="1"/>
  <c r="T3963" i="1"/>
  <c r="T3961" i="1"/>
  <c r="T3959" i="1"/>
  <c r="T3958" i="1"/>
  <c r="T3957" i="1"/>
  <c r="T3955" i="1"/>
  <c r="T3953" i="1"/>
  <c r="T3950" i="1"/>
  <c r="T3949" i="1"/>
  <c r="T3947" i="1"/>
  <c r="T3945" i="1"/>
  <c r="T3942" i="1"/>
  <c r="T3941" i="1"/>
  <c r="T3939" i="1"/>
  <c r="T3937" i="1"/>
  <c r="T3935" i="1"/>
  <c r="T3934" i="1"/>
  <c r="T3933" i="1"/>
  <c r="T3931" i="1"/>
  <c r="T3929" i="1"/>
  <c r="T3927" i="1"/>
  <c r="T3926" i="1"/>
  <c r="T3925" i="1"/>
  <c r="T3923" i="1"/>
  <c r="T3921" i="1"/>
  <c r="T3919" i="1"/>
  <c r="T3918" i="1"/>
  <c r="T3917" i="1"/>
  <c r="T3915" i="1"/>
  <c r="T3913" i="1"/>
  <c r="T3911" i="1"/>
  <c r="T3910" i="1"/>
  <c r="T3909" i="1"/>
  <c r="T3907" i="1"/>
  <c r="T3905" i="1"/>
  <c r="T3904" i="1"/>
  <c r="T3903" i="1"/>
  <c r="T3902" i="1"/>
  <c r="T3901" i="1"/>
  <c r="T3899" i="1"/>
  <c r="T3897" i="1"/>
  <c r="T3895" i="1"/>
  <c r="T3894" i="1"/>
  <c r="T3893" i="1"/>
  <c r="T3891" i="1"/>
  <c r="T3889" i="1"/>
  <c r="T3887" i="1"/>
  <c r="T3886" i="1"/>
  <c r="T3885" i="1"/>
  <c r="T3883" i="1"/>
  <c r="T3881" i="1"/>
  <c r="T3878" i="1"/>
  <c r="T3877" i="1"/>
  <c r="T3875" i="1"/>
  <c r="T3873" i="1"/>
  <c r="T3871" i="1"/>
  <c r="T3870" i="1"/>
  <c r="T3869" i="1"/>
  <c r="T3867" i="1"/>
  <c r="T3865" i="1"/>
  <c r="T3863" i="1"/>
  <c r="T3862" i="1"/>
  <c r="T3861" i="1"/>
  <c r="T3859" i="1"/>
  <c r="T3857" i="1"/>
  <c r="T3855" i="1"/>
  <c r="T3854" i="1"/>
  <c r="T3853" i="1"/>
  <c r="T3851" i="1"/>
  <c r="T3849" i="1"/>
  <c r="T3847" i="1"/>
  <c r="T3846" i="1"/>
  <c r="T3845" i="1"/>
  <c r="T3843" i="1"/>
  <c r="T3841" i="1"/>
  <c r="T3839" i="1"/>
  <c r="T3838" i="1"/>
  <c r="T3837" i="1"/>
  <c r="T3835" i="1"/>
  <c r="T3833" i="1"/>
  <c r="T3831" i="1"/>
  <c r="T3830" i="1"/>
  <c r="T3829" i="1"/>
  <c r="T3827" i="1"/>
  <c r="T3825" i="1"/>
  <c r="T3823" i="1"/>
  <c r="T3822" i="1"/>
  <c r="T3821" i="1"/>
  <c r="T3819" i="1"/>
  <c r="T3817" i="1"/>
  <c r="T3814" i="1"/>
  <c r="T3813" i="1"/>
  <c r="T3811" i="1"/>
  <c r="T3809" i="1"/>
  <c r="T3807" i="1"/>
  <c r="T3806" i="1"/>
  <c r="T3805" i="1"/>
  <c r="T3803" i="1"/>
  <c r="T3801" i="1"/>
  <c r="T3799" i="1"/>
  <c r="T3798" i="1"/>
  <c r="T3797" i="1"/>
  <c r="T3795" i="1"/>
  <c r="T3793" i="1"/>
  <c r="T3791" i="1"/>
  <c r="T3790" i="1"/>
  <c r="T3789" i="1"/>
  <c r="T3787" i="1"/>
  <c r="T3785" i="1"/>
  <c r="T3783" i="1"/>
  <c r="T3782" i="1"/>
  <c r="T3781" i="1"/>
  <c r="T3779" i="1"/>
  <c r="T3777" i="1"/>
  <c r="T3775" i="1"/>
  <c r="T3774" i="1"/>
  <c r="T3773" i="1"/>
  <c r="T3771" i="1"/>
  <c r="T3769" i="1"/>
  <c r="T3767" i="1"/>
  <c r="T3766" i="1"/>
  <c r="T3765" i="1"/>
  <c r="T3763" i="1"/>
  <c r="T3761" i="1"/>
  <c r="T3759" i="1"/>
  <c r="T3758" i="1"/>
  <c r="T3757" i="1"/>
  <c r="T3755" i="1"/>
  <c r="T3753" i="1"/>
  <c r="T3750" i="1"/>
  <c r="T3749" i="1"/>
  <c r="T3747" i="1"/>
  <c r="T3745" i="1"/>
  <c r="T3743" i="1"/>
  <c r="T3742" i="1"/>
  <c r="T3741" i="1"/>
  <c r="T3739" i="1"/>
  <c r="T3737" i="1"/>
  <c r="T3735" i="1"/>
  <c r="T3734" i="1"/>
  <c r="T3733" i="1"/>
  <c r="T3731" i="1"/>
  <c r="T3729" i="1"/>
  <c r="T3727" i="1"/>
  <c r="T3726" i="1"/>
  <c r="T3725" i="1"/>
  <c r="T3723" i="1"/>
  <c r="T3721" i="1"/>
  <c r="T3719" i="1"/>
  <c r="T3718" i="1"/>
  <c r="T3717" i="1"/>
  <c r="T3715" i="1"/>
  <c r="T3713" i="1"/>
  <c r="T3711" i="1"/>
  <c r="T3710" i="1"/>
  <c r="T3709" i="1"/>
  <c r="T3707" i="1"/>
  <c r="T3705" i="1"/>
  <c r="T3703" i="1"/>
  <c r="T3702" i="1"/>
  <c r="T3701" i="1"/>
  <c r="T3699" i="1"/>
  <c r="T3697" i="1"/>
  <c r="T3695" i="1"/>
  <c r="T3694" i="1"/>
  <c r="T3693" i="1"/>
  <c r="T3691" i="1"/>
  <c r="T3689" i="1"/>
  <c r="T3686" i="1"/>
  <c r="T3685" i="1"/>
  <c r="T3683" i="1"/>
  <c r="T3681" i="1"/>
  <c r="T3679" i="1"/>
  <c r="T3678" i="1"/>
  <c r="T3677" i="1"/>
  <c r="T3675" i="1"/>
  <c r="T3673" i="1"/>
  <c r="T3671" i="1"/>
  <c r="T3670" i="1"/>
  <c r="T3669" i="1"/>
  <c r="T3667" i="1"/>
  <c r="T3665" i="1"/>
  <c r="T3664" i="1"/>
  <c r="T3663" i="1"/>
  <c r="T3662" i="1"/>
  <c r="T3661" i="1"/>
  <c r="T3659" i="1"/>
  <c r="T3657" i="1"/>
  <c r="T3656" i="1"/>
  <c r="T3655" i="1"/>
  <c r="T3654" i="1"/>
  <c r="T3653" i="1"/>
  <c r="T3651" i="1"/>
  <c r="T3649" i="1"/>
  <c r="T3647" i="1"/>
  <c r="T3646" i="1"/>
  <c r="T3645" i="1"/>
  <c r="T3643" i="1"/>
  <c r="T3641" i="1"/>
  <c r="T3639" i="1"/>
  <c r="T3638" i="1"/>
  <c r="T3637" i="1"/>
  <c r="T3635" i="1"/>
  <c r="T3633" i="1"/>
  <c r="T3631" i="1"/>
  <c r="T3630" i="1"/>
  <c r="T3629" i="1"/>
  <c r="T3627" i="1"/>
  <c r="T3625" i="1"/>
  <c r="T3623" i="1"/>
  <c r="T3622" i="1"/>
  <c r="T3621" i="1"/>
  <c r="T3619" i="1"/>
  <c r="T3617" i="1"/>
  <c r="T3615" i="1"/>
  <c r="T3614" i="1"/>
  <c r="T3613" i="1"/>
  <c r="T3611" i="1"/>
  <c r="T3609" i="1"/>
  <c r="T3607" i="1"/>
  <c r="T3606" i="1"/>
  <c r="T3605" i="1"/>
  <c r="T3603" i="1"/>
  <c r="T3601" i="1"/>
  <c r="T3599" i="1"/>
  <c r="T3598" i="1"/>
  <c r="T3597" i="1"/>
  <c r="T3595" i="1"/>
  <c r="T3593" i="1"/>
  <c r="T3591" i="1"/>
  <c r="T3590" i="1"/>
  <c r="T3589" i="1"/>
  <c r="T3587" i="1"/>
  <c r="T3585" i="1"/>
  <c r="T3583" i="1"/>
  <c r="T3582" i="1"/>
  <c r="T3581" i="1"/>
  <c r="T3579" i="1"/>
  <c r="T3577" i="1"/>
  <c r="T3576" i="1"/>
  <c r="T3575" i="1"/>
  <c r="T3574" i="1"/>
  <c r="T3573" i="1"/>
  <c r="T3571" i="1"/>
  <c r="T3569" i="1"/>
  <c r="T3567" i="1"/>
  <c r="T3566" i="1"/>
  <c r="T3565" i="1"/>
  <c r="T3563" i="1"/>
  <c r="T3561" i="1"/>
  <c r="T3559" i="1"/>
  <c r="T3558" i="1"/>
  <c r="T3557" i="1"/>
  <c r="T3555" i="1"/>
  <c r="T3553" i="1"/>
  <c r="T3551" i="1"/>
  <c r="T3550" i="1"/>
  <c r="T3549" i="1"/>
  <c r="T3547" i="1"/>
  <c r="T3545" i="1"/>
  <c r="T3543" i="1"/>
  <c r="T3542" i="1"/>
  <c r="T3541" i="1"/>
  <c r="T3539" i="1"/>
  <c r="T3537" i="1"/>
  <c r="T3535" i="1"/>
  <c r="T3534" i="1"/>
  <c r="T3533" i="1"/>
  <c r="T3531" i="1"/>
  <c r="T3529" i="1"/>
  <c r="T3527" i="1"/>
  <c r="T3526" i="1"/>
  <c r="T3525" i="1"/>
  <c r="T3523" i="1"/>
  <c r="T3521" i="1"/>
  <c r="T3519" i="1"/>
  <c r="T3518" i="1"/>
  <c r="T3517" i="1"/>
  <c r="T3515" i="1"/>
  <c r="T3513" i="1"/>
  <c r="T3511" i="1"/>
  <c r="T3510" i="1"/>
  <c r="T3509" i="1"/>
  <c r="T3507" i="1"/>
  <c r="T3505" i="1"/>
  <c r="T3503" i="1"/>
  <c r="T3502" i="1"/>
  <c r="T3501" i="1"/>
  <c r="T3499" i="1"/>
  <c r="T3497" i="1"/>
  <c r="T3496" i="1"/>
  <c r="T3495" i="1"/>
  <c r="T3494" i="1"/>
  <c r="T3493" i="1"/>
  <c r="T3491" i="1"/>
  <c r="T3489" i="1"/>
  <c r="T3487" i="1"/>
  <c r="T3486" i="1"/>
  <c r="T3485" i="1"/>
  <c r="T3483" i="1"/>
  <c r="T3481" i="1"/>
  <c r="T3479" i="1"/>
  <c r="T3478" i="1"/>
  <c r="T3477" i="1"/>
  <c r="T3475" i="1"/>
  <c r="T3473" i="1"/>
  <c r="T3471" i="1"/>
  <c r="T3470" i="1"/>
  <c r="T3469" i="1"/>
  <c r="T3467" i="1"/>
  <c r="T3465" i="1"/>
  <c r="T3463" i="1"/>
  <c r="T3462" i="1"/>
  <c r="T3461" i="1"/>
  <c r="T3459" i="1"/>
  <c r="T3457" i="1"/>
  <c r="T3455" i="1"/>
  <c r="T3454" i="1"/>
  <c r="T3453" i="1"/>
  <c r="T3451" i="1"/>
  <c r="T3449" i="1"/>
  <c r="T3447" i="1"/>
  <c r="T3446" i="1"/>
  <c r="T3445" i="1"/>
  <c r="T3443" i="1"/>
  <c r="T3441" i="1"/>
  <c r="T3440" i="1"/>
  <c r="T3439" i="1"/>
  <c r="T3438" i="1"/>
  <c r="T3437" i="1"/>
  <c r="T3435" i="1"/>
  <c r="T3433" i="1"/>
  <c r="T3432" i="1"/>
  <c r="T3431" i="1"/>
  <c r="T3430" i="1"/>
  <c r="T3429" i="1"/>
  <c r="T3427" i="1"/>
  <c r="T3425" i="1"/>
  <c r="T3423" i="1"/>
  <c r="T3422" i="1"/>
  <c r="T3421" i="1"/>
  <c r="T3419" i="1"/>
  <c r="T3417" i="1"/>
  <c r="T3415" i="1"/>
  <c r="T3414" i="1"/>
  <c r="T3413" i="1"/>
  <c r="T3411" i="1"/>
  <c r="T3409" i="1"/>
  <c r="T3407" i="1"/>
  <c r="T3406" i="1"/>
  <c r="T3405" i="1"/>
  <c r="T3403" i="1"/>
  <c r="T3401" i="1"/>
  <c r="T3399" i="1"/>
  <c r="T3398" i="1"/>
  <c r="T3397" i="1"/>
  <c r="T3395" i="1"/>
  <c r="T3393" i="1"/>
  <c r="T3391" i="1"/>
  <c r="T3390" i="1"/>
  <c r="T3389" i="1"/>
  <c r="T3387" i="1"/>
  <c r="T3385" i="1"/>
  <c r="T3383" i="1"/>
  <c r="T3382" i="1"/>
  <c r="T3381" i="1"/>
  <c r="T3379" i="1"/>
  <c r="T3377" i="1"/>
  <c r="T3376" i="1"/>
  <c r="T3375" i="1"/>
  <c r="T3374" i="1"/>
  <c r="T3373" i="1"/>
  <c r="T3371" i="1"/>
  <c r="T3369" i="1"/>
  <c r="T3367" i="1"/>
  <c r="T3366" i="1"/>
  <c r="T3365" i="1"/>
  <c r="T3363" i="1"/>
  <c r="T3361" i="1"/>
  <c r="T3359" i="1"/>
  <c r="T3358" i="1"/>
  <c r="T3357" i="1"/>
  <c r="T3355" i="1"/>
  <c r="T3353" i="1"/>
  <c r="T3351" i="1"/>
  <c r="T3350" i="1"/>
  <c r="T3349" i="1"/>
  <c r="T3347" i="1"/>
  <c r="T3345" i="1"/>
  <c r="T3344" i="1"/>
  <c r="T3343" i="1"/>
  <c r="T3342" i="1"/>
  <c r="T3341" i="1"/>
  <c r="T3339" i="1"/>
  <c r="T3337" i="1"/>
  <c r="T3335" i="1"/>
  <c r="T3334" i="1"/>
  <c r="T3333" i="1"/>
  <c r="T3331" i="1"/>
  <c r="T3329" i="1"/>
  <c r="T3327" i="1"/>
  <c r="T3326" i="1"/>
  <c r="T3325" i="1"/>
  <c r="T3323" i="1"/>
  <c r="T3321" i="1"/>
  <c r="T3320" i="1"/>
  <c r="T3319" i="1"/>
  <c r="T3318" i="1"/>
  <c r="T3317" i="1"/>
  <c r="T3315" i="1"/>
  <c r="T3313" i="1"/>
  <c r="T3311" i="1"/>
  <c r="T3310" i="1"/>
  <c r="T3309" i="1"/>
  <c r="T3307" i="1"/>
  <c r="T3305" i="1"/>
  <c r="T3303" i="1"/>
  <c r="T3302" i="1"/>
  <c r="T3301" i="1"/>
  <c r="T3299" i="1"/>
  <c r="T3297" i="1"/>
  <c r="T3295" i="1"/>
  <c r="T3294" i="1"/>
  <c r="T3293" i="1"/>
  <c r="T3289" i="1"/>
  <c r="T3287" i="1"/>
  <c r="T3286" i="1"/>
  <c r="T3285" i="1"/>
  <c r="T3283" i="1"/>
  <c r="T3281" i="1"/>
  <c r="T3279" i="1"/>
  <c r="T3278" i="1"/>
  <c r="T3277" i="1"/>
  <c r="T3275" i="1"/>
  <c r="T3273" i="1"/>
  <c r="T3272" i="1"/>
  <c r="T3271" i="1"/>
  <c r="T3270" i="1"/>
  <c r="T3269" i="1"/>
  <c r="T3267" i="1"/>
  <c r="T3265" i="1"/>
  <c r="T3263" i="1"/>
  <c r="T3262" i="1"/>
  <c r="T3261" i="1"/>
  <c r="T3259" i="1"/>
  <c r="T3257" i="1"/>
  <c r="T3255" i="1"/>
  <c r="T3254" i="1"/>
  <c r="T3253" i="1"/>
  <c r="T3251" i="1"/>
  <c r="T3249" i="1"/>
  <c r="T3247" i="1"/>
  <c r="T3246" i="1"/>
  <c r="T3245" i="1"/>
  <c r="T3243" i="1"/>
  <c r="T3241" i="1"/>
  <c r="T3239" i="1"/>
  <c r="T3238" i="1"/>
  <c r="T3237" i="1"/>
  <c r="T3235" i="1"/>
  <c r="T3233" i="1"/>
  <c r="T3232" i="1"/>
  <c r="T3231" i="1"/>
  <c r="T3230" i="1"/>
  <c r="T3229" i="1"/>
  <c r="T3227" i="1"/>
  <c r="T3225" i="1"/>
  <c r="T3223" i="1"/>
  <c r="T3222" i="1"/>
  <c r="T3221" i="1"/>
  <c r="T3219" i="1"/>
  <c r="T3217" i="1"/>
  <c r="T3215" i="1"/>
  <c r="T3214" i="1"/>
  <c r="T3213" i="1"/>
  <c r="T3211" i="1"/>
  <c r="T3209" i="1"/>
  <c r="T3207" i="1"/>
  <c r="T3206" i="1"/>
  <c r="T3205" i="1"/>
  <c r="T3203" i="1"/>
  <c r="T3201" i="1"/>
  <c r="T3199" i="1"/>
  <c r="T3198" i="1"/>
  <c r="T3197" i="1"/>
  <c r="T3195" i="1"/>
  <c r="T3193" i="1"/>
  <c r="T3191" i="1"/>
  <c r="T3190" i="1"/>
  <c r="T3189" i="1"/>
  <c r="T3187" i="1"/>
  <c r="T3185" i="1"/>
  <c r="T3183" i="1"/>
  <c r="T3182" i="1"/>
  <c r="T3181" i="1"/>
  <c r="T3179" i="1"/>
  <c r="T3177" i="1"/>
  <c r="T3175" i="1"/>
  <c r="T3174" i="1"/>
  <c r="T3173" i="1"/>
  <c r="T3171" i="1"/>
  <c r="T3169" i="1"/>
  <c r="T3167" i="1"/>
  <c r="T3166" i="1"/>
  <c r="T3165" i="1"/>
  <c r="T3163" i="1"/>
  <c r="T3161" i="1"/>
  <c r="T3159" i="1"/>
  <c r="T3158" i="1"/>
  <c r="T3157" i="1"/>
  <c r="T3155" i="1"/>
  <c r="T3153" i="1"/>
  <c r="T3152" i="1"/>
  <c r="T3151" i="1"/>
  <c r="T3150" i="1"/>
  <c r="T3149" i="1"/>
  <c r="T3147" i="1"/>
  <c r="T3145" i="1"/>
  <c r="T3144" i="1"/>
  <c r="T3143" i="1"/>
  <c r="T3142" i="1"/>
  <c r="T3141" i="1"/>
  <c r="T3139" i="1"/>
  <c r="T3137" i="1"/>
  <c r="T3135" i="1"/>
  <c r="T3134" i="1"/>
  <c r="T3133" i="1"/>
  <c r="T3131" i="1"/>
  <c r="T3129" i="1"/>
  <c r="T3127" i="1"/>
  <c r="T3126" i="1"/>
  <c r="T3125" i="1"/>
  <c r="T3123" i="1"/>
  <c r="T3121" i="1"/>
  <c r="T3119" i="1"/>
  <c r="T3118" i="1"/>
  <c r="T3117" i="1"/>
  <c r="T3115" i="1"/>
  <c r="T3113" i="1"/>
  <c r="T3111" i="1"/>
  <c r="T3110" i="1"/>
  <c r="T3109" i="1"/>
  <c r="T3107" i="1"/>
  <c r="T3105" i="1"/>
  <c r="T3103" i="1"/>
  <c r="T3102" i="1"/>
  <c r="T3101" i="1"/>
  <c r="T3099" i="1"/>
  <c r="T3097" i="1"/>
  <c r="T3095" i="1"/>
  <c r="T3094" i="1"/>
  <c r="T3093" i="1"/>
  <c r="T3091" i="1"/>
  <c r="T3089" i="1"/>
  <c r="T3087" i="1"/>
  <c r="T3086" i="1"/>
  <c r="T3085" i="1"/>
  <c r="T3083" i="1"/>
  <c r="T3081" i="1"/>
  <c r="T3079" i="1"/>
  <c r="T3078" i="1"/>
  <c r="T3077" i="1"/>
  <c r="T3075" i="1"/>
  <c r="T3073" i="1"/>
  <c r="T3071" i="1"/>
  <c r="T3070" i="1"/>
  <c r="T3069" i="1"/>
  <c r="T3067" i="1"/>
  <c r="T3065" i="1"/>
  <c r="T3063" i="1"/>
  <c r="T3062" i="1"/>
  <c r="T3061" i="1"/>
  <c r="T3059" i="1"/>
  <c r="T3057" i="1"/>
  <c r="T3055" i="1"/>
  <c r="T3054" i="1"/>
  <c r="T3053" i="1"/>
  <c r="T3051" i="1"/>
  <c r="T3049" i="1"/>
  <c r="T3047" i="1"/>
  <c r="T3046" i="1"/>
  <c r="T3045" i="1"/>
  <c r="T3043" i="1"/>
  <c r="T3041" i="1"/>
  <c r="T3039" i="1"/>
  <c r="T3038" i="1"/>
  <c r="T3037" i="1"/>
  <c r="T3035" i="1"/>
  <c r="T3033" i="1"/>
  <c r="T3031" i="1"/>
  <c r="T3030" i="1"/>
  <c r="T3027" i="1"/>
  <c r="T3025" i="1"/>
  <c r="T3024" i="1"/>
  <c r="T3023" i="1"/>
  <c r="T3022" i="1"/>
  <c r="T3021" i="1"/>
  <c r="T3019" i="1"/>
  <c r="T3017" i="1"/>
  <c r="T3016" i="1"/>
  <c r="T3015" i="1"/>
  <c r="T3014" i="1"/>
  <c r="T3013" i="1"/>
  <c r="T3011" i="1"/>
  <c r="T3009" i="1"/>
  <c r="T3007" i="1"/>
  <c r="T3006" i="1"/>
  <c r="T3005" i="1"/>
  <c r="T3003" i="1"/>
  <c r="T3001" i="1"/>
  <c r="T2999" i="1"/>
  <c r="T2998" i="1"/>
  <c r="T2997" i="1"/>
  <c r="T2995" i="1"/>
  <c r="T2993" i="1"/>
  <c r="T2992" i="1"/>
  <c r="T2991" i="1"/>
  <c r="T2990" i="1"/>
  <c r="T2989" i="1"/>
  <c r="T2987" i="1"/>
  <c r="T2985" i="1"/>
  <c r="T2984" i="1"/>
  <c r="T2983" i="1"/>
  <c r="T2982" i="1"/>
  <c r="T2981" i="1"/>
  <c r="T2979" i="1"/>
  <c r="T2977" i="1"/>
  <c r="T2975" i="1"/>
  <c r="T2974" i="1"/>
  <c r="T2973" i="1"/>
  <c r="T2971" i="1"/>
  <c r="T2969" i="1"/>
  <c r="T2967" i="1"/>
  <c r="T2966" i="1"/>
  <c r="T2965" i="1"/>
  <c r="T2963" i="1"/>
  <c r="T2961" i="1"/>
  <c r="T2960" i="1"/>
  <c r="T2959" i="1"/>
  <c r="T2958" i="1"/>
  <c r="T2955" i="1"/>
  <c r="T2953" i="1"/>
  <c r="T2951" i="1"/>
  <c r="T2950" i="1"/>
  <c r="T2949" i="1"/>
  <c r="T2947" i="1"/>
  <c r="T2945" i="1"/>
  <c r="T2943" i="1"/>
  <c r="T2942" i="1"/>
  <c r="T2941" i="1"/>
  <c r="T2939" i="1"/>
  <c r="T2937" i="1"/>
  <c r="T2935" i="1"/>
  <c r="T2934" i="1"/>
  <c r="T2931" i="1"/>
  <c r="T2929" i="1"/>
  <c r="T2928" i="1"/>
  <c r="T2927" i="1"/>
  <c r="T2926" i="1"/>
  <c r="T2925" i="1"/>
  <c r="T2923" i="1"/>
  <c r="T2921" i="1"/>
  <c r="T2919" i="1"/>
  <c r="T2918" i="1"/>
  <c r="T2917" i="1"/>
  <c r="T2915" i="1"/>
  <c r="T2913" i="1"/>
  <c r="T2911" i="1"/>
  <c r="T2910" i="1"/>
  <c r="T2909" i="1"/>
  <c r="T2907" i="1"/>
  <c r="T2905" i="1"/>
  <c r="T2904" i="1"/>
  <c r="T2903" i="1"/>
  <c r="T2902" i="1"/>
  <c r="T2901" i="1"/>
  <c r="T2899" i="1"/>
  <c r="T2897" i="1"/>
  <c r="T2896" i="1"/>
  <c r="T2895" i="1"/>
  <c r="T2894" i="1"/>
  <c r="T2893" i="1"/>
  <c r="T2891" i="1"/>
  <c r="T2889" i="1"/>
  <c r="T2887" i="1"/>
  <c r="T2886" i="1"/>
  <c r="T2885" i="1"/>
  <c r="T2883" i="1"/>
  <c r="T2881" i="1"/>
  <c r="T2879" i="1"/>
  <c r="T2878" i="1"/>
  <c r="T2877" i="1"/>
  <c r="T2875" i="1"/>
  <c r="T2873" i="1"/>
  <c r="T2872" i="1"/>
  <c r="T2871" i="1"/>
  <c r="T2870" i="1"/>
  <c r="T2869" i="1"/>
  <c r="T2867" i="1"/>
  <c r="T2865" i="1"/>
  <c r="T2863" i="1"/>
  <c r="T2862" i="1"/>
  <c r="T2861" i="1"/>
  <c r="T2859" i="1"/>
  <c r="T2857" i="1"/>
  <c r="T2855" i="1"/>
  <c r="T2854" i="1"/>
  <c r="T2853" i="1"/>
  <c r="T2851" i="1"/>
  <c r="T2849" i="1"/>
  <c r="T2847" i="1"/>
  <c r="T2846" i="1"/>
  <c r="T2845" i="1"/>
  <c r="T2843" i="1"/>
  <c r="T2841" i="1"/>
  <c r="T2839" i="1"/>
  <c r="T2838" i="1"/>
  <c r="T2837" i="1"/>
  <c r="T2835" i="1"/>
  <c r="T2833" i="1"/>
  <c r="T2831" i="1"/>
  <c r="T2830" i="1"/>
  <c r="T2829" i="1"/>
  <c r="T2827" i="1"/>
  <c r="T2825" i="1"/>
  <c r="T2823" i="1"/>
  <c r="T2822" i="1"/>
  <c r="T2819" i="1"/>
  <c r="T2817" i="1"/>
  <c r="T2815" i="1"/>
  <c r="T2814" i="1"/>
  <c r="T2813" i="1"/>
  <c r="T2811" i="1"/>
  <c r="T2807" i="1"/>
  <c r="T2806" i="1"/>
  <c r="T2805" i="1"/>
  <c r="T2803" i="1"/>
  <c r="T2802" i="1"/>
  <c r="T2801" i="1"/>
  <c r="T2799" i="1"/>
  <c r="T2798" i="1"/>
  <c r="T2797" i="1"/>
  <c r="T2795" i="1"/>
  <c r="T2793" i="1"/>
  <c r="T2792" i="1"/>
  <c r="T2791" i="1"/>
  <c r="T2790" i="1"/>
  <c r="T2789" i="1"/>
  <c r="T2787" i="1"/>
  <c r="T2785" i="1"/>
  <c r="T2784" i="1"/>
  <c r="T2783" i="1"/>
  <c r="T2782" i="1"/>
  <c r="T2781" i="1"/>
  <c r="T2779" i="1"/>
  <c r="T2777" i="1"/>
  <c r="T2775" i="1"/>
  <c r="T2774" i="1"/>
  <c r="T2773" i="1"/>
  <c r="T2771" i="1"/>
  <c r="T2769" i="1"/>
  <c r="T2767" i="1"/>
  <c r="T2766" i="1"/>
  <c r="T2765" i="1"/>
  <c r="T2763" i="1"/>
  <c r="T2761" i="1"/>
  <c r="T2760" i="1"/>
  <c r="T2759" i="1"/>
  <c r="T2758" i="1"/>
  <c r="T2757" i="1"/>
  <c r="T2755" i="1"/>
  <c r="T2753" i="1"/>
  <c r="T2752" i="1"/>
  <c r="T2751" i="1"/>
  <c r="T2750" i="1"/>
  <c r="T2749" i="1"/>
  <c r="T2748" i="1"/>
  <c r="T2747" i="1"/>
  <c r="T2745" i="1"/>
  <c r="T2743" i="1"/>
  <c r="T2742" i="1"/>
  <c r="T2741" i="1"/>
  <c r="T2740" i="1"/>
  <c r="T2739" i="1"/>
  <c r="T2737" i="1"/>
  <c r="T2735" i="1"/>
  <c r="T2734" i="1"/>
  <c r="T2733" i="1"/>
  <c r="T2732" i="1"/>
  <c r="T2731" i="1"/>
  <c r="T2729" i="1"/>
  <c r="T2727" i="1"/>
  <c r="T2726" i="1"/>
  <c r="T2725" i="1"/>
  <c r="T2724" i="1"/>
  <c r="T2723" i="1"/>
  <c r="T2721" i="1"/>
  <c r="T2719" i="1"/>
  <c r="T2718" i="1"/>
  <c r="T2717" i="1"/>
  <c r="T2716" i="1"/>
  <c r="T2715" i="1"/>
  <c r="T2713" i="1"/>
  <c r="T2711" i="1"/>
  <c r="T2710" i="1"/>
  <c r="T2709" i="1"/>
  <c r="T2708" i="1"/>
  <c r="T2707" i="1"/>
  <c r="T2705" i="1"/>
  <c r="T2704" i="1"/>
  <c r="T2703" i="1"/>
  <c r="T2702" i="1"/>
  <c r="T2701" i="1"/>
  <c r="T2700" i="1"/>
  <c r="T2699" i="1"/>
  <c r="T2697" i="1"/>
  <c r="T2695" i="1"/>
  <c r="T2694" i="1"/>
  <c r="T2693" i="1"/>
  <c r="T2692" i="1"/>
  <c r="T2691" i="1"/>
  <c r="T2689" i="1"/>
  <c r="T2688" i="1"/>
  <c r="T2687" i="1"/>
  <c r="T2686" i="1"/>
  <c r="T2685" i="1"/>
  <c r="T2684" i="1"/>
  <c r="T2683" i="1"/>
  <c r="T2681" i="1"/>
  <c r="T2679" i="1"/>
  <c r="T2678" i="1"/>
  <c r="T2677" i="1"/>
  <c r="T2676" i="1"/>
  <c r="T2675" i="1"/>
  <c r="T2673" i="1"/>
  <c r="T2671" i="1"/>
  <c r="T2670" i="1"/>
  <c r="T2669" i="1"/>
  <c r="T2668" i="1"/>
  <c r="T2667" i="1"/>
  <c r="T2665" i="1"/>
  <c r="T2663" i="1"/>
  <c r="T2662" i="1"/>
  <c r="T2661" i="1"/>
  <c r="T2660" i="1"/>
  <c r="T2659" i="1"/>
  <c r="T2657" i="1"/>
  <c r="T2655" i="1"/>
  <c r="T2654" i="1"/>
  <c r="T2653" i="1"/>
  <c r="T2652" i="1"/>
  <c r="T2651" i="1"/>
  <c r="T2649" i="1"/>
  <c r="T2647" i="1"/>
  <c r="T2646" i="1"/>
  <c r="T2645" i="1"/>
  <c r="T2644" i="1"/>
  <c r="T2643" i="1"/>
  <c r="T2641" i="1"/>
  <c r="T2640" i="1"/>
  <c r="T2639" i="1"/>
  <c r="T2638" i="1"/>
  <c r="T2637" i="1"/>
  <c r="T2636" i="1"/>
  <c r="T2635" i="1"/>
  <c r="T2633" i="1"/>
  <c r="T2631" i="1"/>
  <c r="T2630" i="1"/>
  <c r="T2629" i="1"/>
  <c r="T2628" i="1"/>
  <c r="T2627" i="1"/>
  <c r="T2625" i="1"/>
  <c r="T2624" i="1"/>
  <c r="T2623" i="1"/>
  <c r="T2622" i="1"/>
  <c r="T2621" i="1"/>
  <c r="T2620" i="1"/>
  <c r="T2619" i="1"/>
  <c r="T2617" i="1"/>
  <c r="T2615" i="1"/>
  <c r="T2614" i="1"/>
  <c r="T2613" i="1"/>
  <c r="T2612" i="1"/>
  <c r="T2611" i="1"/>
  <c r="T2609" i="1"/>
  <c r="T2607" i="1"/>
  <c r="T2606" i="1"/>
  <c r="T2605" i="1"/>
  <c r="T2604" i="1"/>
  <c r="T2603" i="1"/>
  <c r="T2601" i="1"/>
  <c r="T2599" i="1"/>
  <c r="T2598" i="1"/>
  <c r="T2597" i="1"/>
  <c r="T2596" i="1"/>
  <c r="T2595" i="1"/>
  <c r="T2593" i="1"/>
  <c r="T2591" i="1"/>
  <c r="T2590" i="1"/>
  <c r="T2589" i="1"/>
  <c r="T2588" i="1"/>
  <c r="T2587" i="1"/>
  <c r="T2585" i="1"/>
  <c r="T2583" i="1"/>
  <c r="T2582" i="1"/>
  <c r="T2581" i="1"/>
  <c r="T2580" i="1"/>
  <c r="T2579" i="1"/>
  <c r="T2577" i="1"/>
  <c r="T2576" i="1"/>
  <c r="T2575" i="1"/>
  <c r="T2574" i="1"/>
  <c r="T2573" i="1"/>
  <c r="T2572" i="1"/>
  <c r="T2571" i="1"/>
  <c r="T2569" i="1"/>
  <c r="T2567" i="1"/>
  <c r="T2566" i="1"/>
  <c r="T2565" i="1"/>
  <c r="T2564" i="1"/>
  <c r="T2563" i="1"/>
  <c r="T2561" i="1"/>
  <c r="T2560" i="1"/>
  <c r="T2559" i="1"/>
  <c r="T2558" i="1"/>
  <c r="T2557" i="1"/>
  <c r="T2556" i="1"/>
  <c r="T2555" i="1"/>
  <c r="T2553" i="1"/>
  <c r="T2551" i="1"/>
  <c r="T2550" i="1"/>
  <c r="T2549" i="1"/>
  <c r="T2548" i="1"/>
  <c r="T2547" i="1"/>
  <c r="T2545" i="1"/>
  <c r="T2543" i="1"/>
  <c r="T2542" i="1"/>
  <c r="T2541" i="1"/>
  <c r="T2540" i="1"/>
  <c r="T2539" i="1"/>
  <c r="T2537" i="1"/>
  <c r="T2535" i="1"/>
  <c r="T2534" i="1"/>
  <c r="T2533" i="1"/>
  <c r="T2532" i="1"/>
  <c r="T2531" i="1"/>
  <c r="T2529" i="1"/>
  <c r="T2527" i="1"/>
  <c r="T2526" i="1"/>
  <c r="T2525" i="1"/>
  <c r="T2524" i="1"/>
  <c r="T2523" i="1"/>
  <c r="T2521" i="1"/>
  <c r="T2519" i="1"/>
  <c r="T2518" i="1"/>
  <c r="T2517" i="1"/>
  <c r="T2516" i="1"/>
  <c r="T2515" i="1"/>
  <c r="T2513" i="1"/>
  <c r="T2512" i="1"/>
  <c r="T2511" i="1"/>
  <c r="T2510" i="1"/>
  <c r="T2509" i="1"/>
  <c r="T2508" i="1"/>
  <c r="T2507" i="1"/>
  <c r="T2505" i="1"/>
  <c r="T2503" i="1"/>
  <c r="T2502" i="1"/>
  <c r="T2501" i="1"/>
  <c r="T2500" i="1"/>
  <c r="T2499" i="1"/>
  <c r="T2497" i="1"/>
  <c r="T2496" i="1"/>
  <c r="T2495" i="1"/>
  <c r="T2494" i="1"/>
  <c r="T2493" i="1"/>
  <c r="T2492" i="1"/>
  <c r="T2491" i="1"/>
  <c r="T2489" i="1"/>
  <c r="T2487" i="1"/>
  <c r="T2486" i="1"/>
  <c r="T2485" i="1"/>
  <c r="T2484" i="1"/>
  <c r="T2483" i="1"/>
  <c r="T2481" i="1"/>
  <c r="T2479" i="1"/>
  <c r="T2478" i="1"/>
  <c r="T2477" i="1"/>
  <c r="T2476" i="1"/>
  <c r="T2475" i="1"/>
  <c r="T2473" i="1"/>
  <c r="T2471" i="1"/>
  <c r="T2470" i="1"/>
  <c r="T2469" i="1"/>
  <c r="T2468" i="1"/>
  <c r="T2467" i="1"/>
  <c r="T2465" i="1"/>
  <c r="T2463" i="1"/>
  <c r="T2462" i="1"/>
  <c r="T2461" i="1"/>
  <c r="T2460" i="1"/>
  <c r="T2459" i="1"/>
  <c r="T2457" i="1"/>
  <c r="T2455" i="1"/>
  <c r="T2454" i="1"/>
  <c r="T2453" i="1"/>
  <c r="T2452" i="1"/>
  <c r="T2451" i="1"/>
  <c r="T2449" i="1"/>
  <c r="T2448" i="1"/>
  <c r="T2447" i="1"/>
  <c r="T2446" i="1"/>
  <c r="T2445" i="1"/>
  <c r="T2444" i="1"/>
  <c r="T2443" i="1"/>
  <c r="T2441" i="1"/>
  <c r="T2439" i="1"/>
  <c r="T2438" i="1"/>
  <c r="T2437" i="1"/>
  <c r="T2436" i="1"/>
  <c r="T2435" i="1"/>
  <c r="T2433" i="1"/>
  <c r="T2432" i="1"/>
  <c r="T2431" i="1"/>
  <c r="T2430" i="1"/>
  <c r="T2429" i="1"/>
  <c r="T2428" i="1"/>
  <c r="T2427" i="1"/>
  <c r="T2425" i="1"/>
  <c r="T2423" i="1"/>
  <c r="T2422" i="1"/>
  <c r="T2421" i="1"/>
  <c r="T2420" i="1"/>
  <c r="T2419" i="1"/>
  <c r="T2417" i="1"/>
  <c r="T2415" i="1"/>
  <c r="T2414" i="1"/>
  <c r="T2413" i="1"/>
  <c r="T2412" i="1"/>
  <c r="T2411" i="1"/>
  <c r="T2409" i="1"/>
  <c r="T2407" i="1"/>
  <c r="T2406" i="1"/>
  <c r="T2405" i="1"/>
  <c r="T2404" i="1"/>
  <c r="T2403" i="1"/>
  <c r="T2401" i="1"/>
  <c r="T2399" i="1"/>
  <c r="T2398" i="1"/>
  <c r="T2397" i="1"/>
  <c r="T2396" i="1"/>
  <c r="T2395" i="1"/>
  <c r="T2393" i="1"/>
  <c r="T2391" i="1"/>
  <c r="T2390" i="1"/>
  <c r="T2389" i="1"/>
  <c r="T2388" i="1"/>
  <c r="T2387" i="1"/>
  <c r="T2385" i="1"/>
  <c r="T2384" i="1"/>
  <c r="T2383" i="1"/>
  <c r="T2382" i="1"/>
  <c r="T2381" i="1"/>
  <c r="T2380" i="1"/>
  <c r="T2379" i="1"/>
  <c r="T2377" i="1"/>
  <c r="T2375" i="1"/>
  <c r="T2374" i="1"/>
  <c r="T2373" i="1"/>
  <c r="T2372" i="1"/>
  <c r="T2371" i="1"/>
  <c r="T2369" i="1"/>
  <c r="T2368" i="1"/>
  <c r="T2367" i="1"/>
  <c r="T2366" i="1"/>
  <c r="T2365" i="1"/>
  <c r="T2364" i="1"/>
  <c r="T2363" i="1"/>
  <c r="T2361" i="1"/>
  <c r="T2359" i="1"/>
  <c r="T2358" i="1"/>
  <c r="T2357" i="1"/>
  <c r="T2356" i="1"/>
  <c r="T2355" i="1"/>
  <c r="T2353" i="1"/>
  <c r="T2351" i="1"/>
  <c r="T2350" i="1"/>
  <c r="T2349" i="1"/>
  <c r="T2348" i="1"/>
  <c r="T2347" i="1"/>
  <c r="T2345" i="1"/>
  <c r="T2343" i="1"/>
  <c r="T2342" i="1"/>
  <c r="T2341" i="1"/>
  <c r="T2340" i="1"/>
  <c r="T2339" i="1"/>
  <c r="T2337" i="1"/>
  <c r="T2335" i="1"/>
  <c r="T2334" i="1"/>
  <c r="T2333" i="1"/>
  <c r="T2332" i="1"/>
  <c r="T2331" i="1"/>
  <c r="T2329" i="1"/>
  <c r="T2327" i="1"/>
  <c r="T2326" i="1"/>
  <c r="T2325" i="1"/>
  <c r="T2324" i="1"/>
  <c r="T2323" i="1"/>
  <c r="T2321" i="1"/>
  <c r="T2320" i="1"/>
  <c r="T2319" i="1"/>
  <c r="T2318" i="1"/>
  <c r="T2317" i="1"/>
  <c r="T2316" i="1"/>
  <c r="T2315" i="1"/>
  <c r="T2313" i="1"/>
  <c r="T2311" i="1"/>
  <c r="T2310" i="1"/>
  <c r="T2309" i="1"/>
  <c r="T2308" i="1"/>
  <c r="T2307" i="1"/>
  <c r="T2305" i="1"/>
  <c r="T2304" i="1"/>
  <c r="T2303" i="1"/>
  <c r="T2302" i="1"/>
  <c r="T2301" i="1"/>
  <c r="T2300" i="1"/>
  <c r="T2299" i="1"/>
  <c r="T2297" i="1"/>
  <c r="T2295" i="1"/>
  <c r="T2294" i="1"/>
  <c r="T2293" i="1"/>
  <c r="T2292" i="1"/>
  <c r="T2291" i="1"/>
  <c r="T2289" i="1"/>
  <c r="T2287" i="1"/>
  <c r="T2286" i="1"/>
  <c r="T2285" i="1"/>
  <c r="T2284" i="1"/>
  <c r="T2283" i="1"/>
  <c r="T2281" i="1"/>
  <c r="T2279" i="1"/>
  <c r="T2278" i="1"/>
  <c r="T2277" i="1"/>
  <c r="T2276" i="1"/>
  <c r="T2275" i="1"/>
  <c r="T2273" i="1"/>
  <c r="T2271" i="1"/>
  <c r="T2270" i="1"/>
  <c r="T2269" i="1"/>
  <c r="T2268" i="1"/>
  <c r="T2267" i="1"/>
  <c r="T2265" i="1"/>
  <c r="T2263" i="1"/>
  <c r="T2262" i="1"/>
  <c r="T2261" i="1"/>
  <c r="T2260" i="1"/>
  <c r="T2259" i="1"/>
  <c r="T2257" i="1"/>
  <c r="T2256" i="1"/>
  <c r="T2255" i="1"/>
  <c r="T2254" i="1"/>
  <c r="T2253" i="1"/>
  <c r="T2252" i="1"/>
  <c r="T2251" i="1"/>
  <c r="T2249" i="1"/>
  <c r="T2247" i="1"/>
  <c r="T2246" i="1"/>
  <c r="T2245" i="1"/>
  <c r="T2244" i="1"/>
  <c r="T2243" i="1"/>
  <c r="T2241" i="1"/>
  <c r="T2240" i="1"/>
  <c r="T2239" i="1"/>
  <c r="T2238" i="1"/>
  <c r="T2237" i="1"/>
  <c r="T2236" i="1"/>
  <c r="T2235" i="1"/>
  <c r="T2233" i="1"/>
  <c r="T2231" i="1"/>
  <c r="T2230" i="1"/>
  <c r="T2229" i="1"/>
  <c r="T2228" i="1"/>
  <c r="T2227" i="1"/>
  <c r="T2225" i="1"/>
  <c r="T2223" i="1"/>
  <c r="T2222" i="1"/>
  <c r="T2221" i="1"/>
  <c r="T2220" i="1"/>
  <c r="T2219" i="1"/>
  <c r="T2217" i="1"/>
  <c r="T2215" i="1"/>
  <c r="T2214" i="1"/>
  <c r="T2213" i="1"/>
  <c r="T2212" i="1"/>
  <c r="T2211" i="1"/>
  <c r="T2209" i="1"/>
  <c r="T2207" i="1"/>
  <c r="T2206" i="1"/>
  <c r="T2205" i="1"/>
  <c r="T2204" i="1"/>
  <c r="T2203" i="1"/>
  <c r="T2201" i="1"/>
  <c r="T2199" i="1"/>
  <c r="T2198" i="1"/>
  <c r="T2197" i="1"/>
  <c r="T2196" i="1"/>
  <c r="T2195" i="1"/>
  <c r="T2193" i="1"/>
  <c r="T2192" i="1"/>
  <c r="T2191" i="1"/>
  <c r="T2190" i="1"/>
  <c r="T2189" i="1"/>
  <c r="T2188" i="1"/>
  <c r="T2187" i="1"/>
  <c r="T2185" i="1"/>
  <c r="T2183" i="1"/>
  <c r="T2182" i="1"/>
  <c r="T2181" i="1"/>
  <c r="T2180" i="1"/>
  <c r="T2179" i="1"/>
  <c r="T2177" i="1"/>
  <c r="T2176" i="1"/>
  <c r="T2175" i="1"/>
  <c r="T2174" i="1"/>
  <c r="T2173" i="1"/>
  <c r="T2172" i="1"/>
  <c r="T2171" i="1"/>
  <c r="T2169" i="1"/>
  <c r="T2167" i="1"/>
  <c r="T2166" i="1"/>
  <c r="T2165" i="1"/>
  <c r="T2164" i="1"/>
  <c r="T2163" i="1"/>
  <c r="T2161" i="1"/>
  <c r="T2159" i="1"/>
  <c r="T2158" i="1"/>
  <c r="T2157" i="1"/>
  <c r="T2156" i="1"/>
  <c r="T2155" i="1"/>
  <c r="T2153" i="1"/>
  <c r="T2151" i="1"/>
  <c r="T2150" i="1"/>
  <c r="T2149" i="1"/>
  <c r="T2148" i="1"/>
  <c r="T2147" i="1"/>
  <c r="T2145" i="1"/>
  <c r="T2143" i="1"/>
  <c r="T2142" i="1"/>
  <c r="T2141" i="1"/>
  <c r="T2140" i="1"/>
  <c r="T2139" i="1"/>
  <c r="T2137" i="1"/>
  <c r="T2135" i="1"/>
  <c r="T2134" i="1"/>
  <c r="T2133" i="1"/>
  <c r="T2132" i="1"/>
  <c r="T2131" i="1"/>
  <c r="T2129" i="1"/>
  <c r="T2128" i="1"/>
  <c r="T2127" i="1"/>
  <c r="T2126" i="1"/>
  <c r="T2125" i="1"/>
  <c r="T2124" i="1"/>
  <c r="T2123" i="1"/>
  <c r="T2121" i="1"/>
  <c r="T2119" i="1"/>
  <c r="T2118" i="1"/>
  <c r="T2117" i="1"/>
  <c r="T2116" i="1"/>
  <c r="T2115" i="1"/>
  <c r="T2113" i="1"/>
  <c r="T2112" i="1"/>
  <c r="T2111" i="1"/>
  <c r="T2110" i="1"/>
  <c r="T2109" i="1"/>
  <c r="T2108" i="1"/>
  <c r="T2107" i="1"/>
  <c r="T2105" i="1"/>
  <c r="T2103" i="1"/>
  <c r="T2102" i="1"/>
  <c r="T2101" i="1"/>
  <c r="T2100" i="1"/>
  <c r="T2099" i="1"/>
  <c r="T2097" i="1"/>
  <c r="T2095" i="1"/>
  <c r="T2094" i="1"/>
  <c r="T2093" i="1"/>
  <c r="T2092" i="1"/>
  <c r="T2091" i="1"/>
  <c r="T2089" i="1"/>
  <c r="T2087" i="1"/>
  <c r="T2086" i="1"/>
  <c r="T2085" i="1"/>
  <c r="T2084" i="1"/>
  <c r="T2083" i="1"/>
  <c r="T2081" i="1"/>
  <c r="T2079" i="1"/>
  <c r="T2078" i="1"/>
  <c r="T2077" i="1"/>
  <c r="T2076" i="1"/>
  <c r="T2075" i="1"/>
  <c r="T2073" i="1"/>
  <c r="T2071" i="1"/>
  <c r="T2070" i="1"/>
  <c r="T2069" i="1"/>
  <c r="T2068" i="1"/>
  <c r="T2067" i="1"/>
  <c r="T2065" i="1"/>
  <c r="T2064" i="1"/>
  <c r="T2063" i="1"/>
  <c r="T2062" i="1"/>
  <c r="T2061" i="1"/>
  <c r="T2060" i="1"/>
  <c r="T2059" i="1"/>
  <c r="T2057" i="1"/>
  <c r="T2055" i="1"/>
  <c r="T2054" i="1"/>
  <c r="T2053" i="1"/>
  <c r="T2052" i="1"/>
  <c r="T2051" i="1"/>
  <c r="T2049" i="1"/>
  <c r="T2048" i="1"/>
  <c r="T2047" i="1"/>
  <c r="T2046" i="1"/>
  <c r="T2045" i="1"/>
  <c r="T2044" i="1"/>
  <c r="T2043" i="1"/>
  <c r="T2041" i="1"/>
  <c r="T2039" i="1"/>
  <c r="T2038" i="1"/>
  <c r="T2037" i="1"/>
  <c r="T2036" i="1"/>
  <c r="T2035" i="1"/>
  <c r="T2033" i="1"/>
  <c r="T2031" i="1"/>
  <c r="T2030" i="1"/>
  <c r="T2029" i="1"/>
  <c r="T2028" i="1"/>
  <c r="T2027" i="1"/>
  <c r="T2025" i="1"/>
  <c r="T2023" i="1"/>
  <c r="T2022" i="1"/>
  <c r="T2021" i="1"/>
  <c r="T2020" i="1"/>
  <c r="T2019" i="1"/>
  <c r="T2017" i="1"/>
  <c r="T2015" i="1"/>
  <c r="T2014" i="1"/>
  <c r="T2013" i="1"/>
  <c r="T2012" i="1"/>
  <c r="T2011" i="1"/>
  <c r="T2009" i="1"/>
  <c r="T2007" i="1"/>
  <c r="T2006" i="1"/>
  <c r="T2005" i="1"/>
  <c r="T2004" i="1"/>
  <c r="T2003" i="1"/>
  <c r="T2001" i="1"/>
  <c r="T2000" i="1"/>
  <c r="T1999" i="1"/>
  <c r="T1998" i="1"/>
  <c r="T1997" i="1"/>
  <c r="T1996" i="1"/>
  <c r="T1995" i="1"/>
  <c r="T1993" i="1"/>
  <c r="T1991" i="1"/>
  <c r="T1990" i="1"/>
  <c r="T1989" i="1"/>
  <c r="T1988" i="1"/>
  <c r="T1987" i="1"/>
  <c r="T1985" i="1"/>
  <c r="T1984" i="1"/>
  <c r="T1983" i="1"/>
  <c r="T1982" i="1"/>
  <c r="T1981" i="1"/>
  <c r="T1980" i="1"/>
  <c r="T1979" i="1"/>
  <c r="T1977" i="1"/>
  <c r="T1975" i="1"/>
  <c r="T1974" i="1"/>
  <c r="T1973" i="1"/>
  <c r="T1972" i="1"/>
  <c r="T1971" i="1"/>
  <c r="T1969" i="1"/>
  <c r="T1967" i="1"/>
  <c r="T1966" i="1"/>
  <c r="T1965" i="1"/>
  <c r="T1964" i="1"/>
  <c r="T1963" i="1"/>
  <c r="T1961" i="1"/>
  <c r="T1959" i="1"/>
  <c r="T1958" i="1"/>
  <c r="T1957" i="1"/>
  <c r="T1956" i="1"/>
  <c r="T1955" i="1"/>
  <c r="T1953" i="1"/>
  <c r="T1951" i="1"/>
  <c r="T1950" i="1"/>
  <c r="T1949" i="1"/>
  <c r="T1948" i="1"/>
  <c r="T1947" i="1"/>
  <c r="T1945" i="1"/>
  <c r="T1943" i="1"/>
  <c r="T1942" i="1"/>
  <c r="T1941" i="1"/>
  <c r="T1940" i="1"/>
  <c r="T1939" i="1"/>
  <c r="T1937" i="1"/>
  <c r="T1936" i="1"/>
  <c r="T1935" i="1"/>
  <c r="T1934" i="1"/>
  <c r="T1933" i="1"/>
  <c r="T1932" i="1"/>
  <c r="T1931" i="1"/>
  <c r="T1929" i="1"/>
  <c r="T1927" i="1"/>
  <c r="T1926" i="1"/>
  <c r="T1925" i="1"/>
  <c r="T1924" i="1"/>
  <c r="T1923" i="1"/>
  <c r="T1921" i="1"/>
  <c r="T1920" i="1"/>
  <c r="T1919" i="1"/>
  <c r="T1918" i="1"/>
  <c r="T1917" i="1"/>
  <c r="T1916" i="1"/>
  <c r="T1915" i="1"/>
  <c r="T1913" i="1"/>
  <c r="T1911" i="1"/>
  <c r="T1910" i="1"/>
  <c r="T1909" i="1"/>
  <c r="T1908" i="1"/>
  <c r="T1907" i="1"/>
  <c r="T1905" i="1"/>
  <c r="T1903" i="1"/>
  <c r="T1902" i="1"/>
  <c r="T1901" i="1"/>
  <c r="T1900" i="1"/>
  <c r="T1899" i="1"/>
  <c r="T1897" i="1"/>
  <c r="T1895" i="1"/>
  <c r="T1894" i="1"/>
  <c r="T1893" i="1"/>
  <c r="T1892" i="1"/>
  <c r="T1891" i="1"/>
  <c r="T1889" i="1"/>
  <c r="T1887" i="1"/>
  <c r="T1886" i="1"/>
  <c r="T1885" i="1"/>
  <c r="T1884" i="1"/>
  <c r="T1883" i="1"/>
  <c r="T1881" i="1"/>
  <c r="T1879" i="1"/>
  <c r="T1878" i="1"/>
  <c r="T1877" i="1"/>
  <c r="T1876" i="1"/>
  <c r="T1875" i="1"/>
  <c r="T1873" i="1"/>
  <c r="T1872" i="1"/>
  <c r="T1871" i="1"/>
  <c r="T1870" i="1"/>
  <c r="T1869" i="1"/>
  <c r="T1868" i="1"/>
  <c r="T1867" i="1"/>
  <c r="T1865" i="1"/>
  <c r="T1863" i="1"/>
  <c r="T1862" i="1"/>
  <c r="T1861" i="1"/>
  <c r="T1860" i="1"/>
  <c r="T1859" i="1"/>
  <c r="T1857" i="1"/>
  <c r="T1856" i="1"/>
  <c r="T1855" i="1"/>
  <c r="T1854" i="1"/>
  <c r="T1853" i="1"/>
  <c r="T1852" i="1"/>
  <c r="T1851" i="1"/>
  <c r="T1849" i="1"/>
  <c r="T1847" i="1"/>
  <c r="T1846" i="1"/>
  <c r="T1845" i="1"/>
  <c r="T1844" i="1"/>
  <c r="T1843" i="1"/>
  <c r="T1841" i="1"/>
  <c r="T1839" i="1"/>
  <c r="T1838" i="1"/>
  <c r="T1837" i="1"/>
  <c r="T1836" i="1"/>
  <c r="T1835" i="1"/>
  <c r="T1833" i="1"/>
  <c r="T1831" i="1"/>
  <c r="T1830" i="1"/>
  <c r="T1829" i="1"/>
  <c r="T1828" i="1"/>
  <c r="T1827" i="1"/>
  <c r="T1825" i="1"/>
  <c r="T1823" i="1"/>
  <c r="T1822" i="1"/>
  <c r="T1821" i="1"/>
  <c r="T1820" i="1"/>
  <c r="T1819" i="1"/>
  <c r="T1817" i="1"/>
  <c r="T1815" i="1"/>
  <c r="T1814" i="1"/>
  <c r="T1813" i="1"/>
  <c r="T1812" i="1"/>
  <c r="T1811" i="1"/>
  <c r="T1809" i="1"/>
  <c r="T1808" i="1"/>
  <c r="T1807" i="1"/>
  <c r="T1806" i="1"/>
  <c r="T1805" i="1"/>
  <c r="T1804" i="1"/>
  <c r="T1803" i="1"/>
  <c r="T1801" i="1"/>
  <c r="T1799" i="1"/>
  <c r="T1798" i="1"/>
  <c r="T1797" i="1"/>
  <c r="T1796" i="1"/>
  <c r="T1795" i="1"/>
  <c r="T1793" i="1"/>
  <c r="T1792" i="1"/>
  <c r="T1791" i="1"/>
  <c r="T1790" i="1"/>
  <c r="T1789" i="1"/>
  <c r="T1788" i="1"/>
  <c r="T1787" i="1"/>
  <c r="T1785" i="1"/>
  <c r="T1783" i="1"/>
  <c r="T1782" i="1"/>
  <c r="T1781" i="1"/>
  <c r="T1780" i="1"/>
  <c r="T1779" i="1"/>
  <c r="T1777" i="1"/>
  <c r="T1775" i="1"/>
  <c r="T1774" i="1"/>
  <c r="T1773" i="1"/>
  <c r="T1772" i="1"/>
  <c r="T1771" i="1"/>
  <c r="T1769" i="1"/>
  <c r="T1767" i="1"/>
  <c r="T1766" i="1"/>
  <c r="T1765" i="1"/>
  <c r="T1764" i="1"/>
  <c r="T1763" i="1"/>
  <c r="T1761" i="1"/>
  <c r="T1759" i="1"/>
  <c r="T1758" i="1"/>
  <c r="T1757" i="1"/>
  <c r="T1756" i="1"/>
  <c r="T1755" i="1"/>
  <c r="T1753" i="1"/>
  <c r="T1751" i="1"/>
  <c r="T1750" i="1"/>
  <c r="T1749" i="1"/>
  <c r="T1748" i="1"/>
  <c r="T1747" i="1"/>
  <c r="T1745" i="1"/>
  <c r="T1744" i="1"/>
  <c r="T1743" i="1"/>
  <c r="T1742" i="1"/>
  <c r="T1741" i="1"/>
  <c r="T1740" i="1"/>
  <c r="T1739" i="1"/>
  <c r="T1737" i="1"/>
  <c r="T1735" i="1"/>
  <c r="T1734" i="1"/>
  <c r="T1733" i="1"/>
  <c r="T1732" i="1"/>
  <c r="T1731" i="1"/>
  <c r="T1729" i="1"/>
  <c r="T1728" i="1"/>
  <c r="T1727" i="1"/>
  <c r="T1726" i="1"/>
  <c r="T1725" i="1"/>
  <c r="T1724" i="1"/>
  <c r="T1723" i="1"/>
  <c r="T1721" i="1"/>
  <c r="T1719" i="1"/>
  <c r="T1718" i="1"/>
  <c r="T1717" i="1"/>
  <c r="T1716" i="1"/>
  <c r="T1715" i="1"/>
  <c r="T1713" i="1"/>
  <c r="T1711" i="1"/>
  <c r="T1710" i="1"/>
  <c r="T1709" i="1"/>
  <c r="T1708" i="1"/>
  <c r="T1707" i="1"/>
  <c r="T1705" i="1"/>
  <c r="T1703" i="1"/>
  <c r="T1702" i="1"/>
  <c r="T1701" i="1"/>
  <c r="T1700" i="1"/>
  <c r="T1699" i="1"/>
  <c r="T1697" i="1"/>
  <c r="T1695" i="1"/>
  <c r="T1694" i="1"/>
  <c r="T1693" i="1"/>
  <c r="T1692" i="1"/>
  <c r="T1691" i="1"/>
  <c r="T1689" i="1"/>
  <c r="T1687" i="1"/>
  <c r="T1686" i="1"/>
  <c r="T1685" i="1"/>
  <c r="T1684" i="1"/>
  <c r="T1683" i="1"/>
  <c r="T1681" i="1"/>
  <c r="T1680" i="1"/>
  <c r="T1679" i="1"/>
  <c r="T1678" i="1"/>
  <c r="T1677" i="1"/>
  <c r="T1676" i="1"/>
  <c r="T1675" i="1"/>
  <c r="T1673" i="1"/>
  <c r="T1671" i="1"/>
  <c r="T1670" i="1"/>
  <c r="T1669" i="1"/>
  <c r="T1668" i="1"/>
  <c r="T1667" i="1"/>
  <c r="T1665" i="1"/>
  <c r="T1664" i="1"/>
  <c r="T1663" i="1"/>
  <c r="T1662" i="1"/>
  <c r="T1661" i="1"/>
  <c r="T1660" i="1"/>
  <c r="T1659" i="1"/>
  <c r="T1657" i="1"/>
  <c r="T1655" i="1"/>
  <c r="T1654" i="1"/>
  <c r="T1653" i="1"/>
  <c r="T1652" i="1"/>
  <c r="T1651" i="1"/>
  <c r="T1649" i="1"/>
  <c r="T1647" i="1"/>
  <c r="T1646" i="1"/>
  <c r="T1645" i="1"/>
  <c r="T1644" i="1"/>
  <c r="T1643" i="1"/>
  <c r="T1641" i="1"/>
  <c r="T1639" i="1"/>
  <c r="T1638" i="1"/>
  <c r="T1637" i="1"/>
  <c r="T1636" i="1"/>
  <c r="T1635" i="1"/>
  <c r="T1633" i="1"/>
  <c r="T1631" i="1"/>
  <c r="T1630" i="1"/>
  <c r="T1629" i="1"/>
  <c r="T1628" i="1"/>
  <c r="T1627" i="1"/>
  <c r="T1625" i="1"/>
  <c r="T1623" i="1"/>
  <c r="T1622" i="1"/>
  <c r="T1621" i="1"/>
  <c r="T1620" i="1"/>
  <c r="T1619" i="1"/>
  <c r="T1617" i="1"/>
  <c r="T1616" i="1"/>
  <c r="T1615" i="1"/>
  <c r="T1614" i="1"/>
  <c r="T1613" i="1"/>
  <c r="T1612" i="1"/>
  <c r="T1611" i="1"/>
  <c r="T1609" i="1"/>
  <c r="T1607" i="1"/>
  <c r="T1606" i="1"/>
  <c r="T1605" i="1"/>
  <c r="T1604" i="1"/>
  <c r="T1603" i="1"/>
  <c r="T1601" i="1"/>
  <c r="T1600" i="1"/>
  <c r="T1599" i="1"/>
  <c r="T1598" i="1"/>
  <c r="T1597" i="1"/>
  <c r="T1596" i="1"/>
  <c r="T1595" i="1"/>
  <c r="T1593" i="1"/>
  <c r="T1591" i="1"/>
  <c r="T1590" i="1"/>
  <c r="T1589" i="1"/>
  <c r="T1588" i="1"/>
  <c r="T1587" i="1"/>
  <c r="T1585" i="1"/>
  <c r="T1583" i="1"/>
  <c r="T1582" i="1"/>
  <c r="T1581" i="1"/>
  <c r="T1580" i="1"/>
  <c r="T1579" i="1"/>
  <c r="T1577" i="1"/>
  <c r="T1575" i="1"/>
  <c r="T1574" i="1"/>
  <c r="T1573" i="1"/>
  <c r="T1572" i="1"/>
  <c r="T1571" i="1"/>
  <c r="T1569" i="1"/>
  <c r="T1567" i="1"/>
  <c r="T1566" i="1"/>
  <c r="T1565" i="1"/>
  <c r="T1564" i="1"/>
  <c r="T1563" i="1"/>
  <c r="T1561" i="1"/>
  <c r="T1559" i="1"/>
  <c r="T1558" i="1"/>
  <c r="T1557" i="1"/>
  <c r="T1556" i="1"/>
  <c r="T1555" i="1"/>
  <c r="T1553" i="1"/>
  <c r="T1552" i="1"/>
  <c r="T1551" i="1"/>
  <c r="T1550" i="1"/>
  <c r="T1549" i="1"/>
  <c r="T1548" i="1"/>
  <c r="T1547" i="1"/>
  <c r="T1545" i="1"/>
  <c r="T1543" i="1"/>
  <c r="T1542" i="1"/>
  <c r="T1541" i="1"/>
  <c r="T1540" i="1"/>
  <c r="T1539" i="1"/>
  <c r="T1537" i="1"/>
  <c r="T1536" i="1"/>
  <c r="T1535" i="1"/>
  <c r="T1534" i="1"/>
  <c r="T1533" i="1"/>
  <c r="T1532" i="1"/>
  <c r="T1531" i="1"/>
  <c r="T1529" i="1"/>
  <c r="T1527" i="1"/>
  <c r="T1526" i="1"/>
  <c r="T1525" i="1"/>
  <c r="T1524" i="1"/>
  <c r="T1523" i="1"/>
  <c r="T1521" i="1"/>
  <c r="T1519" i="1"/>
  <c r="T1518" i="1"/>
  <c r="T1517" i="1"/>
  <c r="T1516" i="1"/>
  <c r="T1515" i="1"/>
  <c r="T1513" i="1"/>
  <c r="T1511" i="1"/>
  <c r="T1510" i="1"/>
  <c r="T1509" i="1"/>
  <c r="T1508" i="1"/>
  <c r="T1507" i="1"/>
  <c r="T1505" i="1"/>
  <c r="T1503" i="1"/>
  <c r="T1502" i="1"/>
  <c r="T1501" i="1"/>
  <c r="T1500" i="1"/>
  <c r="T1499" i="1"/>
  <c r="T1497" i="1"/>
  <c r="T1495" i="1"/>
  <c r="T1494" i="1"/>
  <c r="T1493" i="1"/>
  <c r="T1492" i="1"/>
  <c r="T1491" i="1"/>
  <c r="T1489" i="1"/>
  <c r="T1488" i="1"/>
  <c r="T1487" i="1"/>
  <c r="T1486" i="1"/>
  <c r="T1485" i="1"/>
  <c r="T1484" i="1"/>
  <c r="T1483" i="1"/>
  <c r="T1481" i="1"/>
  <c r="T1479" i="1"/>
  <c r="T1478" i="1"/>
  <c r="T1477" i="1"/>
  <c r="T1476" i="1"/>
  <c r="T1475" i="1"/>
  <c r="T1473" i="1"/>
  <c r="T1472" i="1"/>
  <c r="T1471" i="1"/>
  <c r="T1470" i="1"/>
  <c r="T1469" i="1"/>
  <c r="T1468" i="1"/>
  <c r="T1467" i="1"/>
  <c r="T1465" i="1"/>
  <c r="T1463" i="1"/>
  <c r="T1462" i="1"/>
  <c r="T1461" i="1"/>
  <c r="T1460" i="1"/>
  <c r="T1459" i="1"/>
  <c r="T1457" i="1"/>
  <c r="T1455" i="1"/>
  <c r="T1454" i="1"/>
  <c r="T1453" i="1"/>
  <c r="T1452" i="1"/>
  <c r="T1451" i="1"/>
  <c r="T1449" i="1"/>
  <c r="T1447" i="1"/>
  <c r="T1446" i="1"/>
  <c r="T1445" i="1"/>
  <c r="T1444" i="1"/>
  <c r="T1443" i="1"/>
  <c r="T1441" i="1"/>
  <c r="T1439" i="1"/>
  <c r="T1438" i="1"/>
  <c r="T1437" i="1"/>
  <c r="T1436" i="1"/>
  <c r="T1435" i="1"/>
  <c r="T1433" i="1"/>
  <c r="T1431" i="1"/>
  <c r="T1430" i="1"/>
  <c r="T1429" i="1"/>
  <c r="T1428" i="1"/>
  <c r="T1427" i="1"/>
  <c r="T1425" i="1"/>
  <c r="T1424" i="1"/>
  <c r="T1423" i="1"/>
  <c r="T1422" i="1"/>
  <c r="T1421" i="1"/>
  <c r="T1420" i="1"/>
  <c r="T1419" i="1"/>
  <c r="T1417" i="1"/>
  <c r="T1415" i="1"/>
  <c r="T1414" i="1"/>
  <c r="T1413" i="1"/>
  <c r="T1412" i="1"/>
  <c r="T1411" i="1"/>
  <c r="T1409" i="1"/>
  <c r="T1408" i="1"/>
  <c r="T1407" i="1"/>
  <c r="T1406" i="1"/>
  <c r="T1405" i="1"/>
  <c r="T1404" i="1"/>
  <c r="T1403" i="1"/>
  <c r="T1401" i="1"/>
  <c r="T1399" i="1"/>
  <c r="T1398" i="1"/>
  <c r="T1397" i="1"/>
  <c r="T1396" i="1"/>
  <c r="T1395" i="1"/>
  <c r="T1393" i="1"/>
  <c r="T1391" i="1"/>
  <c r="T1390" i="1"/>
  <c r="T1389" i="1"/>
  <c r="T1388" i="1"/>
  <c r="T1387" i="1"/>
  <c r="T1385" i="1"/>
  <c r="T1383" i="1"/>
  <c r="T1382" i="1"/>
  <c r="T1381" i="1"/>
  <c r="T1380" i="1"/>
  <c r="T1379" i="1"/>
  <c r="T1377" i="1"/>
  <c r="T1375" i="1"/>
  <c r="T1374" i="1"/>
  <c r="T1373" i="1"/>
  <c r="T1372" i="1"/>
  <c r="T1371" i="1"/>
  <c r="T1369" i="1"/>
  <c r="T1367" i="1"/>
  <c r="T1366" i="1"/>
  <c r="T1365" i="1"/>
  <c r="T1364" i="1"/>
  <c r="T1363" i="1"/>
  <c r="T1361" i="1"/>
  <c r="T1360" i="1"/>
  <c r="T1359" i="1"/>
  <c r="T1358" i="1"/>
  <c r="T1357" i="1"/>
  <c r="T1356" i="1"/>
  <c r="T1355" i="1"/>
  <c r="T1353" i="1"/>
  <c r="T1351" i="1"/>
  <c r="T1350" i="1"/>
  <c r="T1349" i="1"/>
  <c r="T1348" i="1"/>
  <c r="T1347" i="1"/>
  <c r="T1345" i="1"/>
  <c r="T1344" i="1"/>
  <c r="T1343" i="1"/>
  <c r="T1342" i="1"/>
  <c r="T1341" i="1"/>
  <c r="T1340" i="1"/>
  <c r="T1339" i="1"/>
  <c r="T1337" i="1"/>
  <c r="T1335" i="1"/>
  <c r="T1334" i="1"/>
  <c r="T1333" i="1"/>
  <c r="T1332" i="1"/>
  <c r="T1331" i="1"/>
  <c r="T1329" i="1"/>
  <c r="T1327" i="1"/>
  <c r="T1326" i="1"/>
  <c r="T1325" i="1"/>
  <c r="T1324" i="1"/>
  <c r="T1323" i="1"/>
  <c r="T1321" i="1"/>
  <c r="T1319" i="1"/>
  <c r="T1318" i="1"/>
  <c r="T1317" i="1"/>
  <c r="T1316" i="1"/>
  <c r="T1315" i="1"/>
  <c r="T1313" i="1"/>
  <c r="T1311" i="1"/>
  <c r="T1310" i="1"/>
  <c r="T1309" i="1"/>
  <c r="T1308" i="1"/>
  <c r="T1307" i="1"/>
  <c r="T1305" i="1"/>
  <c r="T1303" i="1"/>
  <c r="T1302" i="1"/>
  <c r="T1301" i="1"/>
  <c r="T1300" i="1"/>
  <c r="T1299" i="1"/>
  <c r="T1297" i="1"/>
  <c r="T1296" i="1"/>
  <c r="T1295" i="1"/>
  <c r="T1294" i="1"/>
  <c r="T1293" i="1"/>
  <c r="T1292" i="1"/>
  <c r="T1291" i="1"/>
  <c r="T1289" i="1"/>
  <c r="T1287" i="1"/>
  <c r="T1286" i="1"/>
  <c r="T1285" i="1"/>
  <c r="T1284" i="1"/>
  <c r="T1283" i="1"/>
  <c r="T1281" i="1"/>
  <c r="T1280" i="1"/>
  <c r="T1279" i="1"/>
  <c r="T1278" i="1"/>
  <c r="T1277" i="1"/>
  <c r="T1276" i="1"/>
  <c r="T1275" i="1"/>
  <c r="T1273" i="1"/>
  <c r="T1271" i="1"/>
  <c r="T1270" i="1"/>
  <c r="T1269" i="1"/>
  <c r="T1268" i="1"/>
  <c r="T1267" i="1"/>
  <c r="T1265" i="1"/>
  <c r="T1263" i="1"/>
  <c r="T1262" i="1"/>
  <c r="T1261" i="1"/>
  <c r="T1260" i="1"/>
  <c r="T1259" i="1"/>
  <c r="T1257" i="1"/>
  <c r="T1255" i="1"/>
  <c r="T1254" i="1"/>
  <c r="T1253" i="1"/>
  <c r="T1252" i="1"/>
  <c r="T1251" i="1"/>
  <c r="T1249" i="1"/>
  <c r="T1247" i="1"/>
  <c r="T1246" i="1"/>
  <c r="T1245" i="1"/>
  <c r="T1244" i="1"/>
  <c r="T1243" i="1"/>
  <c r="T1241" i="1"/>
  <c r="T1239" i="1"/>
  <c r="T1238" i="1"/>
  <c r="T1237" i="1"/>
  <c r="T1236" i="1"/>
  <c r="T1235" i="1"/>
  <c r="T1233" i="1"/>
  <c r="T1232" i="1"/>
  <c r="T1231" i="1"/>
  <c r="T1230" i="1"/>
  <c r="T1229" i="1"/>
  <c r="T1228" i="1"/>
  <c r="T1227" i="1"/>
  <c r="T1225" i="1"/>
  <c r="T1223" i="1"/>
  <c r="T1222" i="1"/>
  <c r="T1221" i="1"/>
  <c r="T1220" i="1"/>
  <c r="T1219" i="1"/>
  <c r="T1217" i="1"/>
  <c r="T1216" i="1"/>
  <c r="T1215" i="1"/>
  <c r="T1214" i="1"/>
  <c r="T1213" i="1"/>
  <c r="T1212" i="1"/>
  <c r="T1211" i="1"/>
  <c r="T1209" i="1"/>
  <c r="T1207" i="1"/>
  <c r="T1206" i="1"/>
  <c r="T1205" i="1"/>
  <c r="T1204" i="1"/>
  <c r="T1203" i="1"/>
  <c r="T1201" i="1"/>
  <c r="T1199" i="1"/>
  <c r="T1198" i="1"/>
  <c r="T1197" i="1"/>
  <c r="T1196" i="1"/>
  <c r="T1195" i="1"/>
  <c r="T1193" i="1"/>
  <c r="T1191" i="1"/>
  <c r="T1190" i="1"/>
  <c r="T1189" i="1"/>
  <c r="T1188" i="1"/>
  <c r="T1187" i="1"/>
  <c r="T1185" i="1"/>
  <c r="T1183" i="1"/>
  <c r="T1182" i="1"/>
  <c r="T1181" i="1"/>
  <c r="T1180" i="1"/>
  <c r="T1179" i="1"/>
  <c r="T1177" i="1"/>
  <c r="T1175" i="1"/>
  <c r="T1174" i="1"/>
  <c r="T1173" i="1"/>
  <c r="T1172" i="1"/>
  <c r="T1171" i="1"/>
  <c r="T1169" i="1"/>
  <c r="T1168" i="1"/>
  <c r="T1167" i="1"/>
  <c r="T1166" i="1"/>
  <c r="T1165" i="1"/>
  <c r="T1164" i="1"/>
  <c r="T1163" i="1"/>
  <c r="T1161" i="1"/>
  <c r="T1159" i="1"/>
  <c r="T1158" i="1"/>
  <c r="T1157" i="1"/>
  <c r="T1156" i="1"/>
  <c r="T1155" i="1"/>
  <c r="T1153" i="1"/>
  <c r="T1152" i="1"/>
  <c r="T1151" i="1"/>
  <c r="T1150" i="1"/>
  <c r="T1149" i="1"/>
  <c r="T1148" i="1"/>
  <c r="T1147" i="1"/>
  <c r="T1145" i="1"/>
  <c r="T1143" i="1"/>
  <c r="T1142" i="1"/>
  <c r="T1141" i="1"/>
  <c r="T1140" i="1"/>
  <c r="T1139" i="1"/>
  <c r="T1137" i="1"/>
  <c r="T1135" i="1"/>
  <c r="T1134" i="1"/>
  <c r="T1133" i="1"/>
  <c r="T1132" i="1"/>
  <c r="T1131" i="1"/>
  <c r="T1129" i="1"/>
  <c r="T1127" i="1"/>
  <c r="T1126" i="1"/>
  <c r="T1125" i="1"/>
  <c r="T1124" i="1"/>
  <c r="T1123" i="1"/>
  <c r="T1121" i="1"/>
  <c r="T1119" i="1"/>
  <c r="T1118" i="1"/>
  <c r="T1117" i="1"/>
  <c r="T1116" i="1"/>
  <c r="T1115" i="1"/>
  <c r="T1113" i="1"/>
  <c r="T1111" i="1"/>
  <c r="T1110" i="1"/>
  <c r="T1109" i="1"/>
  <c r="T1108" i="1"/>
  <c r="T1107" i="1"/>
  <c r="T1105" i="1"/>
  <c r="T1104" i="1"/>
  <c r="T1103" i="1"/>
  <c r="T1102" i="1"/>
  <c r="T1101" i="1"/>
  <c r="T1100" i="1"/>
  <c r="T1099" i="1"/>
  <c r="T1097" i="1"/>
  <c r="T1095" i="1"/>
  <c r="T1094" i="1"/>
  <c r="T1093" i="1"/>
  <c r="T1092" i="1"/>
  <c r="T1091" i="1"/>
  <c r="T1089" i="1"/>
  <c r="T1088" i="1"/>
  <c r="T1087" i="1"/>
  <c r="T1086" i="1"/>
  <c r="T1085" i="1"/>
  <c r="T1084" i="1"/>
  <c r="T1083" i="1"/>
  <c r="T1081" i="1"/>
  <c r="T1079" i="1"/>
  <c r="T1078" i="1"/>
  <c r="T1077" i="1"/>
  <c r="T1076" i="1"/>
  <c r="T1075" i="1"/>
  <c r="T1073" i="1"/>
  <c r="T1071" i="1"/>
  <c r="T1070" i="1"/>
  <c r="T1069" i="1"/>
  <c r="T1068" i="1"/>
  <c r="T1067" i="1"/>
  <c r="T1065" i="1"/>
  <c r="T1063" i="1"/>
  <c r="T1062" i="1"/>
  <c r="T1061" i="1"/>
  <c r="T1060" i="1"/>
  <c r="T1059" i="1"/>
  <c r="T1057" i="1"/>
  <c r="T1055" i="1"/>
  <c r="T1054" i="1"/>
  <c r="T1053" i="1"/>
  <c r="T1052" i="1"/>
  <c r="T1051" i="1"/>
  <c r="T1049" i="1"/>
  <c r="T1047" i="1"/>
  <c r="T1046" i="1"/>
  <c r="T1045" i="1"/>
  <c r="T1044" i="1"/>
  <c r="T1043" i="1"/>
  <c r="T1041" i="1"/>
  <c r="T1040" i="1"/>
  <c r="T1039" i="1"/>
  <c r="T1038" i="1"/>
  <c r="T1037" i="1"/>
  <c r="T1036" i="1"/>
  <c r="T1035" i="1"/>
  <c r="T1033" i="1"/>
  <c r="T1031" i="1"/>
  <c r="T1030" i="1"/>
  <c r="T1029" i="1"/>
  <c r="T1028" i="1"/>
  <c r="T1027" i="1"/>
  <c r="T1025" i="1"/>
  <c r="T1024" i="1"/>
  <c r="T1023" i="1"/>
  <c r="T1022" i="1"/>
  <c r="T1021" i="1"/>
  <c r="T1020" i="1"/>
  <c r="T1019" i="1"/>
  <c r="T1017" i="1"/>
  <c r="T1015" i="1"/>
  <c r="T1014" i="1"/>
  <c r="T1013" i="1"/>
  <c r="T1012" i="1"/>
  <c r="T1011" i="1"/>
  <c r="T1009" i="1"/>
  <c r="T1007" i="1"/>
  <c r="T1006" i="1"/>
  <c r="T1005" i="1"/>
  <c r="T1004" i="1"/>
  <c r="T1003" i="1"/>
  <c r="T1001" i="1"/>
  <c r="T999" i="1"/>
  <c r="T998" i="1"/>
  <c r="T997" i="1"/>
  <c r="T996" i="1"/>
  <c r="T995" i="1"/>
  <c r="T993" i="1"/>
  <c r="T991" i="1"/>
  <c r="T990" i="1"/>
  <c r="T989" i="1"/>
  <c r="T988" i="1"/>
  <c r="T987" i="1"/>
  <c r="T985" i="1"/>
  <c r="T983" i="1"/>
  <c r="T982" i="1"/>
  <c r="T981" i="1"/>
  <c r="T980" i="1"/>
  <c r="T979" i="1"/>
  <c r="T977" i="1"/>
  <c r="T976" i="1"/>
  <c r="T975" i="1"/>
  <c r="T974" i="1"/>
  <c r="T973" i="1"/>
  <c r="T972" i="1"/>
  <c r="T971" i="1"/>
  <c r="T969" i="1"/>
  <c r="T967" i="1"/>
  <c r="T966" i="1"/>
  <c r="T965" i="1"/>
  <c r="T964" i="1"/>
  <c r="T963" i="1"/>
  <c r="T961" i="1"/>
  <c r="T960" i="1"/>
  <c r="T959" i="1"/>
  <c r="T958" i="1"/>
  <c r="T957" i="1"/>
  <c r="T956" i="1"/>
  <c r="T955" i="1"/>
  <c r="T953" i="1"/>
  <c r="T951" i="1"/>
  <c r="T950" i="1"/>
  <c r="T949" i="1"/>
  <c r="T948" i="1"/>
  <c r="T947" i="1"/>
  <c r="T945" i="1"/>
  <c r="T943" i="1"/>
  <c r="T942" i="1"/>
  <c r="T941" i="1"/>
  <c r="T940" i="1"/>
  <c r="T939" i="1"/>
  <c r="T937" i="1"/>
  <c r="T935" i="1"/>
  <c r="T934" i="1"/>
  <c r="T933" i="1"/>
  <c r="T932" i="1"/>
  <c r="T931" i="1"/>
  <c r="T929" i="1"/>
  <c r="T927" i="1"/>
  <c r="T926" i="1"/>
  <c r="T925" i="1"/>
  <c r="T924" i="1"/>
  <c r="T923" i="1"/>
  <c r="T921" i="1"/>
  <c r="T919" i="1"/>
  <c r="T918" i="1"/>
  <c r="T917" i="1"/>
  <c r="T916" i="1"/>
  <c r="T915" i="1"/>
  <c r="T913" i="1"/>
  <c r="T912" i="1"/>
  <c r="T911" i="1"/>
  <c r="T910" i="1"/>
  <c r="T909" i="1"/>
  <c r="T908" i="1"/>
  <c r="T907" i="1"/>
  <c r="T905" i="1"/>
  <c r="T903" i="1"/>
  <c r="T902" i="1"/>
  <c r="T901" i="1"/>
  <c r="T900" i="1"/>
  <c r="T899" i="1"/>
  <c r="T897" i="1"/>
  <c r="T896" i="1"/>
  <c r="T895" i="1"/>
  <c r="T894" i="1"/>
  <c r="T893" i="1"/>
  <c r="T892" i="1"/>
  <c r="T891" i="1"/>
  <c r="T889" i="1"/>
  <c r="T887" i="1"/>
  <c r="T886" i="1"/>
  <c r="T885" i="1"/>
  <c r="T884" i="1"/>
  <c r="T883" i="1"/>
  <c r="T881" i="1"/>
  <c r="T879" i="1"/>
  <c r="T878" i="1"/>
  <c r="T877" i="1"/>
  <c r="T876" i="1"/>
  <c r="T875" i="1"/>
  <c r="T873" i="1"/>
  <c r="T871" i="1"/>
  <c r="T870" i="1"/>
  <c r="T869" i="1"/>
  <c r="T868" i="1"/>
  <c r="T867" i="1"/>
  <c r="T865" i="1"/>
  <c r="T863" i="1"/>
  <c r="T862" i="1"/>
  <c r="T861" i="1"/>
  <c r="T860" i="1"/>
  <c r="T859" i="1"/>
  <c r="T857" i="1"/>
  <c r="T855" i="1"/>
  <c r="T854" i="1"/>
  <c r="T853" i="1"/>
  <c r="T852" i="1"/>
  <c r="T851" i="1"/>
  <c r="T849" i="1"/>
  <c r="T848" i="1"/>
  <c r="T847" i="1"/>
  <c r="T846" i="1"/>
  <c r="T845" i="1"/>
  <c r="T844" i="1"/>
  <c r="T843" i="1"/>
  <c r="T841" i="1"/>
  <c r="T839" i="1"/>
  <c r="T838" i="1"/>
  <c r="T837" i="1"/>
  <c r="T836" i="1"/>
  <c r="T835" i="1"/>
  <c r="T833" i="1"/>
  <c r="T832" i="1"/>
  <c r="T831" i="1"/>
  <c r="T830" i="1"/>
  <c r="T829" i="1"/>
  <c r="T828" i="1"/>
  <c r="T827" i="1"/>
  <c r="T825" i="1"/>
  <c r="T823" i="1"/>
  <c r="T822" i="1"/>
  <c r="T821" i="1"/>
  <c r="T820" i="1"/>
  <c r="T819" i="1"/>
  <c r="T817" i="1"/>
  <c r="T815" i="1"/>
  <c r="T814" i="1"/>
  <c r="T813" i="1"/>
  <c r="T812" i="1"/>
  <c r="T811" i="1"/>
  <c r="T809" i="1"/>
  <c r="T807" i="1"/>
  <c r="T806" i="1"/>
  <c r="T805" i="1"/>
  <c r="T804" i="1"/>
  <c r="T803" i="1"/>
  <c r="T801" i="1"/>
  <c r="T799" i="1"/>
  <c r="T798" i="1"/>
  <c r="T797" i="1"/>
  <c r="T796" i="1"/>
  <c r="T795" i="1"/>
  <c r="T793" i="1"/>
  <c r="T791" i="1"/>
  <c r="T790" i="1"/>
  <c r="T789" i="1"/>
  <c r="T788" i="1"/>
  <c r="T787" i="1"/>
  <c r="T785" i="1"/>
  <c r="T784" i="1"/>
  <c r="T783" i="1"/>
  <c r="T782" i="1"/>
  <c r="T781" i="1"/>
  <c r="T780" i="1"/>
  <c r="T779" i="1"/>
  <c r="T777" i="1"/>
  <c r="T775" i="1"/>
  <c r="T774" i="1"/>
  <c r="T773" i="1"/>
  <c r="T772" i="1"/>
  <c r="T771" i="1"/>
  <c r="T769" i="1"/>
  <c r="T768" i="1"/>
  <c r="T767" i="1"/>
  <c r="T766" i="1"/>
  <c r="T765" i="1"/>
  <c r="T764" i="1"/>
  <c r="T763" i="1"/>
  <c r="T761" i="1"/>
  <c r="T759" i="1"/>
  <c r="T758" i="1"/>
  <c r="T757" i="1"/>
  <c r="T756" i="1"/>
  <c r="T755" i="1"/>
  <c r="T753" i="1"/>
  <c r="T751" i="1"/>
  <c r="T750" i="1"/>
  <c r="T749" i="1"/>
  <c r="T748" i="1"/>
  <c r="T747" i="1"/>
  <c r="T745" i="1"/>
  <c r="T744" i="1"/>
  <c r="T743" i="1"/>
  <c r="T742" i="1"/>
  <c r="T741" i="1"/>
  <c r="T740" i="1"/>
  <c r="T739" i="1"/>
  <c r="T737" i="1"/>
  <c r="T735" i="1"/>
  <c r="T734" i="1"/>
  <c r="T733" i="1"/>
  <c r="T732" i="1"/>
  <c r="T731" i="1"/>
  <c r="T729" i="1"/>
  <c r="T727" i="1"/>
  <c r="T726" i="1"/>
  <c r="T725" i="1"/>
  <c r="T724" i="1"/>
  <c r="T723" i="1"/>
  <c r="T721" i="1"/>
  <c r="T720" i="1"/>
  <c r="T719" i="1"/>
  <c r="T718" i="1"/>
  <c r="T717" i="1"/>
  <c r="T716" i="1"/>
  <c r="T715" i="1"/>
  <c r="T713" i="1"/>
  <c r="T711" i="1"/>
  <c r="T710" i="1"/>
  <c r="T709" i="1"/>
  <c r="T708" i="1"/>
  <c r="T707" i="1"/>
  <c r="T705" i="1"/>
  <c r="T704" i="1"/>
  <c r="T703" i="1"/>
  <c r="T702" i="1"/>
  <c r="T701" i="1"/>
  <c r="T700" i="1"/>
  <c r="T699" i="1"/>
  <c r="T697" i="1"/>
  <c r="T695" i="1"/>
  <c r="T694" i="1"/>
  <c r="T693" i="1"/>
  <c r="T692" i="1"/>
  <c r="T691" i="1"/>
  <c r="T689" i="1"/>
  <c r="T687" i="1"/>
  <c r="T686" i="1"/>
  <c r="T685" i="1"/>
  <c r="T684" i="1"/>
  <c r="T683" i="1"/>
  <c r="T681" i="1"/>
  <c r="T680" i="1"/>
  <c r="T679" i="1"/>
  <c r="T678" i="1"/>
  <c r="T677" i="1"/>
  <c r="T676" i="1"/>
  <c r="T675" i="1"/>
  <c r="T673" i="1"/>
  <c r="T671" i="1"/>
  <c r="T670" i="1"/>
  <c r="T669" i="1"/>
  <c r="T668" i="1"/>
  <c r="T667" i="1"/>
  <c r="T665" i="1"/>
  <c r="T663" i="1"/>
  <c r="T662" i="1"/>
  <c r="T661" i="1"/>
  <c r="T660" i="1"/>
  <c r="T659" i="1"/>
  <c r="T657" i="1"/>
  <c r="T656" i="1"/>
  <c r="T655" i="1"/>
  <c r="T654" i="1"/>
  <c r="T653" i="1"/>
  <c r="T652" i="1"/>
  <c r="T651" i="1"/>
  <c r="T649" i="1"/>
  <c r="T647" i="1"/>
  <c r="T646" i="1"/>
  <c r="T645" i="1"/>
  <c r="T644" i="1"/>
  <c r="T643" i="1"/>
  <c r="T641" i="1"/>
  <c r="T640" i="1"/>
  <c r="T639" i="1"/>
  <c r="T638" i="1"/>
  <c r="T637" i="1"/>
  <c r="T636" i="1"/>
  <c r="T635" i="1"/>
  <c r="T633" i="1"/>
  <c r="T631" i="1"/>
  <c r="T630" i="1"/>
  <c r="T629" i="1"/>
  <c r="T628" i="1"/>
  <c r="T627" i="1"/>
  <c r="T625" i="1"/>
  <c r="T623" i="1"/>
  <c r="T622" i="1"/>
  <c r="T621" i="1"/>
  <c r="T620" i="1"/>
  <c r="T619" i="1"/>
  <c r="T617" i="1"/>
  <c r="T616" i="1"/>
  <c r="T615" i="1"/>
  <c r="T614" i="1"/>
  <c r="T613" i="1"/>
  <c r="T612" i="1"/>
  <c r="T611" i="1"/>
  <c r="T609" i="1"/>
  <c r="T607" i="1"/>
  <c r="T606" i="1"/>
  <c r="T605" i="1"/>
  <c r="T604" i="1"/>
  <c r="T603" i="1"/>
  <c r="T601" i="1"/>
  <c r="T599" i="1"/>
  <c r="T598" i="1"/>
  <c r="T597" i="1"/>
  <c r="T596" i="1"/>
  <c r="T595" i="1"/>
  <c r="T593" i="1"/>
  <c r="T592" i="1"/>
  <c r="T591" i="1"/>
  <c r="T590" i="1"/>
  <c r="T589" i="1"/>
  <c r="T588" i="1"/>
  <c r="T587" i="1"/>
  <c r="T585" i="1"/>
  <c r="T583" i="1"/>
  <c r="T582" i="1"/>
  <c r="T581" i="1"/>
  <c r="T580" i="1"/>
  <c r="T579" i="1"/>
  <c r="T577" i="1"/>
  <c r="T576" i="1"/>
  <c r="T575" i="1"/>
  <c r="T574" i="1"/>
  <c r="T573" i="1"/>
  <c r="T572" i="1"/>
  <c r="T571" i="1"/>
  <c r="T569" i="1"/>
  <c r="T567" i="1"/>
  <c r="T566" i="1"/>
  <c r="T565" i="1"/>
  <c r="T564" i="1"/>
  <c r="T563" i="1"/>
  <c r="T561" i="1"/>
  <c r="T559" i="1"/>
  <c r="T558" i="1"/>
  <c r="T557" i="1"/>
  <c r="T556" i="1"/>
  <c r="T555" i="1"/>
  <c r="T553" i="1"/>
  <c r="T552" i="1"/>
  <c r="T551" i="1"/>
  <c r="T550" i="1"/>
  <c r="T549" i="1"/>
  <c r="T548" i="1"/>
  <c r="T547" i="1"/>
  <c r="T545" i="1"/>
  <c r="T544" i="1"/>
  <c r="T543" i="1"/>
  <c r="T542" i="1"/>
  <c r="T541" i="1"/>
  <c r="T540" i="1"/>
  <c r="T539" i="1"/>
  <c r="T537" i="1"/>
  <c r="T536" i="1"/>
  <c r="T535" i="1"/>
  <c r="T534" i="1"/>
  <c r="T533" i="1"/>
  <c r="T532" i="1"/>
  <c r="T531" i="1"/>
  <c r="T529" i="1"/>
  <c r="T528" i="1"/>
  <c r="T527" i="1"/>
  <c r="T526" i="1"/>
  <c r="T525" i="1"/>
  <c r="T524" i="1"/>
  <c r="T523" i="1"/>
  <c r="T521" i="1"/>
  <c r="T519" i="1"/>
  <c r="T518" i="1"/>
  <c r="T517" i="1"/>
  <c r="T516" i="1"/>
  <c r="T515" i="1"/>
  <c r="T513" i="1"/>
  <c r="T512" i="1"/>
  <c r="T511" i="1"/>
  <c r="T510" i="1"/>
  <c r="T509" i="1"/>
  <c r="T508" i="1"/>
  <c r="T507" i="1"/>
  <c r="T505" i="1"/>
  <c r="T503" i="1"/>
  <c r="T502" i="1"/>
  <c r="T501" i="1"/>
  <c r="T500" i="1"/>
  <c r="T499" i="1"/>
  <c r="T497" i="1"/>
  <c r="T495" i="1"/>
  <c r="T494" i="1"/>
  <c r="T493" i="1"/>
  <c r="T492" i="1"/>
  <c r="T491" i="1"/>
  <c r="T489" i="1"/>
  <c r="T488" i="1"/>
  <c r="T487" i="1"/>
  <c r="T486" i="1"/>
  <c r="T485" i="1"/>
  <c r="T484" i="1"/>
  <c r="T483" i="1"/>
  <c r="T481" i="1"/>
  <c r="T480" i="1"/>
  <c r="T479" i="1"/>
  <c r="T478" i="1"/>
  <c r="T477" i="1"/>
  <c r="T476" i="1"/>
  <c r="T475" i="1"/>
  <c r="T473" i="1"/>
  <c r="T471" i="1"/>
  <c r="T470" i="1"/>
  <c r="T469" i="1"/>
  <c r="T468" i="1"/>
  <c r="T467" i="1"/>
  <c r="T465" i="1"/>
  <c r="T464" i="1"/>
  <c r="T463" i="1"/>
  <c r="T462" i="1"/>
  <c r="T461" i="1"/>
  <c r="T460" i="1"/>
  <c r="T459" i="1"/>
  <c r="T457" i="1"/>
  <c r="T455" i="1"/>
  <c r="T454" i="1"/>
  <c r="T453" i="1"/>
  <c r="T452" i="1"/>
  <c r="T451" i="1"/>
  <c r="T449" i="1"/>
  <c r="T448" i="1"/>
  <c r="T447" i="1"/>
  <c r="T446" i="1"/>
  <c r="T445" i="1"/>
  <c r="T444" i="1"/>
  <c r="T443" i="1"/>
  <c r="T441" i="1"/>
  <c r="T439" i="1"/>
  <c r="T438" i="1"/>
  <c r="T437" i="1"/>
  <c r="T436" i="1"/>
  <c r="T435" i="1"/>
  <c r="T433" i="1"/>
  <c r="T431" i="1"/>
  <c r="T430" i="1"/>
  <c r="T429" i="1"/>
  <c r="T428" i="1"/>
  <c r="T427" i="1"/>
  <c r="T425" i="1"/>
  <c r="T424" i="1"/>
  <c r="T423" i="1"/>
  <c r="T422" i="1"/>
  <c r="T421" i="1"/>
  <c r="T420" i="1"/>
  <c r="T419" i="1"/>
  <c r="T417" i="1"/>
  <c r="T416" i="1"/>
  <c r="T415" i="1"/>
  <c r="T414" i="1"/>
  <c r="T413" i="1"/>
  <c r="T412" i="1"/>
  <c r="T411" i="1"/>
  <c r="T409" i="1"/>
  <c r="T408" i="1"/>
  <c r="T407" i="1"/>
  <c r="T406" i="1"/>
  <c r="T405" i="1"/>
  <c r="T404" i="1"/>
  <c r="T403" i="1"/>
  <c r="T401" i="1"/>
  <c r="T400" i="1"/>
  <c r="T399" i="1"/>
  <c r="T398" i="1"/>
  <c r="T397" i="1"/>
  <c r="T396" i="1"/>
  <c r="T395" i="1"/>
  <c r="T393" i="1"/>
  <c r="T391" i="1"/>
  <c r="T390" i="1"/>
  <c r="T389" i="1"/>
  <c r="T388" i="1"/>
  <c r="T387" i="1"/>
  <c r="T385" i="1"/>
  <c r="T384" i="1"/>
  <c r="T383" i="1"/>
  <c r="T382" i="1"/>
  <c r="T381" i="1"/>
  <c r="T380" i="1"/>
  <c r="T379" i="1"/>
  <c r="T377" i="1"/>
  <c r="T375" i="1"/>
  <c r="T374" i="1"/>
  <c r="T373" i="1"/>
  <c r="T372" i="1"/>
  <c r="T371" i="1"/>
  <c r="T369" i="1"/>
  <c r="T367" i="1"/>
  <c r="T366" i="1"/>
  <c r="T365" i="1"/>
  <c r="T364" i="1"/>
  <c r="T363" i="1"/>
  <c r="T361" i="1"/>
  <c r="T360" i="1"/>
  <c r="T359" i="1"/>
  <c r="T358" i="1"/>
  <c r="T357" i="1"/>
  <c r="T356" i="1"/>
  <c r="T355" i="1"/>
  <c r="T353" i="1"/>
  <c r="T352" i="1"/>
  <c r="T351" i="1"/>
  <c r="T350" i="1"/>
  <c r="T349" i="1"/>
  <c r="T348" i="1"/>
  <c r="T347" i="1"/>
  <c r="T345" i="1"/>
  <c r="T344" i="1"/>
  <c r="T343" i="1"/>
  <c r="T342" i="1"/>
  <c r="T341" i="1"/>
  <c r="T340" i="1"/>
  <c r="T339" i="1"/>
  <c r="T337" i="1"/>
  <c r="T336" i="1"/>
  <c r="T335" i="1"/>
  <c r="T334" i="1"/>
  <c r="T333" i="1"/>
  <c r="T332" i="1"/>
  <c r="T331" i="1"/>
  <c r="T329" i="1"/>
  <c r="T327" i="1"/>
  <c r="T326" i="1"/>
  <c r="T325" i="1"/>
  <c r="T324" i="1"/>
  <c r="T323" i="1"/>
  <c r="T321" i="1"/>
  <c r="T320" i="1"/>
  <c r="T319" i="1"/>
  <c r="T318" i="1"/>
  <c r="T317" i="1"/>
  <c r="T316" i="1"/>
  <c r="T315" i="1"/>
  <c r="T313" i="1"/>
  <c r="T311" i="1"/>
  <c r="T310" i="1"/>
  <c r="T309" i="1"/>
  <c r="T308" i="1"/>
  <c r="T307" i="1"/>
  <c r="T305" i="1"/>
  <c r="T303" i="1"/>
  <c r="T302" i="1"/>
  <c r="T301" i="1"/>
  <c r="T300" i="1"/>
  <c r="T299" i="1"/>
  <c r="T297" i="1"/>
  <c r="T296" i="1"/>
  <c r="T295" i="1"/>
  <c r="T294" i="1"/>
  <c r="T293" i="1"/>
  <c r="T292" i="1"/>
  <c r="T291" i="1"/>
  <c r="T289" i="1"/>
  <c r="T288" i="1"/>
  <c r="T287" i="1"/>
  <c r="T286" i="1"/>
  <c r="T285" i="1"/>
  <c r="T284" i="1"/>
  <c r="T283" i="1"/>
  <c r="T281" i="1"/>
  <c r="T280" i="1"/>
  <c r="T279" i="1"/>
  <c r="T278" i="1"/>
  <c r="T277" i="1"/>
  <c r="T276" i="1"/>
  <c r="T275" i="1"/>
  <c r="T273" i="1"/>
  <c r="T272" i="1"/>
  <c r="T271" i="1"/>
  <c r="T270" i="1"/>
  <c r="T269" i="1"/>
  <c r="T268" i="1"/>
  <c r="T267" i="1"/>
  <c r="T265" i="1"/>
  <c r="T263" i="1"/>
  <c r="T262" i="1"/>
  <c r="T261" i="1"/>
  <c r="T260" i="1"/>
  <c r="T259" i="1"/>
  <c r="T257" i="1"/>
  <c r="T256" i="1"/>
  <c r="T255" i="1"/>
  <c r="T254" i="1"/>
  <c r="T253" i="1"/>
  <c r="T252" i="1"/>
  <c r="T251" i="1"/>
  <c r="T249" i="1"/>
  <c r="T248" i="1"/>
  <c r="T247" i="1"/>
  <c r="T246" i="1"/>
  <c r="T245" i="1"/>
  <c r="T244" i="1"/>
  <c r="T243" i="1"/>
  <c r="T241" i="1"/>
  <c r="T239" i="1"/>
  <c r="T238" i="1"/>
  <c r="T237" i="1"/>
  <c r="T236" i="1"/>
  <c r="T235" i="1"/>
  <c r="T233" i="1"/>
  <c r="T232" i="1"/>
  <c r="T231" i="1"/>
  <c r="T230" i="1"/>
  <c r="T229" i="1"/>
  <c r="T228" i="1"/>
  <c r="T227" i="1"/>
  <c r="T225" i="1"/>
  <c r="T224" i="1"/>
  <c r="T223" i="1"/>
  <c r="T222" i="1"/>
  <c r="T221" i="1"/>
  <c r="T220" i="1"/>
  <c r="T219" i="1"/>
  <c r="T217" i="1"/>
  <c r="T216" i="1"/>
  <c r="T215" i="1"/>
  <c r="T214" i="1"/>
  <c r="T213" i="1"/>
  <c r="T212" i="1"/>
  <c r="T211" i="1"/>
  <c r="T209" i="1"/>
  <c r="T208" i="1"/>
  <c r="T207" i="1"/>
  <c r="T206" i="1"/>
  <c r="T205" i="1"/>
  <c r="T204" i="1"/>
  <c r="T203" i="1"/>
  <c r="T201" i="1"/>
  <c r="T199" i="1"/>
  <c r="T198" i="1"/>
  <c r="T197" i="1"/>
  <c r="T196" i="1"/>
  <c r="T195" i="1"/>
  <c r="T193" i="1"/>
  <c r="T192" i="1"/>
  <c r="T191" i="1"/>
  <c r="T190" i="1"/>
  <c r="T189" i="1"/>
  <c r="T188" i="1"/>
  <c r="T187" i="1"/>
  <c r="T185" i="1"/>
  <c r="T184" i="1"/>
  <c r="T183" i="1"/>
  <c r="T182" i="1"/>
  <c r="T181" i="1"/>
  <c r="T180" i="1"/>
  <c r="T179" i="1"/>
  <c r="T177" i="1"/>
  <c r="T175" i="1"/>
  <c r="T174" i="1"/>
  <c r="T173" i="1"/>
  <c r="T172" i="1"/>
  <c r="T171" i="1"/>
  <c r="T169" i="1"/>
  <c r="T168" i="1"/>
  <c r="T167" i="1"/>
  <c r="T166" i="1"/>
  <c r="T165" i="1"/>
  <c r="T164" i="1"/>
  <c r="T163" i="1"/>
  <c r="T161" i="1"/>
  <c r="T160" i="1"/>
  <c r="T159" i="1"/>
  <c r="T158" i="1"/>
  <c r="T157" i="1"/>
  <c r="T156" i="1"/>
  <c r="T155" i="1"/>
  <c r="T153" i="1"/>
  <c r="T152" i="1"/>
  <c r="T151" i="1"/>
  <c r="T150" i="1"/>
  <c r="T149" i="1"/>
  <c r="T148" i="1"/>
  <c r="T147" i="1"/>
  <c r="T145" i="1"/>
  <c r="T144" i="1"/>
  <c r="T143" i="1"/>
  <c r="T142" i="1"/>
  <c r="T141" i="1"/>
  <c r="T140" i="1"/>
  <c r="T139" i="1"/>
  <c r="T137" i="1"/>
  <c r="T136" i="1"/>
  <c r="T135" i="1"/>
  <c r="T134" i="1"/>
  <c r="T133" i="1"/>
  <c r="T132" i="1"/>
  <c r="T131" i="1"/>
  <c r="T129" i="1"/>
  <c r="T128" i="1"/>
  <c r="T127" i="1"/>
  <c r="T126" i="1"/>
  <c r="T125" i="1"/>
  <c r="T124" i="1"/>
  <c r="T123" i="1"/>
  <c r="T121" i="1"/>
  <c r="T120" i="1"/>
  <c r="T119" i="1"/>
  <c r="T118" i="1"/>
  <c r="T117" i="1"/>
  <c r="T116" i="1"/>
  <c r="T115" i="1"/>
  <c r="T113" i="1"/>
  <c r="T112" i="1"/>
  <c r="T111" i="1"/>
  <c r="T110" i="1"/>
  <c r="T109" i="1"/>
  <c r="T108" i="1"/>
  <c r="T107" i="1"/>
  <c r="T105" i="1"/>
  <c r="T104" i="1"/>
  <c r="T103" i="1"/>
  <c r="T102" i="1"/>
  <c r="T101" i="1"/>
  <c r="T100" i="1"/>
  <c r="T99" i="1"/>
  <c r="T97" i="1"/>
  <c r="T96" i="1"/>
  <c r="T95" i="1"/>
  <c r="T94" i="1"/>
  <c r="T93" i="1"/>
  <c r="T92" i="1"/>
  <c r="T91" i="1"/>
  <c r="T89" i="1"/>
  <c r="T88" i="1"/>
  <c r="T87" i="1"/>
  <c r="T86" i="1"/>
  <c r="T85" i="1"/>
  <c r="T84" i="1"/>
  <c r="T83" i="1"/>
  <c r="T81" i="1"/>
  <c r="T80" i="1"/>
  <c r="T79" i="1"/>
  <c r="T78" i="1"/>
  <c r="T77" i="1"/>
  <c r="T76" i="1"/>
  <c r="T75" i="1"/>
  <c r="T73" i="1"/>
  <c r="T72" i="1"/>
  <c r="T71" i="1"/>
  <c r="T70" i="1"/>
  <c r="T69" i="1"/>
  <c r="T68" i="1"/>
  <c r="T67" i="1"/>
  <c r="T65" i="1"/>
  <c r="T64" i="1"/>
  <c r="T63" i="1"/>
  <c r="T62" i="1"/>
  <c r="T61" i="1"/>
  <c r="T60" i="1"/>
  <c r="T59" i="1"/>
  <c r="T57" i="1"/>
  <c r="T56" i="1"/>
  <c r="T55" i="1"/>
  <c r="T54" i="1"/>
  <c r="T53" i="1"/>
  <c r="T52" i="1"/>
  <c r="T51" i="1"/>
  <c r="T49" i="1"/>
  <c r="T48" i="1"/>
  <c r="T47" i="1"/>
  <c r="T46" i="1"/>
  <c r="T45" i="1"/>
  <c r="T44" i="1"/>
  <c r="T43" i="1"/>
  <c r="T41" i="1"/>
  <c r="T40" i="1"/>
  <c r="T39" i="1"/>
  <c r="T38" i="1"/>
  <c r="T37" i="1"/>
  <c r="T36" i="1"/>
  <c r="T35" i="1"/>
  <c r="T33" i="1"/>
  <c r="T32" i="1"/>
  <c r="T31" i="1"/>
  <c r="T30" i="1"/>
  <c r="T29" i="1"/>
  <c r="T28" i="1"/>
  <c r="T27" i="1"/>
  <c r="T25" i="1"/>
  <c r="T24" i="1"/>
  <c r="T23" i="1"/>
  <c r="T22" i="1"/>
  <c r="T21" i="1"/>
  <c r="T20" i="1"/>
  <c r="T19" i="1"/>
  <c r="T17" i="1"/>
  <c r="T16" i="1"/>
  <c r="T15" i="1"/>
  <c r="T14" i="1"/>
  <c r="T13" i="1"/>
  <c r="T12" i="1"/>
  <c r="T11" i="1"/>
  <c r="T9" i="1"/>
  <c r="T8" i="1"/>
  <c r="T7" i="1"/>
  <c r="T6" i="1"/>
  <c r="T5" i="1"/>
  <c r="T4" i="1"/>
  <c r="T3" i="1"/>
  <c r="T2" i="1"/>
  <c r="T4114" i="1" l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18" i="1"/>
  <c r="T3410" i="1"/>
  <c r="T3402" i="1"/>
  <c r="T3394" i="1"/>
  <c r="T3386" i="1"/>
  <c r="T3378" i="1"/>
  <c r="T3370" i="1"/>
  <c r="T3362" i="1"/>
  <c r="T3354" i="1"/>
  <c r="T3338" i="1"/>
  <c r="T3330" i="1"/>
  <c r="T3322" i="1"/>
  <c r="T3306" i="1"/>
  <c r="T3298" i="1"/>
  <c r="T3290" i="1"/>
  <c r="T3282" i="1"/>
  <c r="T3274" i="1"/>
  <c r="T3266" i="1"/>
  <c r="T3258" i="1"/>
  <c r="T3250" i="1"/>
  <c r="T3242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26" i="1"/>
  <c r="T2818" i="1"/>
  <c r="T2810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896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3888" i="1"/>
  <c r="T3824" i="1"/>
  <c r="T3760" i="1"/>
  <c r="T3696" i="1"/>
  <c r="T3632" i="1"/>
  <c r="T3208" i="1"/>
  <c r="T3160" i="1"/>
  <c r="T2864" i="1"/>
  <c r="T2840" i="1"/>
  <c r="T2832" i="1"/>
  <c r="T2808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2" i="1"/>
</calcChain>
</file>

<file path=xl/sharedStrings.xml><?xml version="1.0" encoding="utf-8"?>
<sst xmlns="http://schemas.openxmlformats.org/spreadsheetml/2006/main" count="24817" uniqueCount="8361">
  <si>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</si>
  <si>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</si>
  <si>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</si>
  <si>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</si>
  <si>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</si>
  <si>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</si>
  <si>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</si>
  <si>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</si>
  <si>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</si>
  <si>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</si>
  <si>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</si>
  <si>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</si>
  <si>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</si>
  <si>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</si>
  <si>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</si>
  <si>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</si>
  <si>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</si>
  <si>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</si>
  <si>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</si>
  <si>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</si>
  <si>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</si>
  <si>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</si>
  <si>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</si>
  <si>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</si>
  <si>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</si>
  <si>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</si>
  <si>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</si>
  <si>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</si>
  <si>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</si>
  <si>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</si>
  <si>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</si>
  <si>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</si>
  <si>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</si>
  <si>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</si>
  <si>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</si>
  <si>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</si>
  <si>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</si>
  <si>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</si>
  <si>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</si>
  <si>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</si>
  <si>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</si>
  <si>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</si>
  <si>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</si>
  <si>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</si>
  <si>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</si>
  <si>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</si>
  <si>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</si>
  <si>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</si>
  <si>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</si>
  <si>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</si>
  <si>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</si>
  <si>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</si>
  <si>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</si>
  <si>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</si>
  <si>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</si>
  <si>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</si>
  <si>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</si>
  <si>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</si>
  <si>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</si>
  <si>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</si>
  <si>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</si>
  <si>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</si>
  <si>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</si>
  <si>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</si>
  <si>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</si>
  <si>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</si>
  <si>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</si>
  <si>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</si>
  <si>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</si>
  <si>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</si>
  <si>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</si>
  <si>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</si>
  <si>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</si>
  <si>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</si>
  <si>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</si>
  <si>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</si>
  <si>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</si>
  <si>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</si>
  <si>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</si>
  <si>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</si>
  <si>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</si>
  <si>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</si>
  <si>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</si>
  <si>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</si>
  <si>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</si>
  <si>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</si>
  <si>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</si>
  <si>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</si>
  <si>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</si>
  <si>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</si>
  <si>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</si>
  <si>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</si>
  <si>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</si>
  <si>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</si>
  <si>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</si>
  <si>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</si>
  <si>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</si>
  <si>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</si>
  <si>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</si>
  <si>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</si>
  <si>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</si>
  <si>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</si>
  <si>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</si>
  <si>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</si>
  <si>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</si>
  <si>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</si>
  <si>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</si>
  <si>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</si>
  <si>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</si>
  <si>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</si>
  <si>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</si>
  <si>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</si>
  <si>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</si>
  <si>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</si>
  <si>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</si>
  <si>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</si>
  <si>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</si>
  <si>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</si>
  <si>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</si>
  <si>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</si>
  <si>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</si>
  <si>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</si>
  <si>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</si>
  <si>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</si>
  <si>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</si>
  <si>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</si>
  <si>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</si>
  <si>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</si>
  <si>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</si>
  <si>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</si>
  <si>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</si>
  <si>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</si>
  <si>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</si>
  <si>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</si>
  <si>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</si>
  <si>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</si>
  <si>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</si>
  <si>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</si>
  <si>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</si>
  <si>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</si>
  <si>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</si>
  <si>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</si>
  <si>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</si>
  <si>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</si>
  <si>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</si>
  <si>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</si>
  <si>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</si>
  <si>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</si>
  <si>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</si>
  <si>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</si>
  <si>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</si>
  <si>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</si>
  <si>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</si>
  <si>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</si>
  <si>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</si>
  <si>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</si>
  <si>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</si>
  <si>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</si>
  <si>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</si>
  <si>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</si>
  <si>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</si>
  <si>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</si>
  <si>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</si>
  <si>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</si>
  <si>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</si>
  <si>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</si>
  <si>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</si>
  <si>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</si>
  <si>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</si>
  <si>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</si>
  <si>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</si>
  <si>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</si>
  <si>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</si>
  <si>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</si>
  <si>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</si>
  <si>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</si>
  <si>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</si>
  <si>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</si>
  <si>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</si>
  <si>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</si>
  <si>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</si>
  <si>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</si>
  <si>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</si>
  <si>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</si>
  <si>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</si>
  <si>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</si>
  <si>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</si>
  <si>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</si>
  <si>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</si>
  <si>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</si>
  <si>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</si>
  <si>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</si>
  <si>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</si>
  <si>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</si>
  <si>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</si>
  <si>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</si>
  <si>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</si>
  <si>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</si>
  <si>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</si>
  <si>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</si>
  <si>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</si>
  <si>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</si>
  <si>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</si>
  <si>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</si>
  <si>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</si>
  <si>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</si>
  <si>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</si>
  <si>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</si>
  <si>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</si>
  <si>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</si>
  <si>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</si>
  <si>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</si>
  <si>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</si>
  <si>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</si>
  <si>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</si>
  <si>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</si>
  <si>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</si>
  <si>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</si>
  <si>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</si>
  <si>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</si>
  <si>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</si>
  <si>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</si>
  <si>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</si>
  <si>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</si>
  <si>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</si>
  <si>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</si>
  <si>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</si>
  <si>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</si>
  <si>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</si>
  <si>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</si>
  <si>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</si>
  <si>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</si>
  <si>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</si>
  <si>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</si>
  <si>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</si>
  <si>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</si>
  <si>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</si>
  <si>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</si>
  <si>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</si>
  <si>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</si>
  <si>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</si>
  <si>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</si>
  <si>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</si>
  <si>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</si>
  <si>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</si>
  <si>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</si>
  <si>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</si>
  <si>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</si>
  <si>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</si>
  <si>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</si>
  <si>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</si>
  <si>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</si>
  <si>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</si>
  <si>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</si>
  <si>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</si>
  <si>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</si>
  <si>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</si>
  <si>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</si>
  <si>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</si>
  <si>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</si>
  <si>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</si>
  <si>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</si>
  <si>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</si>
  <si>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</si>
  <si>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</si>
  <si>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</si>
  <si>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</si>
  <si>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</si>
  <si>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</si>
  <si>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</si>
  <si>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</si>
  <si>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</si>
  <si>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</si>
  <si>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</si>
  <si>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</si>
  <si>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</si>
  <si>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</si>
  <si>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</si>
  <si>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</si>
  <si>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</si>
  <si>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</si>
  <si>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</si>
  <si>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</si>
  <si>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</si>
  <si>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</si>
  <si>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</si>
  <si>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</si>
  <si>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</si>
  <si>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</si>
  <si>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</si>
  <si>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</si>
  <si>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</si>
  <si>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</si>
  <si>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</si>
  <si>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</si>
  <si>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</si>
  <si>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</si>
  <si>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</si>
  <si>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</si>
  <si>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</si>
  <si>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</si>
  <si>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</si>
  <si>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</si>
  <si>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</si>
  <si>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</si>
  <si>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</si>
  <si>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</si>
  <si>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</si>
  <si>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</si>
  <si>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</si>
  <si>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</si>
  <si>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</si>
  <si>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</si>
  <si>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</si>
  <si>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</si>
  <si>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</si>
  <si>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</si>
  <si>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</si>
  <si>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</si>
  <si>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</si>
  <si>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</si>
  <si>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</si>
  <si>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</si>
  <si>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</si>
  <si>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</si>
  <si>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</si>
  <si>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</si>
  <si>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</si>
  <si>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</si>
  <si>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</si>
  <si>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</si>
  <si>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</si>
  <si>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</si>
  <si>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</si>
  <si>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</si>
  <si>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</si>
  <si>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</si>
  <si>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</si>
  <si>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</si>
  <si>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</si>
  <si>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</si>
  <si>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</si>
  <si>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</si>
  <si>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</si>
  <si>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</si>
  <si>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</si>
  <si>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</si>
  <si>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</si>
  <si>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</si>
  <si>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</si>
  <si>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</si>
  <si>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</si>
  <si>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</si>
  <si>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</si>
  <si>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</si>
  <si>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</si>
  <si>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</si>
  <si>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</si>
  <si>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</si>
  <si>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</si>
  <si>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</si>
  <si>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</si>
  <si>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</si>
  <si>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</si>
  <si>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</si>
  <si>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</si>
  <si>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</si>
  <si>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</si>
  <si>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</si>
  <si>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</si>
  <si>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</si>
  <si>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</si>
  <si>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</si>
  <si>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</si>
  <si>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</si>
  <si>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</si>
  <si>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</si>
  <si>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</si>
  <si>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</si>
  <si>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</si>
  <si>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</si>
  <si>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</si>
  <si>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</si>
  <si>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</si>
  <si>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</si>
  <si>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</si>
  <si>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</si>
  <si>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</si>
  <si>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</si>
  <si>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</si>
  <si>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</si>
  <si>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</si>
  <si>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</si>
  <si>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</si>
  <si>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</si>
  <si>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</si>
  <si>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</si>
  <si>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</si>
  <si>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</si>
  <si>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</si>
  <si>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</si>
  <si>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</si>
  <si>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</si>
  <si>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</si>
  <si>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</si>
  <si>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</si>
  <si>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</si>
  <si>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</si>
  <si>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</si>
  <si>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</si>
  <si>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</si>
  <si>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</si>
  <si>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</si>
  <si>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</si>
  <si>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</si>
  <si>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</si>
  <si>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</si>
  <si>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</si>
  <si>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</si>
  <si>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</si>
  <si>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</si>
  <si>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</si>
  <si>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</si>
  <si>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</si>
  <si>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</si>
  <si>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</si>
  <si>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</si>
  <si>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</si>
  <si>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</si>
  <si>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</si>
  <si>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</si>
  <si>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</si>
  <si>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</si>
  <si>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</si>
  <si>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</si>
  <si>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</si>
  <si>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</si>
  <si>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</si>
  <si>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</si>
  <si>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</si>
  <si>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</si>
  <si>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</si>
  <si>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</si>
  <si>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</si>
  <si>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</si>
  <si>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</si>
  <si>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</si>
  <si>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</si>
  <si>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</si>
  <si>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</si>
  <si>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</si>
  <si>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</si>
  <si>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</si>
  <si>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</si>
  <si>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</si>
  <si>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</si>
  <si>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</si>
  <si>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</si>
  <si>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</si>
  <si>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</si>
  <si>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</si>
  <si>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</si>
  <si>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</si>
  <si>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</si>
  <si>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</si>
  <si>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</si>
  <si>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</si>
  <si>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</si>
  <si>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</si>
  <si>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</si>
  <si>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</si>
  <si>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</si>
  <si>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</si>
  <si>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</si>
  <si>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</si>
  <si>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</si>
  <si>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</si>
  <si>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</si>
  <si>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</si>
  <si>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</si>
  <si>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</si>
  <si>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</si>
  <si>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</si>
  <si>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</si>
  <si>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</si>
  <si>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</si>
  <si>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</si>
  <si>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</si>
  <si>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</si>
  <si>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</si>
  <si>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</si>
  <si>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</si>
  <si>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</si>
  <si>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</si>
  <si>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</si>
  <si>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</si>
  <si>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</si>
  <si>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</si>
  <si>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</si>
  <si>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</si>
  <si>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</si>
  <si>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</si>
  <si>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</si>
  <si>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</si>
  <si>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</si>
  <si>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</si>
  <si>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</si>
  <si>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</si>
  <si>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</si>
  <si>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</si>
  <si>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</si>
  <si>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</si>
  <si>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</si>
  <si>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</si>
  <si>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</si>
  <si>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</si>
  <si>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</si>
  <si>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</si>
  <si>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</si>
  <si>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</si>
  <si>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</si>
  <si>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</si>
  <si>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</si>
  <si>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</si>
  <si>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</si>
  <si>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</si>
  <si>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</si>
  <si>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</si>
  <si>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</si>
  <si>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</si>
  <si>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</si>
  <si>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</si>
  <si>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</si>
  <si>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</si>
  <si>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</si>
  <si>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</si>
  <si>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</si>
  <si>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</si>
  <si>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</si>
  <si>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</si>
  <si>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</si>
  <si>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</si>
  <si>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</si>
  <si>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</si>
  <si>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</si>
  <si>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</si>
  <si>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</si>
  <si>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</si>
  <si>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</si>
  <si>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</si>
  <si>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</si>
  <si>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</si>
  <si>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</si>
  <si>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</si>
  <si>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</si>
  <si>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</si>
  <si>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</si>
  <si>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</si>
  <si>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</si>
  <si>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</si>
  <si>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</si>
  <si>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</si>
  <si>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</si>
  <si>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</si>
  <si>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</si>
  <si>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</si>
  <si>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</si>
  <si>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</si>
  <si>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</si>
  <si>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</si>
  <si>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</si>
  <si>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</si>
  <si>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</si>
  <si>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</si>
  <si>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</si>
  <si>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</si>
  <si>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</si>
  <si>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</si>
  <si>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</si>
  <si>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</si>
  <si>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</si>
  <si>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</si>
  <si>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</si>
  <si>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</si>
  <si>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</si>
  <si>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</si>
  <si>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</si>
  <si>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</si>
  <si>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</si>
  <si>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</si>
  <si>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</si>
  <si>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</si>
  <si>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</si>
  <si>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</si>
  <si>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</si>
  <si>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</si>
  <si>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</si>
  <si>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</si>
  <si>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</si>
  <si>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</si>
  <si>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</si>
  <si>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</si>
  <si>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</si>
  <si>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</si>
  <si>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</si>
  <si>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</si>
  <si>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</si>
  <si>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</si>
  <si>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</si>
  <si>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</si>
  <si>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</si>
  <si>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</si>
  <si>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</si>
  <si>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</si>
  <si>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</si>
  <si>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</si>
  <si>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</si>
  <si>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</si>
  <si>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</si>
  <si>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</si>
  <si>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</si>
  <si>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</si>
  <si>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</si>
  <si>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</si>
  <si>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</si>
  <si>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</si>
  <si>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</si>
  <si>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</si>
  <si>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</si>
  <si>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</si>
  <si>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</si>
  <si>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</si>
  <si>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</si>
  <si>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</si>
  <si>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</si>
  <si>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</si>
  <si>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</si>
  <si>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</si>
  <si>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</si>
  <si>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</si>
  <si>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</si>
  <si>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</si>
  <si>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</si>
  <si>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</si>
  <si>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</si>
  <si>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</si>
  <si>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</si>
  <si>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</si>
  <si>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</si>
  <si>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</si>
  <si>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</si>
  <si>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</si>
  <si>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</si>
  <si>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</si>
  <si>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</si>
  <si>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</si>
  <si>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</si>
  <si>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</si>
  <si>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</si>
  <si>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</si>
  <si>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</si>
  <si>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</si>
  <si>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</si>
  <si>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</si>
  <si>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</si>
  <si>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</si>
  <si>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</si>
  <si>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</si>
  <si>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</si>
  <si>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</si>
  <si>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</si>
  <si>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</si>
  <si>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</si>
  <si>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</si>
  <si>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</si>
  <si>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</si>
  <si>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</si>
  <si>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</si>
  <si>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</si>
  <si>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</si>
  <si>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</si>
  <si>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</si>
  <si>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</si>
  <si>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</si>
  <si>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</si>
  <si>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</si>
  <si>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</si>
  <si>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</si>
  <si>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</si>
  <si>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</si>
  <si>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</si>
  <si>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</si>
  <si>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</si>
  <si>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</si>
  <si>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</si>
  <si>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</si>
  <si>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</si>
  <si>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</si>
  <si>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</si>
  <si>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</si>
  <si>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</si>
  <si>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</si>
  <si>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</si>
  <si>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</si>
  <si>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</si>
  <si>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</si>
  <si>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</si>
  <si>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</si>
  <si>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</si>
  <si>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</si>
  <si>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</si>
  <si>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</si>
  <si>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</si>
  <si>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</si>
  <si>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</si>
  <si>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</si>
  <si>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</si>
  <si>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</si>
  <si>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</si>
  <si>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</si>
  <si>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</si>
  <si>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</si>
  <si>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</si>
  <si>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</si>
  <si>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</si>
  <si>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</si>
  <si>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</si>
  <si>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</si>
  <si>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</si>
  <si>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</si>
  <si>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</si>
  <si>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</si>
  <si>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</si>
  <si>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</si>
  <si>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</si>
  <si>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</si>
  <si>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</si>
  <si>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</si>
  <si>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</si>
  <si>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</si>
  <si>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</si>
  <si>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</si>
  <si>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</si>
  <si>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</si>
  <si>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</si>
  <si>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</si>
  <si>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</si>
  <si>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</si>
  <si>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</si>
  <si>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</si>
  <si>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</si>
  <si>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</si>
  <si>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</si>
  <si>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</si>
  <si>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</si>
  <si>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</si>
  <si>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</si>
  <si>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</si>
  <si>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</si>
  <si>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</si>
  <si>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</si>
  <si>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</si>
  <si>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</si>
  <si>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</si>
  <si>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</si>
  <si>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</si>
  <si>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</si>
  <si>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</si>
  <si>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</si>
  <si>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</si>
  <si>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</si>
  <si>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</si>
  <si>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</si>
  <si>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</si>
  <si>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</si>
  <si>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</si>
  <si>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</si>
  <si>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</si>
  <si>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</si>
  <si>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</si>
  <si>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</si>
  <si>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</si>
  <si>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</si>
  <si>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</si>
  <si>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</si>
  <si>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</si>
  <si>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</si>
  <si>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</si>
  <si>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</si>
  <si>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</si>
  <si>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</si>
  <si>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</si>
  <si>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</si>
  <si>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</si>
  <si>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</si>
  <si>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</si>
  <si>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</si>
  <si>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</si>
  <si>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</si>
  <si>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</si>
  <si>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</si>
  <si>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</si>
  <si>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</si>
  <si>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</si>
  <si>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</si>
  <si>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</si>
  <si>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</si>
  <si>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</si>
  <si>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</si>
  <si>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</si>
  <si>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</si>
  <si>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</si>
  <si>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</si>
  <si>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</si>
  <si>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</si>
  <si>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</si>
  <si>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</si>
  <si>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</si>
  <si>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</si>
  <si>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</si>
  <si>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</si>
  <si>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</si>
  <si>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</si>
  <si>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</si>
  <si>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</si>
  <si>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</si>
  <si>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</si>
  <si>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</si>
  <si>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</si>
  <si>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</si>
  <si>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</si>
  <si>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</si>
  <si>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</si>
  <si>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</si>
  <si>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</si>
  <si>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</si>
  <si>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</si>
  <si>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</si>
  <si>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</si>
  <si>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</si>
  <si>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</si>
  <si>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</si>
  <si>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</si>
  <si>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</si>
  <si>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</si>
  <si>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</si>
  <si>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</si>
  <si>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</si>
  <si>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</si>
  <si>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</si>
  <si>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</si>
  <si>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</si>
  <si>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</si>
  <si>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</si>
  <si>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</si>
  <si>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</si>
  <si>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</si>
  <si>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</si>
  <si>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</si>
  <si>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</si>
  <si>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</si>
  <si>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</si>
  <si>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</si>
  <si>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</si>
  <si>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</si>
  <si>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</si>
  <si>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</si>
  <si>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</si>
  <si>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</si>
  <si>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</si>
  <si>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</si>
  <si>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</si>
  <si>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</si>
  <si>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</si>
  <si>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</si>
  <si>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</si>
  <si>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</si>
  <si>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</si>
  <si>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</si>
  <si>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</si>
  <si>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</si>
  <si>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</si>
  <si>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</si>
  <si>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</si>
  <si>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</si>
  <si>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</si>
  <si>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</si>
  <si>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</si>
  <si>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</si>
  <si>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</si>
  <si>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</si>
  <si>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</si>
  <si>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</si>
  <si>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</si>
  <si>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</si>
  <si>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</si>
  <si>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</si>
  <si>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</si>
  <si>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</si>
  <si>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</si>
  <si>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</si>
  <si>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</si>
  <si>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</si>
  <si>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</si>
  <si>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</si>
  <si>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</si>
  <si>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</si>
  <si>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</si>
  <si>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</si>
  <si>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</si>
  <si>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</si>
  <si>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</si>
  <si>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</si>
  <si>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</si>
  <si>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</si>
  <si>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</si>
  <si>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</si>
  <si>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</si>
  <si>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</si>
  <si>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</si>
  <si>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</si>
  <si>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</si>
  <si>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</si>
  <si>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</si>
  <si>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</si>
  <si>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</si>
  <si>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</si>
  <si>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</si>
  <si>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</si>
  <si>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</si>
  <si>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</si>
  <si>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</si>
  <si>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</si>
  <si>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</si>
  <si>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</si>
  <si>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</si>
  <si>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</si>
  <si>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</si>
  <si>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</si>
  <si>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</si>
  <si>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</si>
  <si>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</si>
  <si>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</si>
  <si>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</si>
  <si>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</si>
  <si>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</si>
  <si>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</si>
  <si>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</si>
  <si>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</si>
  <si>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</si>
  <si>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</si>
  <si>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</si>
  <si>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</si>
  <si>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</si>
  <si>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</si>
  <si>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</si>
  <si>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</si>
  <si>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</si>
  <si>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</si>
  <si>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</si>
  <si>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</si>
  <si>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</si>
  <si>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</si>
  <si>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</si>
  <si>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</si>
  <si>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</si>
  <si>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</si>
  <si>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</si>
  <si>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</si>
  <si>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</si>
  <si>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</si>
  <si>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</si>
  <si>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</si>
  <si>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</si>
  <si>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</si>
  <si>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</si>
  <si>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</si>
  <si>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</si>
  <si>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</si>
  <si>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</si>
  <si>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</si>
  <si>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</si>
  <si>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</si>
  <si>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</si>
  <si>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</si>
  <si>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</si>
  <si>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</si>
  <si>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</si>
  <si>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</si>
  <si>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</si>
  <si>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</si>
  <si>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</si>
  <si>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</si>
  <si>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</si>
  <si>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</si>
  <si>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</si>
  <si>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</si>
  <si>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</si>
  <si>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</si>
  <si>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</si>
  <si>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</si>
  <si>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</si>
  <si>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</si>
  <si>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</si>
  <si>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</si>
  <si>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</si>
  <si>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</si>
  <si>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</si>
  <si>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</si>
  <si>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</si>
  <si>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</si>
  <si>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</si>
  <si>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</si>
  <si>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</si>
  <si>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</si>
  <si>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</si>
  <si>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</si>
  <si>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</si>
  <si>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</si>
  <si>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</si>
  <si>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</si>
  <si>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</si>
  <si>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</si>
  <si>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</si>
  <si>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</si>
  <si>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</si>
  <si>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</si>
  <si>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</si>
  <si>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</si>
  <si>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</si>
  <si>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</si>
  <si>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</si>
  <si>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</si>
  <si>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</si>
  <si>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</si>
  <si>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</si>
  <si>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</si>
  <si>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</si>
  <si>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</si>
  <si>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</si>
  <si>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</si>
  <si>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</si>
  <si>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</si>
  <si>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</si>
  <si>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</si>
  <si>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</si>
  <si>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</si>
  <si>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</si>
  <si>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</si>
  <si>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</si>
  <si>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</si>
  <si>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</si>
  <si>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</si>
  <si>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</si>
  <si>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</si>
  <si>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</si>
  <si>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</si>
  <si>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</si>
  <si>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</si>
  <si>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</si>
  <si>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</si>
  <si>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</si>
  <si>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</si>
  <si>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</si>
  <si>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</si>
  <si>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</si>
  <si>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</si>
  <si>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</si>
  <si>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</si>
  <si>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</si>
  <si>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</si>
  <si>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</si>
  <si>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</si>
  <si>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</si>
  <si>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</si>
  <si>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</si>
  <si>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</si>
  <si>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</si>
  <si>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</si>
  <si>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</si>
  <si>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</si>
  <si>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</si>
  <si>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</si>
  <si>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</si>
  <si>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</si>
  <si>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</si>
  <si>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</si>
  <si>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</si>
  <si>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</si>
  <si>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</si>
  <si>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</si>
  <si>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</si>
  <si>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</si>
  <si>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</si>
  <si>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</si>
  <si>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</si>
  <si>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</si>
  <si>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</si>
  <si>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</si>
  <si>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</si>
  <si>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</si>
  <si>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</si>
  <si>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</si>
  <si>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</si>
  <si>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</si>
  <si>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</si>
  <si>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</si>
  <si>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</si>
  <si>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</si>
  <si>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</si>
  <si>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</si>
  <si>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</si>
  <si>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</si>
  <si>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</si>
  <si>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</si>
  <si>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</si>
  <si>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</si>
  <si>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</si>
  <si>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</si>
  <si>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</si>
  <si>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</si>
  <si>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</si>
  <si>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</si>
  <si>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</si>
  <si>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</si>
  <si>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</si>
  <si>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</si>
  <si>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</si>
  <si>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</si>
  <si>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</si>
  <si>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</si>
  <si>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</si>
  <si>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</si>
  <si>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</si>
  <si>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</si>
  <si>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</si>
  <si>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</si>
  <si>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</si>
  <si>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</si>
  <si>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</si>
  <si>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</si>
  <si>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</si>
  <si>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</si>
  <si>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</si>
  <si>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</si>
  <si>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</si>
  <si>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</si>
  <si>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</si>
  <si>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</si>
  <si>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</si>
  <si>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</si>
  <si>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</si>
  <si>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</si>
  <si>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</si>
  <si>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</si>
  <si>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</si>
  <si>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</si>
  <si>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</si>
  <si>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</si>
  <si>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</si>
  <si>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</si>
  <si>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</si>
  <si>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</si>
  <si>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</si>
  <si>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</si>
  <si>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</si>
  <si>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</si>
  <si>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</si>
  <si>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</si>
  <si>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</si>
  <si>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</si>
  <si>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</si>
  <si>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</si>
  <si>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</si>
  <si>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</si>
  <si>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</si>
  <si>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</si>
  <si>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</si>
  <si>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</si>
  <si>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</si>
  <si>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</si>
  <si>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</si>
  <si>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</si>
  <si>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</si>
  <si>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</si>
  <si>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</si>
  <si>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</si>
  <si>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</si>
  <si>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</si>
  <si>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</si>
  <si>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</si>
  <si>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</si>
  <si>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</si>
  <si>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</si>
  <si>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</si>
  <si>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</si>
  <si>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</si>
  <si>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</si>
  <si>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</si>
  <si>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</si>
  <si>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</si>
  <si>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</si>
  <si>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</si>
  <si>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</si>
  <si>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</si>
  <si>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</si>
  <si>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</si>
  <si>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</si>
  <si>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</si>
  <si>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</si>
  <si>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</si>
  <si>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</si>
  <si>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</si>
  <si>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</si>
  <si>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</si>
  <si>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</si>
  <si>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</si>
  <si>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</si>
  <si>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</si>
  <si>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</si>
  <si>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</si>
  <si>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</si>
  <si>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</si>
  <si>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</si>
  <si>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</si>
  <si>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</si>
  <si>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</si>
  <si>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</si>
  <si>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</si>
  <si>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</si>
  <si>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</si>
  <si>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</si>
  <si>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</si>
  <si>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</si>
  <si>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</si>
  <si>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</si>
  <si>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</si>
  <si>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</si>
  <si>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</si>
  <si>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</si>
  <si>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</si>
  <si>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</si>
  <si>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</si>
  <si>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</si>
  <si>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</si>
  <si>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</si>
  <si>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</si>
  <si>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</si>
  <si>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</si>
  <si>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</si>
  <si>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</si>
  <si>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</si>
  <si>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</si>
  <si>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</si>
  <si>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</si>
  <si>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</si>
  <si>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</si>
  <si>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</si>
  <si>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</si>
  <si>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</si>
  <si>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</si>
  <si>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</si>
  <si>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</si>
  <si>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</si>
  <si>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</si>
  <si>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</si>
  <si>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</si>
  <si>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</si>
  <si>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</si>
  <si>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</si>
  <si>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</si>
  <si>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</si>
  <si>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</si>
  <si>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</si>
  <si>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</si>
  <si>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</si>
  <si>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</si>
  <si>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</si>
  <si>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</si>
  <si>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</si>
  <si>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</si>
  <si>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</si>
  <si>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</si>
  <si>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</si>
  <si>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</si>
  <si>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</si>
  <si>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</si>
  <si>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</si>
  <si>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</si>
  <si>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</si>
  <si>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</si>
  <si>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</si>
  <si>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</si>
  <si>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</si>
  <si>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</si>
  <si>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</si>
  <si>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</si>
  <si>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</si>
  <si>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</si>
  <si>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</si>
  <si>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</si>
  <si>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</si>
  <si>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</si>
  <si>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</si>
  <si>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</si>
  <si>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</si>
  <si>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</si>
  <si>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</si>
  <si>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</si>
  <si>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</si>
  <si>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</si>
  <si>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</si>
  <si>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</si>
  <si>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</si>
  <si>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</si>
  <si>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</si>
  <si>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</si>
  <si>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</si>
  <si>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</si>
  <si>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</si>
  <si>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</si>
  <si>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</si>
  <si>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</si>
  <si>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</si>
  <si>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</si>
  <si>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</si>
  <si>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</si>
  <si>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</si>
  <si>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</si>
  <si>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</si>
  <si>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</si>
  <si>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</si>
  <si>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</si>
  <si>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</si>
  <si>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</si>
  <si>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</si>
  <si>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</si>
  <si>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</si>
  <si>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</si>
  <si>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</si>
  <si>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</si>
  <si>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</si>
  <si>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</si>
  <si>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</si>
  <si>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</si>
  <si>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</si>
  <si>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</si>
  <si>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</si>
  <si>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</si>
  <si>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</si>
  <si>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</si>
  <si>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</si>
  <si>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</si>
  <si>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</si>
  <si>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</si>
  <si>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</si>
  <si>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</si>
  <si>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</si>
  <si>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</si>
  <si>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</si>
  <si>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</si>
  <si>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</si>
  <si>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</si>
  <si>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</si>
  <si>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</si>
  <si>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</si>
  <si>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</si>
  <si>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</si>
  <si>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</si>
  <si>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</si>
  <si>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</si>
  <si>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</si>
  <si>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</si>
  <si>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</si>
  <si>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</si>
  <si>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</si>
  <si>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</si>
  <si>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</si>
  <si>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</si>
  <si>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</si>
  <si>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</si>
  <si>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</si>
  <si>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</si>
  <si>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</si>
  <si>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</si>
  <si>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</si>
  <si>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</si>
  <si>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</si>
  <si>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</si>
  <si>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</si>
  <si>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</si>
  <si>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</si>
  <si>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</si>
  <si>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</si>
  <si>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</si>
  <si>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</si>
  <si>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</si>
  <si>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</si>
  <si>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</si>
  <si>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</si>
  <si>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</si>
  <si>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</si>
  <si>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</si>
  <si>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</si>
  <si>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</si>
  <si>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</si>
  <si>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</si>
  <si>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</si>
  <si>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</si>
  <si>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</si>
  <si>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</si>
  <si>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</si>
  <si>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</si>
  <si>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</si>
  <si>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</si>
  <si>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</si>
  <si>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</si>
  <si>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</si>
  <si>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</si>
  <si>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</si>
  <si>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</si>
  <si>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</si>
  <si>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</si>
  <si>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</si>
  <si>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</si>
  <si>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</si>
  <si>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</si>
  <si>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</si>
  <si>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</si>
  <si>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</si>
  <si>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</si>
  <si>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</si>
  <si>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</si>
  <si>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</si>
  <si>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</si>
  <si>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</si>
  <si>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</si>
  <si>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</si>
  <si>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</si>
  <si>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</si>
  <si>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</si>
  <si>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</si>
  <si>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</si>
  <si>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</si>
  <si>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</si>
  <si>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</si>
  <si>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</si>
  <si>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</si>
  <si>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</si>
  <si>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</si>
  <si>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</si>
  <si>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</si>
  <si>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</si>
  <si>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</si>
  <si>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</si>
  <si>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</si>
  <si>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</si>
  <si>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</si>
  <si>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</si>
  <si>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</si>
  <si>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</si>
  <si>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</si>
  <si>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</si>
  <si>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</si>
  <si>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</si>
  <si>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</si>
  <si>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</si>
  <si>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</si>
  <si>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</si>
  <si>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</si>
  <si>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</si>
  <si>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</si>
  <si>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</si>
  <si>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</si>
  <si>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</si>
  <si>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</si>
  <si>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</si>
  <si>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</si>
  <si>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</si>
  <si>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</si>
  <si>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</si>
  <si>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</si>
  <si>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</si>
  <si>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</si>
  <si>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</si>
  <si>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</si>
  <si>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</si>
  <si>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</si>
  <si>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</si>
  <si>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</si>
  <si>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</si>
  <si>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</si>
  <si>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</si>
  <si>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</si>
  <si>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</si>
  <si>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</si>
  <si>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</si>
  <si>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</si>
  <si>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</si>
  <si>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</si>
  <si>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</si>
  <si>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</si>
  <si>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</si>
  <si>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</si>
  <si>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</si>
  <si>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</si>
  <si>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</si>
  <si>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</si>
  <si>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</si>
  <si>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</si>
  <si>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</si>
  <si>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</si>
  <si>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</si>
  <si>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</si>
  <si>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</si>
  <si>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</si>
  <si>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</si>
  <si>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</si>
  <si>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</si>
  <si>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</si>
  <si>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</si>
  <si>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</si>
  <si>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</si>
  <si>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</si>
  <si>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</si>
  <si>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</si>
  <si>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</si>
  <si>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</si>
  <si>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</si>
  <si>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</si>
  <si>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</si>
  <si>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</si>
  <si>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</si>
  <si>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</si>
  <si>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</si>
  <si>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</si>
  <si>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</si>
  <si>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</si>
  <si>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</si>
  <si>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</si>
  <si>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</si>
  <si>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</si>
  <si>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</si>
  <si>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</si>
  <si>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</si>
  <si>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</si>
  <si>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</si>
  <si>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</si>
  <si>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</si>
  <si>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</si>
  <si>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</si>
  <si>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</si>
  <si>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</si>
  <si>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</si>
  <si>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</si>
  <si>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</si>
  <si>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</si>
  <si>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</si>
  <si>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</si>
  <si>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</si>
  <si>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</si>
  <si>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</si>
  <si>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</si>
  <si>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</si>
  <si>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</si>
  <si>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</si>
  <si>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</si>
  <si>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</si>
  <si>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</si>
  <si>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</si>
  <si>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</si>
  <si>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</si>
  <si>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</si>
  <si>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</si>
  <si>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</si>
  <si>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</si>
  <si>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</si>
  <si>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</si>
  <si>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</si>
  <si>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</si>
  <si>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</si>
  <si>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</si>
  <si>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</si>
  <si>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</si>
  <si>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</si>
  <si>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</si>
  <si>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</si>
  <si>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</si>
  <si>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</si>
  <si>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</si>
  <si>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</si>
  <si>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</si>
  <si>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</si>
  <si>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</si>
  <si>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</si>
  <si>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</si>
  <si>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</si>
  <si>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</si>
  <si>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</si>
  <si>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</si>
  <si>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</si>
  <si>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</si>
  <si>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</si>
  <si>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</si>
  <si>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</si>
  <si>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</si>
  <si>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</si>
  <si>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</si>
  <si>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</si>
  <si>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</si>
  <si>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</si>
  <si>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</si>
  <si>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</si>
  <si>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</si>
  <si>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</si>
  <si>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</si>
  <si>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</si>
  <si>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</si>
  <si>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</si>
  <si>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</si>
  <si>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</si>
  <si>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</si>
  <si>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</si>
  <si>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</si>
  <si>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</si>
  <si>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</si>
  <si>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</si>
  <si>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</si>
  <si>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</si>
  <si>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</si>
  <si>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</si>
  <si>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</si>
  <si>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</si>
  <si>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</si>
  <si>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</si>
  <si>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</si>
  <si>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</si>
  <si>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</si>
  <si>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</si>
  <si>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</si>
  <si>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</si>
  <si>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</si>
  <si>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</si>
  <si>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</si>
  <si>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</si>
  <si>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</si>
  <si>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</si>
  <si>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</si>
  <si>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</si>
  <si>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</si>
  <si>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</si>
  <si>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</si>
  <si>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</si>
  <si>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</si>
  <si>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</si>
  <si>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</si>
  <si>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</si>
  <si>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</si>
  <si>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</si>
  <si>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</si>
  <si>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</si>
  <si>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</si>
  <si>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</si>
  <si>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</si>
  <si>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</si>
  <si>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</si>
  <si>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</si>
  <si>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</si>
  <si>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</si>
  <si>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</si>
  <si>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</si>
  <si>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</si>
  <si>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</si>
  <si>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</si>
  <si>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</si>
  <si>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</si>
  <si>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</si>
  <si>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</si>
  <si>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</si>
  <si>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</si>
  <si>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</si>
  <si>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</si>
  <si>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</si>
  <si>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</si>
  <si>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</si>
  <si>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</si>
  <si>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</si>
  <si>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</si>
  <si>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</si>
  <si>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</si>
  <si>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</si>
  <si>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</si>
  <si>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</si>
  <si>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</si>
  <si>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</si>
  <si>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</si>
  <si>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</si>
  <si>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</si>
  <si>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</si>
  <si>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</si>
  <si>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</si>
  <si>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</si>
  <si>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</si>
  <si>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</si>
  <si>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</si>
  <si>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</si>
  <si>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</si>
  <si>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</si>
  <si>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</si>
  <si>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</si>
  <si>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</si>
  <si>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</si>
  <si>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</si>
  <si>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</si>
  <si>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</si>
  <si>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</si>
  <si>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</si>
  <si>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</si>
  <si>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</si>
  <si>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</si>
  <si>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</si>
  <si>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</si>
  <si>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</si>
  <si>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</si>
  <si>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</si>
  <si>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</si>
  <si>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</si>
  <si>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</si>
  <si>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</si>
  <si>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</si>
  <si>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</si>
  <si>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</si>
  <si>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</si>
  <si>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</si>
  <si>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</si>
  <si>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</si>
  <si>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</si>
  <si>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</si>
  <si>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</si>
  <si>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</si>
  <si>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</si>
  <si>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</si>
  <si>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</si>
  <si>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</si>
  <si>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</si>
  <si>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</si>
  <si>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</si>
  <si>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</si>
  <si>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</si>
  <si>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</si>
  <si>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</si>
  <si>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</si>
  <si>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</si>
  <si>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</si>
  <si>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</si>
  <si>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</si>
  <si>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</si>
  <si>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</si>
  <si>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</si>
  <si>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</si>
  <si>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</si>
  <si>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</si>
  <si>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</si>
  <si>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</si>
  <si>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</si>
  <si>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</si>
  <si>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</si>
  <si>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</si>
  <si>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</si>
  <si>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</si>
  <si>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</si>
  <si>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</si>
  <si>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</si>
  <si>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</si>
  <si>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</si>
  <si>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</si>
  <si>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</si>
  <si>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</si>
  <si>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</si>
  <si>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</si>
  <si>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</si>
  <si>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</si>
  <si>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</si>
  <si>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</si>
  <si>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</si>
  <si>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</si>
  <si>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</si>
  <si>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</si>
  <si>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</si>
  <si>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</si>
  <si>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</si>
  <si>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</si>
  <si>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</si>
  <si>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</si>
  <si>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</si>
  <si>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</si>
  <si>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</si>
  <si>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</si>
  <si>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</si>
  <si>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</si>
  <si>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</si>
  <si>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</si>
  <si>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</si>
  <si>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</si>
  <si>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</si>
  <si>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</si>
  <si>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</si>
  <si>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</si>
  <si>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</si>
  <si>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</si>
  <si>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</si>
  <si>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</si>
  <si>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</si>
  <si>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</si>
  <si>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</si>
  <si>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</si>
  <si>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</si>
  <si>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</si>
  <si>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</si>
  <si>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</si>
  <si>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</si>
  <si>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</si>
  <si>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</si>
  <si>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</si>
  <si>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</si>
  <si>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</si>
  <si>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</si>
  <si>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</si>
  <si>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</si>
  <si>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</si>
  <si>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</si>
  <si>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</si>
  <si>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</si>
  <si>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</si>
  <si>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</si>
  <si>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</si>
  <si>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</si>
  <si>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</si>
  <si>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</si>
  <si>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</si>
  <si>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</si>
  <si>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</si>
  <si>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</si>
  <si>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</si>
  <si>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</si>
  <si>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</si>
  <si>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</si>
  <si>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</si>
  <si>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</si>
  <si>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</si>
  <si>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</si>
  <si>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</si>
  <si>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</si>
  <si>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</si>
  <si>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</si>
  <si>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</si>
  <si>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</si>
  <si>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</si>
  <si>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</si>
  <si>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</si>
  <si>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</si>
  <si>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</si>
  <si>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</si>
  <si>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</si>
  <si>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</si>
  <si>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</si>
  <si>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</si>
  <si>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</si>
  <si>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</si>
  <si>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</si>
  <si>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</si>
  <si>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</si>
  <si>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</si>
  <si>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</si>
  <si>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</si>
  <si>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</si>
  <si>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</si>
  <si>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</si>
  <si>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</si>
  <si>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</si>
  <si>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</si>
  <si>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</si>
  <si>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</si>
  <si>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</si>
  <si>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</si>
  <si>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</si>
  <si>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</si>
  <si>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</si>
  <si>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</si>
  <si>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</si>
  <si>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</si>
  <si>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</si>
  <si>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</si>
  <si>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</si>
  <si>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</si>
  <si>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</si>
  <si>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</si>
  <si>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</si>
  <si>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</si>
  <si>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</si>
  <si>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</si>
  <si>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</si>
  <si>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</si>
  <si>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</si>
  <si>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</si>
  <si>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</si>
  <si>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</si>
  <si>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</si>
  <si>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</si>
  <si>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</si>
  <si>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</si>
  <si>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</si>
  <si>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</si>
  <si>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</si>
  <si>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</si>
  <si>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</si>
  <si>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</si>
  <si>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</si>
  <si>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</si>
  <si>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</si>
  <si>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</si>
  <si>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</si>
  <si>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</si>
  <si>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</si>
  <si>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</si>
  <si>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</si>
  <si>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</si>
  <si>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</si>
  <si>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</si>
  <si>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</si>
  <si>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</si>
  <si>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</si>
  <si>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</si>
  <si>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</si>
  <si>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</si>
  <si>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</si>
  <si>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</si>
  <si>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</si>
  <si>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</si>
  <si>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</si>
  <si>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</si>
  <si>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</si>
  <si>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</si>
  <si>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</si>
  <si>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</si>
  <si>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</si>
  <si>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</si>
  <si>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</si>
  <si>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</si>
  <si>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</si>
  <si>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</si>
  <si>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</si>
  <si>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</si>
  <si>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</si>
  <si>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</si>
  <si>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</si>
  <si>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</si>
  <si>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</si>
  <si>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</si>
  <si>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</si>
  <si>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</si>
  <si>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</si>
  <si>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</si>
  <si>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</si>
  <si>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</si>
  <si>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</si>
  <si>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</si>
  <si>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</si>
  <si>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</si>
  <si>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</si>
  <si>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</si>
  <si>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</si>
  <si>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</si>
  <si>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</si>
  <si>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</si>
  <si>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</si>
  <si>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</si>
  <si>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</si>
  <si>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</si>
  <si>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</si>
  <si>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</si>
  <si>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</si>
  <si>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</si>
  <si>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</si>
  <si>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</si>
  <si>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</si>
  <si>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</si>
  <si>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</si>
  <si>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</si>
  <si>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</si>
  <si>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</si>
  <si>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</si>
  <si>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</si>
  <si>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</si>
  <si>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</si>
  <si>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</si>
  <si>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</si>
  <si>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</si>
  <si>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</si>
  <si>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</si>
  <si>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</si>
  <si>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</si>
  <si>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</si>
  <si>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</si>
  <si>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</si>
  <si>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</si>
  <si>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</si>
  <si>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</si>
  <si>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</si>
  <si>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</si>
  <si>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</si>
  <si>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</si>
  <si>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</si>
  <si>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</si>
  <si>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</si>
  <si>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</si>
  <si>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</si>
  <si>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</si>
  <si>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</si>
  <si>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</si>
  <si>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</si>
  <si>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</si>
  <si>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</si>
  <si>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</si>
  <si>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</si>
  <si>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</si>
  <si>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</si>
  <si>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</si>
  <si>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</si>
  <si>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</si>
  <si>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</si>
  <si>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</si>
  <si>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</si>
  <si>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</si>
  <si>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</si>
  <si>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</si>
  <si>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</si>
  <si>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</si>
  <si>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</si>
  <si>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</si>
  <si>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</si>
  <si>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</si>
  <si>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</si>
  <si>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</si>
  <si>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</si>
  <si>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</si>
  <si>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</si>
  <si>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</si>
  <si>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</si>
  <si>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</si>
  <si>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</si>
  <si>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</si>
  <si>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</si>
  <si>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</si>
  <si>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</si>
  <si>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</si>
  <si>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</si>
  <si>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</si>
  <si>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</si>
  <si>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</si>
  <si>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</si>
  <si>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</si>
  <si>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</si>
  <si>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</si>
  <si>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</si>
  <si>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</si>
  <si>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</si>
  <si>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</si>
  <si>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</si>
  <si>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</si>
  <si>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</si>
  <si>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</si>
  <si>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</si>
  <si>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</si>
  <si>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</si>
  <si>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</si>
  <si>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</si>
  <si>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</si>
  <si>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</si>
  <si>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</si>
  <si>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</si>
  <si>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</si>
  <si>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</si>
  <si>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</si>
  <si>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</si>
  <si>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</si>
  <si>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</si>
  <si>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</si>
  <si>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</si>
  <si>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</si>
  <si>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</si>
  <si>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</si>
  <si>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</si>
  <si>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</si>
  <si>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</si>
  <si>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</si>
  <si>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</si>
  <si>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</si>
  <si>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</si>
  <si>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</si>
  <si>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</si>
  <si>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</si>
  <si>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</si>
  <si>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</si>
  <si>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</si>
  <si>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</si>
  <si>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</si>
  <si>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</si>
  <si>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</si>
  <si>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</si>
  <si>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</si>
  <si>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</si>
  <si>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</si>
  <si>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</si>
  <si>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</si>
  <si>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</si>
  <si>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</si>
  <si>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</si>
  <si>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</si>
  <si>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</si>
  <si>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</si>
  <si>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</si>
  <si>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</si>
  <si>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</si>
  <si>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</si>
  <si>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</si>
  <si>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</si>
  <si>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</si>
  <si>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</si>
  <si>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</si>
  <si>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</si>
  <si>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</si>
  <si>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</si>
  <si>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</si>
  <si>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</si>
  <si>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</si>
  <si>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</si>
  <si>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</si>
  <si>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</si>
  <si>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</si>
  <si>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</si>
  <si>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</si>
  <si>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</si>
  <si>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</si>
  <si>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</si>
  <si>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</si>
  <si>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</si>
  <si>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</si>
  <si>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</si>
  <si>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</si>
  <si>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</si>
  <si>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</si>
  <si>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</si>
  <si>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</si>
  <si>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</si>
  <si>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</si>
  <si>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</si>
  <si>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</si>
  <si>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</si>
  <si>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</si>
  <si>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</si>
  <si>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</si>
  <si>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</si>
  <si>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</si>
  <si>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</si>
  <si>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</si>
  <si>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</si>
  <si>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</si>
  <si>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</si>
  <si>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</si>
  <si>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</si>
  <si>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</si>
  <si>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</si>
  <si>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</si>
  <si>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</si>
  <si>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</si>
  <si>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</si>
  <si>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</si>
  <si>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</si>
  <si>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</si>
  <si>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</si>
  <si>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</si>
  <si>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</si>
  <si>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</si>
  <si>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</si>
  <si>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</si>
  <si>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</si>
  <si>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</si>
  <si>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</si>
  <si>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</si>
  <si>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</si>
  <si>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</si>
  <si>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</si>
  <si>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</si>
  <si>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</si>
  <si>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</si>
  <si>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</si>
  <si>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</si>
  <si>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</si>
  <si>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</si>
  <si>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</si>
  <si>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</si>
  <si>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</si>
  <si>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</si>
  <si>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</si>
  <si>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</si>
  <si>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</si>
  <si>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</si>
  <si>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</si>
  <si>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</si>
  <si>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</si>
  <si>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</si>
  <si>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</si>
  <si>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</si>
  <si>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</si>
  <si>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</si>
  <si>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</si>
  <si>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</si>
  <si>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</si>
  <si>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</si>
  <si>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</si>
  <si>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</si>
  <si>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</si>
  <si>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</si>
  <si>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</si>
  <si>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</si>
  <si>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</si>
  <si>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</si>
  <si>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</si>
  <si>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</si>
  <si>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</si>
  <si>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</si>
  <si>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</si>
  <si>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</si>
  <si>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</si>
  <si>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</si>
  <si>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</si>
  <si>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</si>
  <si>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</si>
  <si>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</si>
  <si>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</si>
  <si>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</si>
  <si>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</si>
  <si>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</si>
  <si>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</si>
  <si>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</si>
  <si>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</si>
  <si>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</si>
  <si>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</si>
  <si>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</si>
  <si>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</si>
  <si>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</si>
  <si>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</si>
  <si>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</si>
  <si>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</si>
  <si>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</si>
  <si>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</si>
  <si>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</si>
  <si>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</si>
  <si>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</si>
  <si>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</si>
  <si>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</si>
  <si>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</si>
  <si>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</si>
  <si>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</si>
  <si>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</si>
  <si>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</si>
  <si>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</si>
  <si>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</si>
  <si>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</si>
  <si>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</si>
  <si>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</si>
  <si>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</si>
  <si>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</si>
  <si>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</si>
  <si>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</si>
  <si>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</si>
  <si>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</si>
  <si>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</si>
  <si>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</si>
  <si>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</si>
  <si>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</si>
  <si>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</si>
  <si>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</si>
  <si>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</si>
  <si>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</si>
  <si>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</si>
  <si>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</si>
  <si>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</si>
  <si>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</si>
  <si>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</si>
  <si>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</si>
  <si>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</si>
  <si>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</si>
  <si>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</si>
  <si>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</si>
  <si>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</si>
  <si>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</si>
  <si>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</si>
  <si>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</si>
  <si>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</si>
  <si>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</si>
  <si>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</si>
  <si>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</si>
  <si>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</si>
  <si>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</si>
  <si>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</si>
  <si>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</si>
  <si>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</si>
  <si>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</si>
  <si>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</si>
  <si>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</si>
  <si>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</si>
  <si>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</si>
  <si>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</si>
  <si>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</si>
  <si>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</si>
  <si>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</si>
  <si>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</si>
  <si>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</si>
  <si>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</si>
  <si>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</si>
  <si>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</si>
  <si>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</si>
  <si>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</si>
  <si>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</si>
  <si>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</si>
  <si>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</si>
  <si>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</si>
  <si>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</si>
  <si>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</si>
  <si>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</si>
  <si>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</si>
  <si>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</si>
  <si>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</si>
  <si>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</si>
  <si>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</si>
  <si>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</si>
  <si>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</si>
  <si>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</si>
  <si>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</si>
  <si>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</si>
  <si>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</si>
  <si>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</si>
  <si>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</si>
  <si>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</si>
  <si>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</si>
  <si>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</si>
  <si>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</si>
  <si>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</si>
  <si>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</si>
  <si>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</si>
  <si>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</si>
  <si>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</si>
  <si>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</si>
  <si>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</si>
  <si>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</si>
  <si>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</si>
  <si>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</si>
  <si>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</si>
  <si>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</si>
  <si>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</si>
  <si>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</si>
  <si>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</si>
  <si>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</si>
  <si>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</si>
  <si>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</si>
  <si>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</si>
  <si>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</si>
  <si>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</si>
  <si>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</si>
  <si>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</si>
  <si>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</si>
  <si>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</si>
  <si>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</si>
  <si>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</si>
  <si>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</si>
  <si>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</si>
  <si>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</si>
  <si>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</si>
  <si>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</si>
  <si>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</si>
  <si>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</si>
  <si>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</si>
  <si>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</si>
  <si>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</si>
  <si>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</si>
  <si>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</si>
  <si>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</si>
  <si>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</si>
  <si>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</si>
  <si>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</si>
  <si>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</si>
  <si>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</si>
  <si>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</si>
  <si>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</si>
  <si>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</si>
  <si>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</si>
  <si>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</si>
  <si>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</si>
  <si>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</si>
  <si>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</si>
  <si>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</si>
  <si>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</si>
  <si>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</si>
  <si>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</si>
  <si>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</si>
  <si>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</si>
  <si>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</si>
  <si>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</si>
  <si>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</si>
  <si>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</si>
  <si>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</si>
  <si>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</si>
  <si>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</si>
  <si>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</si>
  <si>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</si>
  <si>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</si>
  <si>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</si>
  <si>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</si>
  <si>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</si>
  <si>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</si>
  <si>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</si>
  <si>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</si>
  <si>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</si>
  <si>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</si>
  <si>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</si>
  <si>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</si>
  <si>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</si>
  <si>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</si>
  <si>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</si>
  <si>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</si>
  <si>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</si>
  <si>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</si>
  <si>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</si>
  <si>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</si>
  <si>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</si>
  <si>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</si>
  <si>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</si>
  <si>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</si>
  <si>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</si>
  <si>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</si>
  <si>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</si>
  <si>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</si>
  <si>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</si>
  <si>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</si>
  <si>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</si>
  <si>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</si>
  <si>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</si>
  <si>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</si>
  <si>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</si>
  <si>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</si>
  <si>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</si>
  <si>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</si>
  <si>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</si>
  <si>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</si>
  <si>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</si>
  <si>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</si>
  <si>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</si>
  <si>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</si>
  <si>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</si>
  <si>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</si>
  <si>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</si>
  <si>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</si>
  <si>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</si>
  <si>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</si>
  <si>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</si>
  <si>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</si>
  <si>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</si>
  <si>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</si>
  <si>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</si>
  <si>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</si>
  <si>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</si>
  <si>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</si>
  <si>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</si>
  <si>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</si>
  <si>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</si>
  <si>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</si>
  <si>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</si>
  <si>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</si>
  <si>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</si>
  <si>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</si>
  <si>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</si>
  <si>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</si>
  <si>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</si>
  <si>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</si>
  <si>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</si>
  <si>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</si>
  <si>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</si>
  <si>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</si>
  <si>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</si>
  <si>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</si>
  <si>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</si>
  <si>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</si>
  <si>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</si>
  <si>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</si>
  <si>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</si>
  <si>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</si>
  <si>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</si>
  <si>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</si>
  <si>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</si>
  <si>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</si>
  <si>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</si>
  <si>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</si>
  <si>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</si>
  <si>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</si>
  <si>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</si>
  <si>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</si>
  <si>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</si>
  <si>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</si>
  <si>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</si>
  <si>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</si>
  <si>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</si>
  <si>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</si>
  <si>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</si>
  <si>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</si>
  <si>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</si>
  <si>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</si>
  <si>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</si>
  <si>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</si>
  <si>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</si>
  <si>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</si>
  <si>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</si>
  <si>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</si>
  <si>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</si>
  <si>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</si>
  <si>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</si>
  <si>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</si>
  <si>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</si>
  <si>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</si>
  <si>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</si>
  <si>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</si>
  <si>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</si>
  <si>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</si>
  <si>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</si>
  <si>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</si>
  <si>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</si>
  <si>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</si>
  <si>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</si>
  <si>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</si>
  <si>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</si>
  <si>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</si>
  <si>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</si>
  <si>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</si>
  <si>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</si>
  <si>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</si>
  <si>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</si>
  <si>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</si>
  <si>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</si>
  <si>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</si>
  <si>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</si>
  <si>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</si>
  <si>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</si>
  <si>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</si>
  <si>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</si>
  <si>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</si>
  <si>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</si>
  <si>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</si>
  <si>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</si>
  <si>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</si>
  <si>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</si>
  <si>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</si>
  <si>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</si>
  <si>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</si>
  <si>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</si>
  <si>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</si>
  <si>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</si>
  <si>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</si>
  <si>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</si>
  <si>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</si>
  <si>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</si>
  <si>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</si>
  <si>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</si>
  <si>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</si>
  <si>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</si>
  <si>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</si>
  <si>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</si>
  <si>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</si>
  <si>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</si>
  <si>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</si>
  <si>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</si>
  <si>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</si>
  <si>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</si>
  <si>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</si>
  <si>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</si>
  <si>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</si>
  <si>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</si>
  <si>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</si>
  <si>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</si>
  <si>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</si>
  <si>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</si>
  <si>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</si>
  <si>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</si>
  <si>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</si>
  <si>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</si>
  <si>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</si>
  <si>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</si>
  <si>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</si>
  <si>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</si>
  <si>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</si>
  <si>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</si>
  <si>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</si>
  <si>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</si>
  <si>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</si>
  <si>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</si>
  <si>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</si>
  <si>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</si>
  <si>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</si>
  <si>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</si>
  <si>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</si>
  <si>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</si>
  <si>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</si>
  <si>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</si>
  <si>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</si>
  <si>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</si>
  <si>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</si>
  <si>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</si>
  <si>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</si>
  <si>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</si>
  <si>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</si>
  <si>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</si>
  <si>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</si>
  <si>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</si>
  <si>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</si>
  <si>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</si>
  <si>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</si>
  <si>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</si>
  <si>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</si>
  <si>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</si>
  <si>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</si>
  <si>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</si>
  <si>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</si>
  <si>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</si>
  <si>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</si>
  <si>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</si>
  <si>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</si>
  <si>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</si>
  <si>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</si>
  <si>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</si>
  <si>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</si>
  <si>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</si>
  <si>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</si>
  <si>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</si>
  <si>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</si>
  <si>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</si>
  <si>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</si>
  <si>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</si>
  <si>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</si>
  <si>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</si>
  <si>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</si>
  <si>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</si>
  <si>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</si>
  <si>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</si>
  <si>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</si>
  <si>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</si>
  <si>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</si>
  <si>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</si>
  <si>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</si>
  <si>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</si>
  <si>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</si>
  <si>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</si>
  <si>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</si>
  <si>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</si>
  <si>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</si>
  <si>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</si>
  <si>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</si>
  <si>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</si>
  <si>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</si>
  <si>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</si>
  <si>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</si>
  <si>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</si>
  <si>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</si>
  <si>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</si>
  <si>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</si>
  <si>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</si>
  <si>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</si>
  <si>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</si>
  <si>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</si>
  <si>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</si>
  <si>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</si>
  <si>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</si>
  <si>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</si>
  <si>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</si>
  <si>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</si>
  <si>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</si>
  <si>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</si>
  <si>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</si>
  <si>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</si>
  <si>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</si>
  <si>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</si>
  <si>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</si>
  <si>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</si>
  <si>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</si>
  <si>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</si>
  <si>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</si>
  <si>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</si>
  <si>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</si>
  <si>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</si>
  <si>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</si>
  <si>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</si>
  <si>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</si>
  <si>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</si>
  <si>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</si>
  <si>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</si>
  <si>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</si>
  <si>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</si>
  <si>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</si>
  <si>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</si>
  <si>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</si>
  <si>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</si>
  <si>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</si>
  <si>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</si>
  <si>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</si>
  <si>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</si>
  <si>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</si>
  <si>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</si>
  <si>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</si>
  <si>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</si>
  <si>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</si>
  <si>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</si>
  <si>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</si>
  <si>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</si>
  <si>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</si>
  <si>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</si>
  <si>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</si>
  <si>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</si>
  <si>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</si>
  <si>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</si>
  <si>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</si>
  <si>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</si>
  <si>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</si>
  <si>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</si>
  <si>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</si>
  <si>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</si>
  <si>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</si>
  <si>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</si>
  <si>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</si>
  <si>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</si>
  <si>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</si>
  <si>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</si>
  <si>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</si>
  <si>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</si>
  <si>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</si>
  <si>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</si>
  <si>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</si>
  <si>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</si>
  <si>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</si>
  <si>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</si>
  <si>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</si>
  <si>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</si>
  <si>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</si>
  <si>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</si>
  <si>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</si>
  <si>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</si>
  <si>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</si>
  <si>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</si>
  <si>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</si>
  <si>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</si>
  <si>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</si>
  <si>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</si>
  <si>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</si>
  <si>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</si>
  <si>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</si>
  <si>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</si>
  <si>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</si>
  <si>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</si>
  <si>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</si>
  <si>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</si>
  <si>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</si>
  <si>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</si>
  <si>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</si>
  <si>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</si>
  <si>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</si>
  <si>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</si>
  <si>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</si>
  <si>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</si>
  <si>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</si>
  <si>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</si>
  <si>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</si>
  <si>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</si>
  <si>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</si>
  <si>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</si>
  <si>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</si>
  <si>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</si>
  <si>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</si>
  <si>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</si>
  <si>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</si>
  <si>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</si>
  <si>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</si>
  <si>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</si>
  <si>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</si>
  <si>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</si>
  <si>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</si>
  <si>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</si>
  <si>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</si>
  <si>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</si>
  <si>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</si>
  <si>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</si>
  <si>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</si>
  <si>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</si>
  <si>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</si>
  <si>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</si>
  <si>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</si>
  <si>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</si>
  <si>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</si>
  <si>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</si>
  <si>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</si>
  <si>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</si>
  <si>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</si>
  <si>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</si>
  <si>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</si>
  <si>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</si>
  <si>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</si>
  <si>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</si>
  <si>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</si>
  <si>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</si>
  <si>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</si>
  <si>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</si>
  <si>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</si>
  <si>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</si>
  <si>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</si>
  <si>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</si>
  <si>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</si>
  <si>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</si>
  <si>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</si>
  <si>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</si>
  <si>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</si>
  <si>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</si>
  <si>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</si>
  <si>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</si>
  <si>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</si>
  <si>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</si>
  <si>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</si>
  <si>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</si>
  <si>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</si>
  <si>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</si>
  <si>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</si>
  <si>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</si>
  <si>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</si>
  <si>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</si>
  <si>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</si>
  <si>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</si>
  <si>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</si>
  <si>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</si>
  <si>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</si>
  <si>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</si>
  <si>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</si>
  <si>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</si>
  <si>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</si>
  <si>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</si>
  <si>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</si>
  <si>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</si>
  <si>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</si>
  <si>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</si>
  <si>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</si>
  <si>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</si>
  <si>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</si>
  <si>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</si>
  <si>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</si>
  <si>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</si>
  <si>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</si>
  <si>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</si>
  <si>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</si>
  <si>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</si>
  <si>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</si>
  <si>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</si>
  <si>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</si>
  <si>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</si>
  <si>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</si>
  <si>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</si>
  <si>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</si>
  <si>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</si>
  <si>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</si>
  <si>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</si>
  <si>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</si>
  <si>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</si>
  <si>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</si>
  <si>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</si>
  <si>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</si>
  <si>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</si>
  <si>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</si>
  <si>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</si>
  <si>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</si>
  <si>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</si>
  <si>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</si>
  <si>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</si>
  <si>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</si>
  <si>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</si>
  <si>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</si>
  <si>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</si>
  <si>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</si>
  <si>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</si>
  <si>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</si>
  <si>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</si>
  <si>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</si>
  <si>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</si>
  <si>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</si>
  <si>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</si>
  <si>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</si>
  <si>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</si>
  <si>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</si>
  <si>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</si>
  <si>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</si>
  <si>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</si>
  <si>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</si>
  <si>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</si>
  <si>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</si>
  <si>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</si>
  <si>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</si>
  <si>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</si>
  <si>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</si>
  <si>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</si>
  <si>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</si>
  <si>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</si>
  <si>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</si>
  <si>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</si>
  <si>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</si>
  <si>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</si>
  <si>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</si>
  <si>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</si>
  <si>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</si>
  <si>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</si>
  <si>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</si>
  <si>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</si>
  <si>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</si>
  <si>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</si>
  <si>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</si>
  <si>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</si>
  <si>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</si>
  <si>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</si>
  <si>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</si>
  <si>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</si>
  <si>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</si>
  <si>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</si>
  <si>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</si>
  <si>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</si>
  <si>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</si>
  <si>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</si>
  <si>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</si>
  <si>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</si>
  <si>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</si>
  <si>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</si>
  <si>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</si>
  <si>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</si>
  <si>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</si>
  <si>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</si>
  <si>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</si>
  <si>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</si>
  <si>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</si>
  <si>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</si>
  <si>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</si>
  <si>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</si>
  <si>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</si>
  <si>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</si>
  <si>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</si>
  <si>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</si>
  <si>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</si>
  <si>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</si>
  <si>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</si>
  <si>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</si>
  <si>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</si>
  <si>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</si>
  <si>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</si>
  <si>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</si>
  <si>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</si>
  <si>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</si>
  <si>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</si>
  <si>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</si>
  <si>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</si>
  <si>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</si>
  <si>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</si>
  <si>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</si>
  <si>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</si>
  <si>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</si>
  <si>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</si>
  <si>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</si>
  <si>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</si>
  <si>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</si>
  <si>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</si>
  <si>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</si>
  <si>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</si>
  <si>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</si>
  <si>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</si>
  <si>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</si>
  <si>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</si>
  <si>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</si>
  <si>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</si>
  <si>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</si>
  <si>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</si>
  <si>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</si>
  <si>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</si>
  <si>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</si>
  <si>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</si>
  <si>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</si>
  <si>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</si>
  <si>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</si>
  <si>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</si>
  <si>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</si>
  <si>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</si>
  <si>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</si>
  <si>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</si>
  <si>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</si>
  <si>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</si>
  <si>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</si>
  <si>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</si>
  <si>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</si>
  <si>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</si>
  <si>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</si>
  <si>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</si>
  <si>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</si>
  <si>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</si>
  <si>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</si>
  <si>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</si>
  <si>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</si>
  <si>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</si>
  <si>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</si>
  <si>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</si>
  <si>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</si>
  <si>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</si>
  <si>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</si>
  <si>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</si>
  <si>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</si>
  <si>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</si>
  <si>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</si>
  <si>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</si>
  <si>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</si>
  <si>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</si>
  <si>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</si>
  <si>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</si>
  <si>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</si>
  <si>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</si>
  <si>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</si>
  <si>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</si>
  <si>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</si>
  <si>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</si>
  <si>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</si>
  <si>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</si>
  <si>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</si>
  <si>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</si>
  <si>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</si>
  <si>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</si>
  <si>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</si>
  <si>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</si>
  <si>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</si>
  <si>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</si>
  <si>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</si>
  <si>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</si>
  <si>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</si>
  <si>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</si>
  <si>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</si>
  <si>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</si>
  <si>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</si>
  <si>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</si>
  <si>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</si>
  <si>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</si>
  <si>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</si>
  <si>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</si>
  <si>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</si>
  <si>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</si>
  <si>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</si>
  <si>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</si>
  <si>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</si>
  <si>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</si>
  <si>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</si>
  <si>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</si>
  <si>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</si>
  <si>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</si>
  <si>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</si>
  <si>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</si>
  <si>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</si>
  <si>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</si>
  <si>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</si>
  <si>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</si>
  <si>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</si>
  <si>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</si>
  <si>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</si>
  <si>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</si>
  <si>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</si>
  <si>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</si>
  <si>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</si>
  <si>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</si>
  <si>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</si>
  <si>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</si>
  <si>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</si>
  <si>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</si>
  <si>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</si>
  <si>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</si>
  <si>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</si>
  <si>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</si>
  <si>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</si>
  <si>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</si>
  <si>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</si>
  <si>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</si>
  <si>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</si>
  <si>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</si>
  <si>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</si>
  <si>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</si>
  <si>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</si>
  <si>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</si>
  <si>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</si>
  <si>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</si>
  <si>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</si>
  <si>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</si>
  <si>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</si>
  <si>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</si>
  <si>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</si>
  <si>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</si>
  <si>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</si>
  <si>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</si>
  <si>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</si>
  <si>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</si>
  <si>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</si>
  <si>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</si>
  <si>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</si>
  <si>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</si>
  <si>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</si>
  <si>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</si>
  <si>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</si>
  <si>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</si>
  <si>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</si>
  <si>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</si>
  <si>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</si>
  <si>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</si>
  <si>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</si>
  <si>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</si>
  <si>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</si>
  <si>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</si>
  <si>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</si>
  <si>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</si>
  <si>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</si>
  <si>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</si>
  <si>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</si>
  <si>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</si>
  <si>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</si>
  <si>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</si>
  <si>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</si>
  <si>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</si>
  <si>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</si>
  <si>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</si>
  <si>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</si>
  <si>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</si>
  <si>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</si>
  <si>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</si>
  <si>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</si>
  <si>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</si>
  <si>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</si>
  <si>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</si>
  <si>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</si>
  <si>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</si>
  <si>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</si>
  <si>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</si>
  <si>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</si>
  <si>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</si>
  <si>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</si>
  <si>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</si>
  <si>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</si>
  <si>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</si>
  <si>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</si>
  <si>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</si>
  <si>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</si>
  <si>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</si>
  <si>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</si>
  <si>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</si>
  <si>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</si>
  <si>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</si>
  <si>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</si>
  <si>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</si>
  <si>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</si>
  <si>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</si>
  <si>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</si>
  <si>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</si>
  <si>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</si>
  <si>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</si>
  <si>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</si>
  <si>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</si>
  <si>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</si>
  <si>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</si>
  <si>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</si>
  <si>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</si>
  <si>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</si>
  <si>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</si>
  <si>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</si>
  <si>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</si>
  <si>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</si>
  <si>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</si>
  <si>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</si>
  <si>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</si>
  <si>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</si>
  <si>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</si>
  <si>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</si>
  <si>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</si>
  <si>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</si>
  <si>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</si>
  <si>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</si>
  <si>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</si>
  <si>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</si>
  <si>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</si>
  <si>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</si>
  <si>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</si>
  <si>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</si>
  <si>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</si>
  <si>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</si>
  <si>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</si>
  <si>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</si>
  <si>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</si>
  <si>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</si>
  <si>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</si>
  <si>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</si>
  <si>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</si>
  <si>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</si>
  <si>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</si>
  <si>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</si>
  <si>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</si>
  <si>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</si>
  <si>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</si>
  <si>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</si>
  <si>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</si>
  <si>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</si>
  <si>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</si>
  <si>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</si>
  <si>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</si>
  <si>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</si>
  <si>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</si>
  <si>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</si>
  <si>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</si>
  <si>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</si>
  <si>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</si>
  <si>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</si>
  <si>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</si>
  <si>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</si>
  <si>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</si>
  <si>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</si>
  <si>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</si>
  <si>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</si>
  <si>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</si>
  <si>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</si>
  <si>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</si>
  <si>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</si>
  <si>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</si>
  <si>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</si>
  <si>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</si>
  <si>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</si>
  <si>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</si>
  <si>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</si>
  <si>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</si>
  <si>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</si>
  <si>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</si>
  <si>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</si>
  <si>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</si>
  <si>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</si>
  <si>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</si>
  <si>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</si>
  <si>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</si>
  <si>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</si>
  <si>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</si>
  <si>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</si>
  <si>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</si>
  <si>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</si>
  <si>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</si>
  <si>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</si>
  <si>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</si>
  <si>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</si>
  <si>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</si>
  <si>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</si>
  <si>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</si>
  <si>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</si>
  <si>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</si>
  <si>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</si>
  <si>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</si>
  <si>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</si>
  <si>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</si>
  <si>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</si>
  <si>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</si>
  <si>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</si>
  <si>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</si>
  <si>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</si>
  <si>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</si>
  <si>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</si>
  <si>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</si>
  <si>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</si>
  <si>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</si>
  <si>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</si>
  <si>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</si>
  <si>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</si>
  <si>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</si>
  <si>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</si>
  <si>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</si>
  <si>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</si>
  <si>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</si>
  <si>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</si>
  <si>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</si>
  <si>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</si>
  <si>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</si>
  <si>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</si>
  <si>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</si>
  <si>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</si>
  <si>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</si>
  <si>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</si>
  <si>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</si>
  <si>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</si>
  <si>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</si>
  <si>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</si>
  <si>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</si>
  <si>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</si>
  <si>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</si>
  <si>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</si>
  <si>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</si>
  <si>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</si>
  <si>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</si>
  <si>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</si>
  <si>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</si>
  <si>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</si>
  <si>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</si>
  <si>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</si>
  <si>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</si>
  <si>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</si>
  <si>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</si>
  <si>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</si>
  <si>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</si>
  <si>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</si>
  <si>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</si>
  <si>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</si>
  <si>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</si>
  <si>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</si>
  <si>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</si>
  <si>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</si>
  <si>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</si>
  <si>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</si>
  <si>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</si>
  <si>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</si>
  <si>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</si>
  <si>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</si>
  <si>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</si>
  <si>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</si>
  <si>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</si>
  <si>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</si>
  <si>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</si>
  <si>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</si>
  <si>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</si>
  <si>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</si>
  <si>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</si>
  <si>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</si>
  <si>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</si>
  <si>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</si>
  <si>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</si>
  <si>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</si>
  <si>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</si>
  <si>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</si>
  <si>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</si>
  <si>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</si>
  <si>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</si>
  <si>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</si>
  <si>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</si>
  <si>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</si>
  <si>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</si>
  <si>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</si>
  <si>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</si>
  <si>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</si>
  <si>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</si>
  <si>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</si>
  <si>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</si>
  <si>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</si>
  <si>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</si>
  <si>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</si>
  <si>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</si>
  <si>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</si>
  <si>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</si>
  <si>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</si>
  <si>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</si>
  <si>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</si>
  <si>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</si>
  <si>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</si>
  <si>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</si>
  <si>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</si>
  <si>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</si>
  <si>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</si>
  <si>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</si>
  <si>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</si>
  <si>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</si>
  <si>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</si>
  <si>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</si>
  <si>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</si>
  <si>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</si>
  <si>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</si>
  <si>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</si>
  <si>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</si>
  <si>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</si>
  <si>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</si>
  <si>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</si>
  <si>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</si>
  <si>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</si>
  <si>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</si>
  <si>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</si>
  <si>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</si>
  <si>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</si>
  <si>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</si>
  <si>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</si>
  <si>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</si>
  <si>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</si>
  <si>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</si>
  <si>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</si>
  <si>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</si>
  <si>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</si>
  <si>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</si>
  <si>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</si>
  <si>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</si>
  <si>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</si>
  <si>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</si>
  <si>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</si>
  <si>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</si>
  <si>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</si>
  <si>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</si>
  <si>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</si>
  <si>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</si>
  <si>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</si>
  <si>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</si>
  <si>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</si>
  <si>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</si>
  <si>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</si>
  <si>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</si>
  <si>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</si>
  <si>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</si>
  <si>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</si>
  <si>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</si>
  <si>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</si>
  <si>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</si>
  <si>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</si>
  <si>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</si>
  <si>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</si>
  <si>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</si>
  <si>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</si>
  <si>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</si>
  <si>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</si>
  <si>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</si>
  <si>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</si>
  <si>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</si>
  <si>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</si>
  <si>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</si>
  <si>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</si>
  <si>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</si>
  <si>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</si>
  <si>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</si>
  <si>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</si>
  <si>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</si>
  <si>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</si>
  <si>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</si>
  <si>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</si>
  <si>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</si>
  <si>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</si>
  <si>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</si>
  <si>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</si>
  <si>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</si>
  <si>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</si>
  <si>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</si>
  <si>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</si>
  <si>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</si>
  <si>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</si>
  <si>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</si>
  <si>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</si>
  <si>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</si>
  <si>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</si>
  <si>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</si>
  <si>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</si>
  <si>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</si>
  <si>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</si>
  <si>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</si>
  <si>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</si>
  <si>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</si>
  <si>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</si>
  <si>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</si>
  <si>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</si>
  <si>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</si>
  <si>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</si>
  <si>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</si>
  <si>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</si>
  <si>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</si>
  <si>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</si>
  <si>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</si>
  <si>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</si>
  <si>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</si>
  <si>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</si>
  <si>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</si>
  <si>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</si>
  <si>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</si>
  <si>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</si>
  <si>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</si>
  <si>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</si>
  <si>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</si>
  <si>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</si>
  <si>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</si>
  <si>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</si>
  <si>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</si>
  <si>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</si>
  <si>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</si>
  <si>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</si>
  <si>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</si>
  <si>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</si>
  <si>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</si>
  <si>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</si>
  <si>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</si>
  <si>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</si>
  <si>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</si>
  <si>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</si>
  <si>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</si>
  <si>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</si>
  <si>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</si>
  <si>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</si>
  <si>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</si>
  <si>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</si>
  <si>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</si>
  <si>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</si>
  <si>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</si>
  <si>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</si>
  <si>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</si>
  <si>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</si>
  <si>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</si>
  <si>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</si>
  <si>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</si>
  <si>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</si>
  <si>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</si>
  <si>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</si>
  <si>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</si>
  <si>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</si>
  <si>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</si>
  <si>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</si>
  <si>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</si>
  <si>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</si>
  <si>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</si>
  <si>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</si>
  <si>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</si>
  <si>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</si>
  <si>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</si>
  <si>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</si>
  <si>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</si>
  <si>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</si>
  <si>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</si>
  <si>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</si>
  <si>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</si>
  <si>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</si>
  <si>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</si>
  <si>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</si>
  <si>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</si>
  <si>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</si>
  <si>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</si>
  <si>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</si>
  <si>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</si>
  <si>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</si>
  <si>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</si>
  <si>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</si>
  <si>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</si>
  <si>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</si>
  <si>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</si>
  <si>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</si>
  <si>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</si>
  <si>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</si>
  <si>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</si>
  <si>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</si>
  <si>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</si>
  <si>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</si>
  <si>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</si>
  <si>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</si>
  <si>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</si>
  <si>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</si>
  <si>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</si>
  <si>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</si>
  <si>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</si>
  <si>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</si>
  <si>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</si>
  <si>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</si>
  <si>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</si>
  <si>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</si>
  <si>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</si>
  <si>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</si>
  <si>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</si>
  <si>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</si>
  <si>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</si>
  <si>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</si>
  <si>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</si>
  <si>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</si>
  <si>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</si>
  <si>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</si>
  <si>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</si>
  <si>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</si>
  <si>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</si>
  <si>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</si>
  <si>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</si>
  <si>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</si>
  <si>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</si>
  <si>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</si>
  <si>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</si>
  <si>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</si>
  <si>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</si>
  <si>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</si>
  <si>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</si>
  <si>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</si>
  <si>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</si>
  <si>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</si>
  <si>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</si>
  <si>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</si>
  <si>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</si>
  <si>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</si>
  <si>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</si>
  <si>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</si>
  <si>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</si>
  <si>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</si>
  <si>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</si>
  <si>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</si>
  <si>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</si>
  <si>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</si>
  <si>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</si>
  <si>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</si>
  <si>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</si>
  <si>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</si>
  <si>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</si>
  <si>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</si>
  <si>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</si>
  <si>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</si>
  <si>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</si>
  <si>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</si>
  <si>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</si>
  <si>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</si>
  <si>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</si>
  <si>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</si>
  <si>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</si>
  <si>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</si>
  <si>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</si>
  <si>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</si>
  <si>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</si>
  <si>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</si>
  <si>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</si>
  <si>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</si>
  <si>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</si>
  <si>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</si>
  <si>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</si>
  <si>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</si>
  <si>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</si>
  <si>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</si>
  <si>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</si>
  <si>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</si>
  <si>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</si>
  <si>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</si>
  <si>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</si>
  <si>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</si>
  <si>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</si>
  <si>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</si>
  <si>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</si>
  <si>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</si>
  <si>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</si>
  <si>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</si>
  <si>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</si>
  <si>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</si>
  <si>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</si>
  <si>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</si>
  <si>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</si>
  <si>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</si>
  <si>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</si>
  <si>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</si>
  <si>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</si>
  <si>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</si>
  <si>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</si>
  <si>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</si>
  <si>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</si>
  <si>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</si>
  <si>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</si>
  <si>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</si>
  <si>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</si>
  <si>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</si>
  <si>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</si>
  <si>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</si>
  <si>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</si>
  <si>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</si>
  <si>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</si>
  <si>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</si>
  <si>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</si>
  <si>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</si>
  <si>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</si>
  <si>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</si>
  <si>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</si>
  <si>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</si>
  <si>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</si>
  <si>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</si>
  <si>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</si>
  <si>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</si>
  <si>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</si>
  <si>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</si>
  <si>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</si>
  <si>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</si>
  <si>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</si>
  <si>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</si>
  <si>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</si>
  <si>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</si>
  <si>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</si>
  <si>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</si>
  <si>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</si>
  <si>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</si>
  <si>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</si>
  <si>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</si>
  <si>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</si>
  <si>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</si>
  <si>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</si>
  <si>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</si>
  <si>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</si>
  <si>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</si>
  <si>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</si>
  <si>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</si>
  <si>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</si>
  <si>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</si>
  <si>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</si>
  <si>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</si>
  <si>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</si>
  <si>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</si>
  <si>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</si>
  <si>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</si>
  <si>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</si>
  <si>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</si>
  <si>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</si>
  <si>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</si>
  <si>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</si>
  <si>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</si>
  <si>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</si>
  <si>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</si>
  <si>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</si>
  <si>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</si>
  <si>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</si>
  <si>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</si>
  <si>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</si>
  <si>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</si>
  <si>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</si>
  <si>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</si>
  <si>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</si>
  <si>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</si>
  <si>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</si>
  <si>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</si>
  <si>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</si>
  <si>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</si>
  <si>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</si>
  <si>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</si>
  <si>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</si>
  <si>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</si>
  <si>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</si>
  <si>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</si>
  <si>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</si>
  <si>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</si>
  <si>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</si>
  <si>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</si>
  <si>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</si>
  <si>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</si>
  <si>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</si>
  <si>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</si>
  <si>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</si>
  <si>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</si>
  <si>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</si>
  <si>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</si>
  <si>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</si>
  <si>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</si>
  <si>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</si>
  <si>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</si>
  <si>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</si>
  <si>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</si>
  <si>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</si>
  <si>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</si>
  <si>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</si>
  <si>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</si>
  <si>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</si>
  <si>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</si>
  <si>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</si>
  <si>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</si>
  <si>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</si>
  <si>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</si>
  <si>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</si>
  <si>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</si>
  <si>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</si>
  <si>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</si>
  <si>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</si>
  <si>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</si>
  <si>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</si>
  <si>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</si>
  <si>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</si>
  <si>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</si>
  <si>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</si>
  <si>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</si>
  <si>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</si>
  <si>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</si>
  <si>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</si>
  <si>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</si>
  <si>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</si>
  <si>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</si>
  <si>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</si>
  <si>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</si>
  <si>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</si>
  <si>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</si>
  <si>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</si>
  <si>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</si>
  <si>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</si>
  <si>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</si>
  <si>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</si>
  <si>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</si>
  <si>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</si>
  <si>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</si>
  <si>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</si>
  <si>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</si>
  <si>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</si>
  <si>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</si>
  <si>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</si>
  <si>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</si>
  <si>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</si>
  <si>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</si>
  <si>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</si>
  <si>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</si>
  <si>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</si>
  <si>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</si>
  <si>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</si>
  <si>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</si>
  <si>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</si>
  <si>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</si>
  <si>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</si>
  <si>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</si>
  <si>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</si>
  <si>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</si>
  <si>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</si>
  <si>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</si>
  <si>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</si>
  <si>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</si>
  <si>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</si>
  <si>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</si>
  <si>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</si>
  <si>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</si>
  <si>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</si>
  <si>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</si>
  <si>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</si>
  <si>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</si>
  <si>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</si>
  <si>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</si>
  <si>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</si>
  <si>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</si>
  <si>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</si>
  <si>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</si>
  <si>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</si>
  <si>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</si>
  <si>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</si>
  <si>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</si>
  <si>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</si>
  <si>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</si>
  <si>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</si>
  <si>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</si>
  <si>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</si>
  <si>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</si>
  <si>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</si>
  <si>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</si>
  <si>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</si>
  <si>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</si>
  <si>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</si>
  <si>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</si>
  <si>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</si>
  <si>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</si>
  <si>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</si>
  <si>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</si>
  <si>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</si>
  <si>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</si>
  <si>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</si>
  <si>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</si>
  <si>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</si>
  <si>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</si>
  <si>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</si>
  <si>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</si>
  <si>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</si>
  <si>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</si>
  <si>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</si>
  <si>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</si>
  <si>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</si>
  <si>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</si>
  <si>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</si>
  <si>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</si>
  <si>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</si>
  <si>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</si>
  <si>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</si>
  <si>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</si>
  <si>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</si>
  <si>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</si>
  <si>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</si>
  <si>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</si>
  <si>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</si>
  <si>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</si>
  <si>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</si>
  <si>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</si>
  <si>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</si>
  <si>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</si>
  <si>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</si>
  <si>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</si>
  <si>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</si>
  <si>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</si>
  <si>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</si>
  <si>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</si>
  <si>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</si>
  <si>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</si>
  <si>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</si>
  <si>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</si>
  <si>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</si>
  <si>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</si>
  <si>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</si>
  <si>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</si>
  <si>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</si>
  <si>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</si>
  <si>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</si>
  <si>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</si>
  <si>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</si>
  <si>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</si>
  <si>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</si>
  <si>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</si>
  <si>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</si>
  <si>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</si>
  <si>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</si>
  <si>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</si>
  <si>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</si>
  <si>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</si>
  <si>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</si>
  <si>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</si>
  <si>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</si>
  <si>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</si>
  <si>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</si>
  <si>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</si>
  <si>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</si>
  <si>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</si>
  <si>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</si>
  <si>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</si>
  <si>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</si>
  <si>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</si>
  <si>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</si>
  <si>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</si>
  <si>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</si>
  <si>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</si>
  <si>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</si>
  <si>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</si>
  <si>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</si>
  <si>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</si>
  <si>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</si>
  <si>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</si>
  <si>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</si>
  <si>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</si>
  <si>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</si>
  <si>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</si>
  <si>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</si>
  <si>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</si>
  <si>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</si>
  <si>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</si>
  <si>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</si>
  <si>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</si>
  <si>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</si>
  <si>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</si>
  <si>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</si>
  <si>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</si>
  <si>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</si>
  <si>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</si>
  <si>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</si>
  <si>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</si>
  <si>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</si>
  <si>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</si>
  <si>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</si>
  <si>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</si>
  <si>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</si>
  <si>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</si>
  <si>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</si>
  <si>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</si>
  <si>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</si>
  <si>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</si>
  <si>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</si>
  <si>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</si>
  <si>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</si>
  <si>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</si>
  <si>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</si>
  <si>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</si>
  <si>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</si>
  <si>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</si>
  <si>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</si>
  <si>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</si>
  <si>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</si>
  <si>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</si>
  <si>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</si>
  <si>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</si>
  <si>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</si>
  <si>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</si>
  <si>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</si>
  <si>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</si>
  <si>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</si>
  <si>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</si>
  <si>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</si>
  <si>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</si>
  <si>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</si>
  <si>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</si>
  <si>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</si>
  <si>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</si>
  <si>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</si>
  <si>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</si>
  <si>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</si>
  <si>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</si>
  <si>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</si>
  <si>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</si>
  <si>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</si>
  <si>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</si>
  <si>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</si>
  <si>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</si>
  <si>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</si>
  <si>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</si>
  <si>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</si>
  <si>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</si>
  <si>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</si>
  <si>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</si>
  <si>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</si>
  <si>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</si>
  <si>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</si>
  <si>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</si>
  <si>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</si>
  <si>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</si>
  <si>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</si>
  <si>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</si>
  <si>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</si>
  <si>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</si>
  <si>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</si>
  <si>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</si>
  <si>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</si>
  <si>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</si>
  <si>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</si>
  <si>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</si>
  <si>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</si>
  <si>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</si>
  <si>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</si>
  <si>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</si>
  <si>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</si>
  <si>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</si>
  <si>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</si>
  <si>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</si>
  <si>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</si>
  <si>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</si>
  <si>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</si>
  <si>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</si>
  <si>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</si>
  <si>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</si>
  <si>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</si>
  <si>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</si>
  <si>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</si>
  <si>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</si>
  <si>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</si>
  <si>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</si>
  <si>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</si>
  <si>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</si>
  <si>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</si>
  <si>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</si>
  <si>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</si>
  <si>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</si>
  <si>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</si>
  <si>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</si>
  <si>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</si>
  <si>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</si>
  <si>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</si>
  <si>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</si>
  <si>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</si>
  <si>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</si>
  <si>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</si>
  <si>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</si>
  <si>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</si>
  <si>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</si>
  <si>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</si>
  <si>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</si>
  <si>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</si>
  <si>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</si>
  <si>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</si>
  <si>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</si>
  <si>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</si>
  <si>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</si>
  <si>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</si>
  <si>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</si>
  <si>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</si>
  <si>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</si>
  <si>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</si>
  <si>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</si>
  <si>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</si>
  <si>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</si>
  <si>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</si>
  <si>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</si>
  <si>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</si>
  <si>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</si>
  <si>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</si>
  <si>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</si>
  <si>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</si>
  <si>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</si>
  <si>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</si>
  <si>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</si>
  <si>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</si>
  <si>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</si>
  <si>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</si>
  <si>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</si>
  <si>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</si>
  <si>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</si>
  <si>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</si>
  <si>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</si>
  <si>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</si>
  <si>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</si>
  <si>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</si>
  <si>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</si>
  <si>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</si>
  <si>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</si>
  <si>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</si>
  <si>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</si>
  <si>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</si>
  <si>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</si>
  <si>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</si>
  <si>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</si>
  <si>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</si>
  <si>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</si>
  <si>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</si>
  <si>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</si>
  <si>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</si>
  <si>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</si>
  <si>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</si>
  <si>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</si>
  <si>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</si>
  <si>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</si>
  <si>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</si>
  <si>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</si>
  <si>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</si>
  <si>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</si>
  <si>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</si>
  <si>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</si>
  <si>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</si>
  <si>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</si>
  <si>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</si>
  <si>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</si>
  <si>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</si>
  <si>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</si>
  <si>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</si>
  <si>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</si>
  <si>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</si>
  <si>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</si>
  <si>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</si>
  <si>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</si>
  <si>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</si>
  <si>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</si>
  <si>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</si>
  <si>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</si>
  <si>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</si>
  <si>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</si>
  <si>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</si>
  <si>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</si>
  <si>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</si>
  <si>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</si>
  <si>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</si>
  <si>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</si>
  <si>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</si>
  <si>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</si>
  <si>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</si>
  <si>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</si>
  <si>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</si>
  <si>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</si>
  <si>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</si>
  <si>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</si>
  <si>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</si>
  <si>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</si>
  <si>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</si>
  <si>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</si>
  <si>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</si>
  <si>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</si>
  <si>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</si>
  <si>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</si>
  <si>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</si>
  <si>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</si>
  <si>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</si>
  <si>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</si>
  <si>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</si>
  <si>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</si>
  <si>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</si>
  <si>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</si>
  <si>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</si>
  <si>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</si>
  <si>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</si>
  <si>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</si>
  <si>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</si>
  <si>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</si>
  <si>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</si>
  <si>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</si>
  <si>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</si>
  <si>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</si>
  <si>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</si>
  <si>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</si>
  <si>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</si>
  <si>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</si>
  <si>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</si>
  <si>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</si>
  <si>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</si>
  <si>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</si>
  <si>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</si>
  <si>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</si>
  <si>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</si>
  <si>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</si>
  <si>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</si>
  <si>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</si>
  <si>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</si>
  <si>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</si>
  <si>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</si>
  <si>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</si>
  <si>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</si>
  <si>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</si>
  <si>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</si>
  <si>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</si>
  <si>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</si>
  <si>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</si>
  <si>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</si>
  <si>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</si>
  <si>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</si>
  <si>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</si>
  <si>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</si>
  <si>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</si>
  <si>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</si>
  <si>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</si>
  <si>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</si>
  <si>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</si>
  <si>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</si>
  <si>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</si>
  <si>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</si>
  <si>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</si>
  <si>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</si>
  <si>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</si>
  <si>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</si>
  <si>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</si>
  <si>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</si>
  <si>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</si>
  <si>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</si>
  <si>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</si>
  <si>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</si>
  <si>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</si>
  <si>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</si>
  <si>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</si>
  <si>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</si>
  <si>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</si>
  <si>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</si>
  <si>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</si>
  <si>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</si>
  <si>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</si>
  <si>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</si>
  <si>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</si>
  <si>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</si>
  <si>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</si>
  <si>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</si>
  <si>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</si>
  <si>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</si>
  <si>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</si>
  <si>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</si>
  <si>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</si>
  <si>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</si>
  <si>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</si>
  <si>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</si>
  <si>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</si>
  <si>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</si>
  <si>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</si>
  <si>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</si>
  <si>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</si>
  <si>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</si>
  <si>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</si>
  <si>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</si>
  <si>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</si>
  <si>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</si>
  <si>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</si>
  <si>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</si>
  <si>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</si>
  <si>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</si>
  <si>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</si>
  <si>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</si>
  <si>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</si>
  <si>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</si>
  <si>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</si>
  <si>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</si>
  <si>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</si>
  <si>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</si>
  <si>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</si>
  <si>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</si>
  <si>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</si>
  <si>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</si>
  <si>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</si>
  <si>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</si>
  <si>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</si>
  <si>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</si>
  <si>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</si>
  <si>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</si>
  <si>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</si>
  <si>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</si>
  <si>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</si>
  <si>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</si>
  <si>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</si>
  <si>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</si>
  <si>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</si>
  <si>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</si>
  <si>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</si>
  <si>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</si>
  <si>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</si>
  <si>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</si>
  <si>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</si>
  <si>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</si>
  <si>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</si>
  <si>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</si>
  <si>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</si>
  <si>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</si>
  <si>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</si>
  <si>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</si>
  <si>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</si>
  <si>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</si>
  <si>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</si>
  <si>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</si>
  <si>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</si>
  <si>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</si>
  <si>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</si>
  <si>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</si>
  <si>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</si>
  <si>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</si>
  <si>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</si>
  <si>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</si>
  <si>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</si>
  <si>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</si>
  <si>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</si>
  <si>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</si>
  <si>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</si>
  <si>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</si>
  <si>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</si>
  <si>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</si>
  <si>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</si>
  <si>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</si>
  <si>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</si>
  <si>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</si>
  <si>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</si>
  <si>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</si>
  <si>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</si>
  <si>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</si>
  <si>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</si>
  <si>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</si>
  <si>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</si>
  <si>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</si>
  <si>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</si>
  <si>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</si>
  <si>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</si>
  <si>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</si>
  <si>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</si>
  <si>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</si>
  <si>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</si>
  <si>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</si>
  <si>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</si>
  <si>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</si>
  <si>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</si>
  <si>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</si>
  <si>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</si>
  <si>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</si>
  <si>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</si>
  <si>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</si>
  <si>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</si>
  <si>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</si>
  <si>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</si>
  <si>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</si>
  <si>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</si>
  <si>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</si>
  <si>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</si>
  <si>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</si>
  <si>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</si>
  <si>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</si>
  <si>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</si>
  <si>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</si>
  <si>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</si>
  <si>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</si>
  <si>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</si>
  <si>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</si>
  <si>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</si>
  <si>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</si>
  <si>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</si>
  <si>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</si>
  <si>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</si>
  <si>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</si>
  <si>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</si>
  <si>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</si>
  <si>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</si>
  <si>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</si>
  <si>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</si>
  <si>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</si>
  <si>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</si>
  <si>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</si>
  <si>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</si>
  <si>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</si>
  <si>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</si>
  <si>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</si>
  <si>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</si>
  <si>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</si>
  <si>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</si>
  <si>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</si>
  <si>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</si>
  <si>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</si>
  <si>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</si>
  <si>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</si>
  <si>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</si>
  <si>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</si>
  <si>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</si>
  <si>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</si>
  <si>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</si>
  <si>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</si>
  <si>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</si>
  <si>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</si>
  <si>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</si>
  <si>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</si>
  <si>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</si>
  <si>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</si>
  <si>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</si>
  <si>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</si>
  <si>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</si>
  <si>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</si>
  <si>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</si>
  <si>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</si>
  <si>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</si>
  <si>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</si>
  <si>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</si>
  <si>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</si>
  <si>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</si>
  <si>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</si>
  <si>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</si>
  <si>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</si>
  <si>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</si>
  <si>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</si>
  <si>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</si>
  <si>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</si>
  <si>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</si>
  <si>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</si>
  <si>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</si>
  <si>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</si>
  <si>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</si>
  <si>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</si>
  <si>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</si>
  <si>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</si>
  <si>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</si>
  <si>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</si>
  <si>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</si>
  <si>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</si>
  <si>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</si>
  <si>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</si>
  <si>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</si>
  <si>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</si>
  <si>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</si>
  <si>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</si>
  <si>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</si>
  <si>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</si>
  <si>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</si>
  <si>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</si>
  <si>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</si>
  <si>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</si>
  <si>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</si>
  <si>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</si>
  <si>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</si>
  <si>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</si>
  <si>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</si>
  <si>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</si>
  <si>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</si>
  <si>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</si>
  <si>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</si>
  <si>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</si>
  <si>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</si>
  <si>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</si>
  <si>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</si>
  <si>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</si>
  <si>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</si>
  <si>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</si>
  <si>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</si>
  <si>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</si>
  <si>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</si>
  <si>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</si>
  <si>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</si>
  <si>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</si>
  <si>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</si>
  <si>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</si>
  <si>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</si>
  <si>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</si>
  <si>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</si>
  <si>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</si>
  <si>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</si>
  <si>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</si>
  <si>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</si>
  <si>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</si>
  <si>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</si>
  <si>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</si>
  <si>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</si>
  <si>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</si>
  <si>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</si>
  <si>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</si>
  <si>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</si>
  <si>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</si>
  <si>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</si>
  <si>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</si>
  <si>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</si>
  <si>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</si>
  <si>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</si>
  <si>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</si>
  <si>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</si>
  <si>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</si>
  <si>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</si>
  <si>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</si>
  <si>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</si>
  <si>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</si>
  <si>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</si>
  <si>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</si>
  <si>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</si>
  <si>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</si>
  <si>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</si>
  <si>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</si>
  <si>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</si>
  <si>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</si>
  <si>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</si>
  <si>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</si>
  <si>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</si>
  <si>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</si>
  <si>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</si>
  <si>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</si>
  <si>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</si>
  <si>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</si>
  <si>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</si>
  <si>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</si>
  <si>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</si>
  <si>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</si>
  <si>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</si>
  <si>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</si>
  <si>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</si>
  <si>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</si>
  <si>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</si>
  <si>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</si>
  <si>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</si>
  <si>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</si>
  <si>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</si>
  <si>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</si>
  <si>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</si>
  <si>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</si>
  <si>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</si>
  <si>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</si>
  <si>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</si>
  <si>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</si>
  <si>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</si>
  <si>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</si>
  <si>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</si>
  <si>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</si>
  <si>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</si>
  <si>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</si>
  <si>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</si>
  <si>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</si>
  <si>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</si>
  <si>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</si>
  <si>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</si>
  <si>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</si>
  <si>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</si>
  <si>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</si>
  <si>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</si>
  <si>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</si>
  <si>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</si>
  <si>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</si>
  <si>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</si>
  <si>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</si>
  <si>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</si>
  <si>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</si>
  <si>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</si>
  <si>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</si>
  <si>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</si>
  <si>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</si>
  <si>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</si>
  <si>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</si>
  <si>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</si>
  <si>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</si>
  <si>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</si>
  <si>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</si>
  <si>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</si>
  <si>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</si>
  <si>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</si>
  <si>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</si>
  <si>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</si>
  <si>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</si>
  <si>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</si>
  <si>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</si>
  <si>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</si>
  <si>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</si>
  <si>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</si>
  <si>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</si>
  <si>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</si>
  <si>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</si>
  <si>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</si>
  <si>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</si>
  <si>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</si>
  <si>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</si>
  <si>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</si>
  <si>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</si>
  <si>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</si>
  <si>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</si>
  <si>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</si>
  <si>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</si>
  <si>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</si>
  <si>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</si>
  <si>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</si>
  <si>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</si>
  <si>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</si>
  <si>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</si>
  <si>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</si>
  <si>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</si>
  <si>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</si>
  <si>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</si>
  <si>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</si>
  <si>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</si>
  <si>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</si>
  <si>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</si>
  <si>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</si>
  <si>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</si>
  <si>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</si>
  <si>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</si>
  <si>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</si>
  <si>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</si>
  <si>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</si>
  <si>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</si>
  <si>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</si>
  <si>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</si>
  <si>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</si>
  <si>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</si>
  <si>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</si>
  <si>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</si>
  <si>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</si>
  <si>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</si>
  <si>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</si>
  <si>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</si>
  <si>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</si>
  <si>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</si>
  <si>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</si>
  <si>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</si>
  <si>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</si>
  <si>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</si>
  <si>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</si>
  <si>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</si>
  <si>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</si>
  <si>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</si>
  <si>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</si>
  <si>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</si>
  <si>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</si>
  <si>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</si>
  <si>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</si>
  <si>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</si>
  <si>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</si>
  <si>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</si>
  <si>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</si>
  <si>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</si>
  <si>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</si>
  <si>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</si>
  <si>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</si>
  <si>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</si>
  <si>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</si>
  <si>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</si>
  <si>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</si>
  <si>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</si>
  <si>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</si>
  <si>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</si>
  <si>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</si>
  <si>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</si>
  <si>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</si>
  <si>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</si>
  <si>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</si>
  <si>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</si>
  <si>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</si>
  <si>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</si>
  <si>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</si>
  <si>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</si>
  <si>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</si>
  <si>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</si>
  <si>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</si>
  <si>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</si>
  <si>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</si>
  <si>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</si>
  <si>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</si>
  <si>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</si>
  <si>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</si>
  <si>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</si>
  <si>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</si>
  <si>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</si>
  <si>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</si>
  <si>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</si>
  <si>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</si>
  <si>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</si>
  <si>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</si>
  <si>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</si>
  <si>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</si>
  <si>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</si>
  <si>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</si>
  <si>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</si>
  <si>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</si>
  <si>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</si>
  <si>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</si>
  <si>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</si>
  <si>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</si>
  <si>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</si>
  <si>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</si>
  <si>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</si>
  <si>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</si>
  <si>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</si>
  <si>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</si>
  <si>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</si>
  <si>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</si>
  <si>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</si>
  <si>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</si>
  <si>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</si>
  <si>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</si>
  <si>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</si>
  <si>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</si>
  <si>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</si>
  <si>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</si>
  <si>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</si>
  <si>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</si>
  <si>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</si>
  <si>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</si>
  <si>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</si>
  <si>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</si>
  <si>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</si>
  <si>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</si>
  <si>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</si>
  <si>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</si>
  <si>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</si>
  <si>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</si>
  <si>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</si>
  <si>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</si>
  <si>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</si>
  <si>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</si>
  <si>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</si>
  <si>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</si>
  <si>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</si>
  <si>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</si>
  <si>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</si>
  <si>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</si>
  <si>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</si>
  <si>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</si>
  <si>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</si>
  <si>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</si>
  <si>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</si>
  <si>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</si>
  <si>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</si>
  <si>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</si>
  <si>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</si>
  <si>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</si>
  <si>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</si>
  <si>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</si>
  <si>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</si>
  <si>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</si>
  <si>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</si>
  <si>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</si>
  <si>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</si>
  <si>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</si>
  <si>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</si>
  <si>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</si>
  <si>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</si>
  <si>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</si>
  <si>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</si>
  <si>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</si>
  <si>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</si>
  <si>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</si>
  <si>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</si>
  <si>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</si>
  <si>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</si>
  <si>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</si>
  <si>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</si>
  <si>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</si>
  <si>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</si>
  <si>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</si>
  <si>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</si>
  <si>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</si>
  <si>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</si>
  <si>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</si>
  <si>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</si>
  <si>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</si>
  <si>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</si>
  <si>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</si>
  <si>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</si>
  <si>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</si>
  <si>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</si>
  <si>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</si>
  <si>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</si>
  <si>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</si>
  <si>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</si>
  <si>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</si>
  <si>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</si>
  <si>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</si>
  <si>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</si>
  <si>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</si>
  <si>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</si>
  <si>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</si>
  <si>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</si>
  <si>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</si>
  <si>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</si>
  <si>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</si>
  <si>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</si>
  <si>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</si>
  <si>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</si>
  <si>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</si>
  <si>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</si>
  <si>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</si>
  <si>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</si>
  <si>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</si>
  <si>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</si>
  <si>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</si>
  <si>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</si>
  <si>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</si>
  <si>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</si>
  <si>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</si>
  <si>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</si>
  <si>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</si>
  <si>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</si>
  <si>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</si>
  <si>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</si>
  <si>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</si>
  <si>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</si>
  <si>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</si>
  <si>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</si>
  <si>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</si>
  <si>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</si>
  <si>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</si>
  <si>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</si>
  <si>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</si>
  <si>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</si>
  <si>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</si>
  <si>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</si>
  <si>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</si>
  <si>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</si>
  <si>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</si>
  <si>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</si>
  <si>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</si>
  <si>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</si>
  <si>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</si>
  <si>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</si>
  <si>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</si>
  <si>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</si>
  <si>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</si>
  <si>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</si>
  <si>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</si>
  <si>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</si>
  <si>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</si>
  <si>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</si>
  <si>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</si>
  <si>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</si>
  <si>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</si>
  <si>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</si>
  <si>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</si>
  <si>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</si>
  <si>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</si>
  <si>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</si>
  <si>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</si>
  <si>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</si>
  <si>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</si>
  <si>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</si>
  <si>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</si>
  <si>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</si>
  <si>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</si>
  <si>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</si>
  <si>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</si>
  <si>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</si>
  <si>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</si>
  <si>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</si>
  <si>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</si>
  <si>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</si>
  <si>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</si>
  <si>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</si>
  <si>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</si>
  <si>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</si>
  <si>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</si>
  <si>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</si>
  <si>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</si>
  <si>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</si>
  <si>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</si>
  <si>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</si>
  <si>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</si>
  <si>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</si>
  <si>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</si>
  <si>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</si>
  <si>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</si>
  <si>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</si>
  <si>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</si>
  <si>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</si>
  <si>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</si>
  <si>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</si>
  <si>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</si>
  <si>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</si>
  <si>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</si>
  <si>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</si>
  <si>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</si>
  <si>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</si>
  <si>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</si>
  <si>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</si>
  <si>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</si>
  <si>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</si>
  <si>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</si>
  <si>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</si>
  <si>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</si>
  <si>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</si>
  <si>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</si>
  <si>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</si>
  <si>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</si>
  <si>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</si>
  <si>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</si>
  <si>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</si>
  <si>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</si>
  <si>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</si>
  <si>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</si>
  <si>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</si>
  <si>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</si>
  <si>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</si>
  <si>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</si>
  <si>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</si>
  <si>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</si>
  <si>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</si>
  <si>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</si>
  <si>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</si>
  <si>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</si>
  <si>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</si>
  <si>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</si>
  <si>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</si>
  <si>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</si>
  <si>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</si>
  <si>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</si>
  <si>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</si>
  <si>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</si>
  <si>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</si>
  <si>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</si>
  <si>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</si>
  <si>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</si>
  <si>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</si>
  <si>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</si>
  <si>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</si>
  <si>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</si>
  <si>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</si>
  <si>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</si>
  <si>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</si>
  <si>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</si>
  <si>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</si>
  <si>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</si>
  <si>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</si>
  <si>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</si>
  <si>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</si>
  <si>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</si>
  <si>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</si>
  <si>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</si>
  <si>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</si>
  <si>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</si>
  <si>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</si>
  <si>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</si>
  <si>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</si>
  <si>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</si>
  <si>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</si>
  <si>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</si>
  <si>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</si>
  <si>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</si>
  <si>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</si>
  <si>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</si>
  <si>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</si>
  <si>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</si>
  <si>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</si>
  <si>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</si>
  <si>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</si>
  <si>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</si>
  <si>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</si>
  <si>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</si>
  <si>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</si>
  <si>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</si>
  <si>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</si>
  <si>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</si>
  <si>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</si>
  <si>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</si>
  <si>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</si>
  <si>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</si>
  <si>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</si>
  <si>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</si>
  <si>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</si>
  <si>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</si>
  <si>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</si>
  <si>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</si>
  <si>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</si>
  <si>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</si>
  <si>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</si>
  <si>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</si>
  <si>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</si>
  <si>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</si>
  <si>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</si>
  <si>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</si>
  <si>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</si>
  <si>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</si>
  <si>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</si>
  <si>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</si>
  <si>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</si>
  <si>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</si>
  <si>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</si>
  <si>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</si>
  <si>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</si>
  <si>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</si>
  <si>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</si>
  <si>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</si>
  <si>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</si>
  <si>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</si>
  <si>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</si>
  <si>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</si>
  <si>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</si>
  <si>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</si>
  <si>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</si>
  <si>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</si>
  <si>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</si>
  <si>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</si>
  <si>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</si>
  <si>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</si>
  <si>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</si>
  <si>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</si>
  <si>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</si>
  <si>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</si>
  <si>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</si>
  <si>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</si>
  <si>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</si>
  <si>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</si>
  <si>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</si>
  <si>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</si>
  <si>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</si>
  <si>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</si>
  <si>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</si>
  <si>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</si>
  <si>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</si>
  <si>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</si>
  <si>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</si>
  <si>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</si>
  <si>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</si>
  <si>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</si>
  <si>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</si>
  <si>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</si>
  <si>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</si>
  <si>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</si>
  <si>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</si>
  <si>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</si>
  <si>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</si>
  <si>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</si>
  <si>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</si>
  <si>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</si>
  <si>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</si>
  <si>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</si>
  <si>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</si>
  <si>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</si>
  <si>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</si>
  <si>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</si>
  <si>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</si>
  <si>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</si>
  <si>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</si>
  <si>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</si>
  <si>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</si>
  <si>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</si>
  <si>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</si>
  <si>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</si>
  <si>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</si>
  <si>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</si>
  <si>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</si>
  <si>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</si>
  <si>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</si>
  <si>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</si>
  <si>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</si>
  <si>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</si>
  <si>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</si>
  <si>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</si>
  <si>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</si>
  <si>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</si>
  <si>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</si>
  <si>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</si>
  <si>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</si>
  <si>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</si>
  <si>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</si>
  <si>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</si>
  <si>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</si>
  <si>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</si>
  <si>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</si>
  <si>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</si>
  <si>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</si>
  <si>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</si>
  <si>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</si>
  <si>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</si>
  <si>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</si>
  <si>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</si>
  <si>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</si>
  <si>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</si>
  <si>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</si>
  <si>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</si>
  <si>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</si>
  <si>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</si>
  <si>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</si>
  <si>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</si>
  <si>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</si>
  <si>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</si>
  <si>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</si>
  <si>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</si>
  <si>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</si>
  <si>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</si>
  <si>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</si>
  <si>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</si>
  <si>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</si>
  <si>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</si>
  <si>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</si>
  <si>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</si>
  <si>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</si>
  <si>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</si>
  <si>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</si>
  <si>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</si>
  <si>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</si>
  <si>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</si>
  <si>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</si>
  <si>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</si>
  <si>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</si>
  <si>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</si>
  <si>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</si>
  <si>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</si>
  <si>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</si>
  <si>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</si>
  <si>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</si>
  <si>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</si>
  <si>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</si>
  <si>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</si>
  <si>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</si>
  <si>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</si>
  <si>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</si>
  <si>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</si>
  <si>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</si>
  <si>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</si>
  <si>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</si>
  <si>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</si>
  <si>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</si>
  <si>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</si>
  <si>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</si>
  <si>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</si>
  <si>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</si>
  <si>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</si>
  <si>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</si>
  <si>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</si>
  <si>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</si>
  <si>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</si>
  <si>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</si>
  <si>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</si>
  <si>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</si>
  <si>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</si>
  <si>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</si>
  <si>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</si>
  <si>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</si>
  <si>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</si>
  <si>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</si>
  <si>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</si>
  <si>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</si>
  <si>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</si>
  <si>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</si>
  <si>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</si>
  <si>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</si>
  <si>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</si>
  <si>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</si>
  <si>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</si>
  <si>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</si>
  <si>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</si>
  <si>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</si>
  <si>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</si>
  <si>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</si>
  <si>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</si>
  <si>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</si>
  <si>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</si>
  <si>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</si>
  <si>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</si>
  <si>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</si>
  <si>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</si>
  <si>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</si>
  <si>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</si>
  <si>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</si>
  <si>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</si>
  <si>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</si>
  <si>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</si>
  <si>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</si>
  <si>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</si>
  <si>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</si>
  <si>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</si>
  <si>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</si>
  <si>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</si>
  <si>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</si>
  <si>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</si>
  <si>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</si>
  <si>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</si>
  <si>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</si>
  <si>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</si>
  <si>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</si>
  <si>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</si>
  <si>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</si>
  <si>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</si>
  <si>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</si>
  <si>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</si>
  <si>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</si>
  <si>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</si>
  <si>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</si>
  <si>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</si>
  <si>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</si>
  <si>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</si>
  <si>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</si>
  <si>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</si>
  <si>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</si>
  <si>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</si>
  <si>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</si>
  <si>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</si>
  <si>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</si>
  <si>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</si>
  <si>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</si>
  <si>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</si>
  <si>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</si>
  <si>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</si>
  <si>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</si>
  <si>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</si>
  <si>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</si>
  <si>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</si>
  <si>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</si>
  <si>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</si>
  <si>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</si>
  <si>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</si>
  <si>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</si>
  <si>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</si>
  <si>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</si>
  <si>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</si>
  <si>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</si>
  <si>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</si>
  <si>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</si>
  <si>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</si>
  <si>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</si>
  <si>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</si>
  <si>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</si>
  <si>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</si>
  <si>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</si>
  <si>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</si>
  <si>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</si>
  <si>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</si>
  <si>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</si>
  <si>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</si>
  <si>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</si>
  <si>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</si>
  <si>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</si>
  <si>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</si>
  <si>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</si>
  <si>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</si>
  <si>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</si>
  <si>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</si>
  <si>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</si>
  <si>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</si>
  <si>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</si>
  <si>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</si>
  <si>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</si>
  <si>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</si>
  <si>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</si>
  <si>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</si>
  <si>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</si>
  <si>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</si>
  <si>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</si>
  <si>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</si>
  <si>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</si>
  <si>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</si>
  <si>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</si>
  <si>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</si>
  <si>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</si>
  <si>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</si>
  <si>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</si>
  <si>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</si>
  <si>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</si>
  <si>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</si>
  <si>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</si>
  <si>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</si>
  <si>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</si>
  <si>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</si>
  <si>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</si>
  <si>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</si>
  <si>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</si>
  <si>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</si>
  <si>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</si>
  <si>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</si>
  <si>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</si>
  <si>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</si>
  <si>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</si>
  <si>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</si>
  <si>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</si>
  <si>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</si>
  <si>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</si>
  <si>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</si>
  <si>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</si>
  <si>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</si>
  <si>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</si>
  <si>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</si>
  <si>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</si>
  <si>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</si>
  <si>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</si>
  <si>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</si>
  <si>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</si>
  <si>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</si>
  <si>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</si>
  <si>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</si>
  <si>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</si>
  <si>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</si>
  <si>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</si>
  <si>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</si>
  <si>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</si>
  <si>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</si>
  <si>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</si>
  <si>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</si>
  <si>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</si>
  <si>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</si>
  <si>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</si>
  <si>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</si>
  <si>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</si>
  <si>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</si>
  <si>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</si>
  <si>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</si>
  <si>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</si>
  <si>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</si>
  <si>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</si>
  <si>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</si>
  <si>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</si>
  <si>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</si>
  <si>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</si>
  <si>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</si>
  <si>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</si>
  <si>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</si>
  <si>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</si>
  <si>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</si>
  <si>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</si>
  <si>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</si>
  <si>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</si>
  <si>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</si>
  <si>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</si>
  <si>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</si>
  <si>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</si>
  <si>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</si>
  <si>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</si>
  <si>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</si>
  <si>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</si>
  <si>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</si>
  <si>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</si>
  <si>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</si>
  <si>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</si>
  <si>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</si>
  <si>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</si>
  <si>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</si>
  <si>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</si>
  <si>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</si>
  <si>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</si>
  <si>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</si>
  <si>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</si>
  <si>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</si>
  <si>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</si>
  <si>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</si>
  <si>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</si>
  <si>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</si>
  <si>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</si>
  <si>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</si>
  <si>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</si>
  <si>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</si>
  <si>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</si>
  <si>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</si>
  <si>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</si>
  <si>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</si>
  <si>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</si>
  <si>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</si>
  <si>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</si>
  <si>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</si>
  <si>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</si>
  <si>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</si>
  <si>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</si>
  <si>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</si>
  <si>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</si>
  <si>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</si>
  <si>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</si>
  <si>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</si>
  <si>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</si>
  <si>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</si>
  <si>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</si>
  <si>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</si>
  <si>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</si>
  <si>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</si>
  <si>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</si>
  <si>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</si>
  <si>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</si>
  <si>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</si>
  <si>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</si>
  <si>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</si>
  <si>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</si>
  <si>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</si>
  <si>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</si>
  <si>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</si>
  <si>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</si>
  <si>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</si>
  <si>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</si>
  <si>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</si>
  <si>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</si>
  <si>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</si>
  <si>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</si>
  <si>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</si>
  <si>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</si>
  <si>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</si>
  <si>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</si>
  <si>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</si>
  <si>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</si>
  <si>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</si>
  <si>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</si>
  <si>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</si>
  <si>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</si>
  <si>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</si>
  <si>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</si>
  <si>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</si>
  <si>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</si>
  <si>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</si>
  <si>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</si>
  <si>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</si>
  <si>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</si>
  <si>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</si>
  <si>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</si>
  <si>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</si>
  <si>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</si>
  <si>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</si>
  <si>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</si>
  <si>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</si>
  <si>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</si>
  <si>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</si>
  <si>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</si>
  <si>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</si>
  <si>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</si>
  <si>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</si>
  <si>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</si>
  <si>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</si>
  <si>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</si>
  <si>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</si>
  <si>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</si>
  <si>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</si>
  <si>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</si>
  <si>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</si>
  <si>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</si>
  <si>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</si>
  <si>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</si>
  <si>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</si>
  <si>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</si>
  <si>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</si>
  <si>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</si>
  <si>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</si>
  <si>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</si>
  <si>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</si>
  <si>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</si>
  <si>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</si>
  <si>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</si>
  <si>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</si>
  <si>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</si>
  <si>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</si>
  <si>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</si>
  <si>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</si>
  <si>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</si>
  <si>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</si>
  <si>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</si>
  <si>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</si>
  <si>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</si>
  <si>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</si>
  <si>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</si>
  <si>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</si>
  <si>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</si>
  <si>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</si>
  <si>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</si>
  <si>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</si>
  <si>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</si>
  <si>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</si>
  <si>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</si>
  <si>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</si>
  <si>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</si>
  <si>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</si>
  <si>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</si>
  <si>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</si>
  <si>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</si>
  <si>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</si>
  <si>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</si>
  <si>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</si>
  <si>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</si>
  <si>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</si>
  <si>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</si>
  <si>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</si>
  <si>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</si>
  <si>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</si>
  <si>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</si>
  <si>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</si>
  <si>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</si>
  <si>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</si>
  <si>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</si>
  <si>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</si>
  <si>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</si>
  <si>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</si>
  <si>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</si>
  <si>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</si>
  <si>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</si>
  <si>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</si>
  <si>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</si>
  <si>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</si>
  <si>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</si>
  <si>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</si>
  <si>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</si>
  <si>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</si>
  <si>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</si>
  <si>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</si>
  <si>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</si>
  <si>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</si>
  <si>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</si>
  <si>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</si>
  <si>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</si>
  <si>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</si>
  <si>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</si>
  <si>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</si>
  <si>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</si>
  <si>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</si>
  <si>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</si>
  <si>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</si>
  <si>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</si>
  <si>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</si>
  <si>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</si>
  <si>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</si>
  <si>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</si>
  <si>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</si>
  <si>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</si>
  <si>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</si>
  <si>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</si>
  <si>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</si>
  <si>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</si>
  <si>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</si>
  <si>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</si>
  <si>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</si>
  <si>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</si>
  <si>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</si>
  <si>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</si>
  <si>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</si>
  <si>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</si>
  <si>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</si>
  <si>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</si>
  <si>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</si>
  <si>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</si>
  <si>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</si>
  <si>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</si>
  <si>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</si>
  <si>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</si>
  <si>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</si>
  <si>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</si>
  <si>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</si>
  <si>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</si>
  <si>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</si>
  <si>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</si>
  <si>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</si>
  <si>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</si>
  <si>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</si>
  <si>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</si>
  <si>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</si>
  <si>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</si>
  <si>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</si>
  <si>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</si>
  <si>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</si>
  <si>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</si>
  <si>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</si>
  <si>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</si>
  <si>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</si>
  <si>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</si>
  <si>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</si>
  <si>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</si>
  <si>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</si>
  <si>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</si>
  <si>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</si>
  <si>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</si>
  <si>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</si>
  <si>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</si>
  <si>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</si>
  <si>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</si>
  <si>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</si>
  <si>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</si>
  <si>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</si>
  <si>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</si>
  <si>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</si>
  <si>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</si>
  <si>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</si>
  <si>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</si>
  <si>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</si>
  <si>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</si>
  <si>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</si>
  <si>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</si>
  <si>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</si>
  <si>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</si>
  <si>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</si>
  <si>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</si>
  <si>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</si>
  <si>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</si>
  <si>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</si>
  <si>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</si>
  <si>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</si>
  <si>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</si>
  <si>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</si>
  <si>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</si>
  <si>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</si>
  <si>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</si>
  <si>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</si>
  <si>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</si>
  <si>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</si>
  <si>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</si>
  <si>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</si>
  <si>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</si>
  <si>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</si>
  <si>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</si>
  <si>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</si>
  <si>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</si>
  <si>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</si>
  <si>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</si>
  <si>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</si>
  <si>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</si>
  <si>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</si>
  <si>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</si>
  <si>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</si>
  <si>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</si>
  <si>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</si>
  <si>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</si>
  <si>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</si>
  <si>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</si>
  <si>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</si>
  <si>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</si>
  <si>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</si>
  <si>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</si>
  <si>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</si>
  <si>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</si>
  <si>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</si>
  <si>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</si>
  <si>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</si>
  <si>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</si>
  <si>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</si>
  <si>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</si>
  <si>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</si>
  <si>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</si>
  <si>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</si>
  <si>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</si>
  <si>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</si>
  <si>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</si>
  <si>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</si>
  <si>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</si>
  <si>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</si>
  <si>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</si>
  <si>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</si>
  <si>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</si>
  <si>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</si>
  <si>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</si>
  <si>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</si>
  <si>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</si>
  <si>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</si>
  <si>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</si>
  <si>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</si>
  <si>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</si>
  <si>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</si>
  <si>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</si>
  <si>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</si>
  <si>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</si>
  <si>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</si>
  <si>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</si>
  <si>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</si>
  <si>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</si>
  <si>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</si>
  <si>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</si>
  <si>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</si>
  <si>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</si>
  <si>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</si>
  <si>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</si>
  <si>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</si>
  <si>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</si>
  <si>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</si>
  <si>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</si>
  <si>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</si>
  <si>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</si>
  <si>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</si>
  <si>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</si>
  <si>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</si>
  <si>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</si>
  <si>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</si>
  <si>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</si>
  <si>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</si>
  <si>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</si>
  <si>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</si>
  <si>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</si>
  <si>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</si>
  <si>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</si>
  <si>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</si>
  <si>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</si>
  <si>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</si>
  <si>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</si>
  <si>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</si>
  <si>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</si>
  <si>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</si>
  <si>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</si>
  <si>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</si>
  <si>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</si>
  <si>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</si>
  <si>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</si>
  <si>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</si>
  <si>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</si>
  <si>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</si>
  <si>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</si>
  <si>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</si>
  <si>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</si>
  <si>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</si>
  <si>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</si>
  <si>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</si>
  <si>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</si>
  <si>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</si>
  <si>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</si>
  <si>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</si>
  <si>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</si>
  <si>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</si>
  <si>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</si>
  <si>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</si>
  <si>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</si>
  <si>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</si>
  <si>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</si>
  <si>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</si>
  <si>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</si>
  <si>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</si>
  <si>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</si>
  <si>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</si>
  <si>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</si>
  <si>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</si>
  <si>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</si>
  <si>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</si>
  <si>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</si>
  <si>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</si>
  <si>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</si>
  <si>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</si>
  <si>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</si>
  <si>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</si>
  <si>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</si>
  <si>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</si>
  <si>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</si>
  <si>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</si>
  <si>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</si>
  <si>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</si>
  <si>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</si>
  <si>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</si>
  <si>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</si>
  <si>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</si>
  <si>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</si>
  <si>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</si>
  <si>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</si>
  <si>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</si>
  <si>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</si>
  <si>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</si>
  <si>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</si>
  <si>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</si>
  <si>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</si>
  <si>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</si>
  <si>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</si>
  <si>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</si>
  <si>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</si>
  <si>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</si>
  <si>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</si>
  <si>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</si>
  <si>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</si>
  <si>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</si>
  <si>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</si>
  <si>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</si>
  <si>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</si>
  <si>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</si>
  <si>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</si>
  <si>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</si>
  <si>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</si>
  <si>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</si>
  <si>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</si>
  <si>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</si>
  <si>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</si>
  <si>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</si>
  <si>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</si>
  <si>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</si>
  <si>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</si>
  <si>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</si>
  <si>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</si>
  <si>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</si>
  <si>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</si>
  <si>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</si>
  <si>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</si>
  <si>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</si>
  <si>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</si>
  <si>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</si>
  <si>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</si>
  <si>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</si>
  <si>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</si>
  <si>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</si>
  <si>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</si>
  <si>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</si>
  <si>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</si>
  <si>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</si>
  <si>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</si>
  <si>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</si>
  <si>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</si>
  <si>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</si>
  <si>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</si>
  <si>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</si>
  <si>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</si>
  <si>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</si>
  <si>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</si>
  <si>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</si>
  <si>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</si>
  <si>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</si>
  <si>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</si>
  <si>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</si>
  <si>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</si>
  <si>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</si>
  <si>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</si>
  <si>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</si>
  <si>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</si>
  <si>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</si>
  <si>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</si>
  <si>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</si>
  <si>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</si>
  <si>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</si>
  <si>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</si>
  <si>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</si>
  <si>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</si>
  <si>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</si>
  <si>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</si>
  <si>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</si>
  <si>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</si>
  <si>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</si>
  <si>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</si>
  <si>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</si>
  <si>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</si>
  <si>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</si>
  <si>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</si>
  <si>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</si>
  <si>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</si>
  <si>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</si>
  <si>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</si>
  <si>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</si>
  <si>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</si>
  <si>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</si>
  <si>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</si>
  <si>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</si>
  <si>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</si>
  <si>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</si>
  <si>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</si>
  <si>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</si>
  <si>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</si>
  <si>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</si>
  <si>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</si>
  <si>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</si>
  <si>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</si>
  <si>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</si>
  <si>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</si>
  <si>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</si>
  <si>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</si>
  <si>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</si>
  <si>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</si>
  <si>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</si>
  <si>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</si>
  <si>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</si>
  <si>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</si>
  <si>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</si>
  <si>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</si>
  <si>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</si>
  <si>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</si>
  <si>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</si>
  <si>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</si>
  <si>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</si>
  <si>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</si>
  <si>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</si>
  <si>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</si>
  <si>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</si>
  <si>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</si>
  <si>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</si>
  <si>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</si>
  <si>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</si>
  <si>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</si>
  <si>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</si>
  <si>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</si>
  <si>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</si>
  <si>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</si>
  <si>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</si>
  <si>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</si>
  <si>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</si>
  <si>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</si>
  <si>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</si>
  <si>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</si>
  <si>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</si>
  <si>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</si>
  <si>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</si>
  <si>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</si>
  <si>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</si>
  <si>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</si>
  <si>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</si>
  <si>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</si>
  <si>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</si>
  <si>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</si>
  <si>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</si>
  <si>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</si>
  <si>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</si>
  <si>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</si>
  <si>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</si>
  <si>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</si>
  <si>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</si>
  <si>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</si>
  <si>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</si>
  <si>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</si>
  <si>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</si>
  <si>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</si>
  <si>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</si>
  <si>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</si>
  <si>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</si>
  <si>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</si>
  <si>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</si>
  <si>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</si>
  <si>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</si>
  <si>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</si>
  <si>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</si>
  <si>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</si>
  <si>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</si>
  <si>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</si>
  <si>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</si>
  <si>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</si>
  <si>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</si>
  <si>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</si>
  <si>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</si>
  <si>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</si>
  <si>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</si>
  <si>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</si>
  <si>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</si>
  <si>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</si>
  <si>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</si>
  <si>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</si>
  <si>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</si>
  <si>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</si>
  <si>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</si>
  <si>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</si>
  <si>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</si>
  <si>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</si>
  <si>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</si>
  <si>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</si>
  <si>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</si>
  <si>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</si>
  <si>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</si>
  <si>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</si>
  <si>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</si>
  <si>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</si>
  <si>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</si>
  <si>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</si>
  <si>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</si>
  <si>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</si>
  <si>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</si>
  <si>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</si>
  <si>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</si>
  <si>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</si>
  <si>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</si>
  <si>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</si>
  <si>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</si>
  <si>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</si>
  <si>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</si>
  <si>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</si>
  <si>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</si>
  <si>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</si>
  <si>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</si>
  <si>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</si>
  <si>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</si>
  <si>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</si>
  <si>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</si>
  <si>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</si>
  <si>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</si>
  <si>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</si>
  <si>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</si>
  <si>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</si>
  <si>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</si>
  <si>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</si>
  <si>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</si>
  <si>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</si>
  <si>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</si>
  <si>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</si>
  <si>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</si>
  <si>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</si>
  <si>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</si>
  <si>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</si>
  <si>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</si>
  <si>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</si>
  <si>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</si>
  <si>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</si>
  <si>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</si>
  <si>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</si>
  <si>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</si>
  <si>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</si>
  <si>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</si>
  <si>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</si>
  <si>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</si>
  <si>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</si>
  <si>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</si>
  <si>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</si>
  <si>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</si>
  <si>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</si>
  <si>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</si>
  <si>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</si>
  <si>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</si>
  <si>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</si>
  <si>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</si>
  <si>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</si>
  <si>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</si>
  <si>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</si>
  <si>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</si>
  <si>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</si>
  <si>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</si>
  <si>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</si>
  <si>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</si>
  <si>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</si>
  <si>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</si>
  <si>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</si>
  <si>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</si>
  <si>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</si>
  <si>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</si>
  <si>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</si>
  <si>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</si>
  <si>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</si>
  <si>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</si>
  <si>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</si>
  <si>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</si>
  <si>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</si>
  <si>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</si>
  <si>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</si>
  <si>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</si>
  <si>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</si>
  <si>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</si>
  <si>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</si>
  <si>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</si>
  <si>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</si>
  <si>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</si>
  <si>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</si>
  <si>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</si>
  <si>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</si>
  <si>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</si>
  <si>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</si>
  <si>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</si>
  <si>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</si>
  <si>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</si>
  <si>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</si>
  <si>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</si>
  <si>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</si>
  <si>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</si>
  <si>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</si>
  <si>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</si>
  <si>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</si>
  <si>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</si>
  <si>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</si>
  <si>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</si>
  <si>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</si>
  <si>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</si>
  <si>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</si>
  <si>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</si>
  <si>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</si>
  <si>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</si>
  <si>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</si>
  <si>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</si>
  <si>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</si>
  <si>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</si>
  <si>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</si>
  <si>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</si>
  <si>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</si>
  <si>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</si>
  <si>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</si>
  <si>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</si>
  <si>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</si>
  <si>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</si>
  <si>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</si>
  <si>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</si>
  <si>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</si>
  <si>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</si>
  <si>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</si>
  <si>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</si>
  <si>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</si>
  <si>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</si>
  <si>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</si>
  <si>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</si>
  <si>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</si>
  <si>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</si>
  <si>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</si>
  <si>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</si>
  <si>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</si>
  <si>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</si>
  <si>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</si>
  <si>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</si>
  <si>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</si>
  <si>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</si>
  <si>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</si>
  <si>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</si>
  <si>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</si>
  <si>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</si>
  <si>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</si>
  <si>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</si>
  <si>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</si>
  <si>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</si>
  <si>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</si>
  <si>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</si>
  <si>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</si>
  <si>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</si>
  <si>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</si>
  <si>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</si>
  <si>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</si>
  <si>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</si>
  <si>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</si>
  <si>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</si>
  <si>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</si>
  <si>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</si>
  <si>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</si>
  <si>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</si>
  <si>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</si>
  <si>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</si>
  <si>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</si>
  <si>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</si>
  <si>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</si>
  <si>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</si>
  <si>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</si>
  <si>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</si>
  <si>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</si>
  <si>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</si>
  <si>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</si>
  <si>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</si>
  <si>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</si>
  <si>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</si>
  <si>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</si>
  <si>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</si>
  <si>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</si>
  <si>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</si>
  <si>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</si>
  <si>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</si>
  <si>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</si>
  <si>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</si>
  <si>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</si>
  <si>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</si>
  <si>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</si>
  <si>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</si>
  <si>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</si>
  <si>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</si>
  <si>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</si>
  <si>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</si>
  <si>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</si>
  <si>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</si>
  <si>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</si>
  <si>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</si>
  <si>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</si>
  <si>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</si>
  <si>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</si>
  <si>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</si>
  <si>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</si>
  <si>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</si>
  <si>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</si>
  <si>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</si>
  <si>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</si>
  <si>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</si>
  <si>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</si>
  <si>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</si>
  <si>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</si>
  <si>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</si>
  <si>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</si>
  <si>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</si>
  <si>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</si>
  <si>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</si>
  <si>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</si>
  <si>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</si>
  <si>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</si>
  <si>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</si>
  <si>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</si>
  <si>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</si>
  <si>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</si>
  <si>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</si>
  <si>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</si>
  <si>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</si>
  <si>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</si>
  <si>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</si>
  <si>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</si>
  <si>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</si>
  <si>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</si>
  <si>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</si>
  <si>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</si>
  <si>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</si>
  <si>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</si>
  <si>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</si>
  <si>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</si>
  <si>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</si>
  <si>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</si>
  <si>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</si>
  <si>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</si>
  <si>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</si>
  <si>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</si>
  <si>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</si>
  <si>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</si>
  <si>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</si>
  <si>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</si>
  <si>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</si>
  <si>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</si>
  <si>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</si>
  <si>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</si>
  <si>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</si>
  <si>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</si>
  <si>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</si>
  <si>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</si>
  <si>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</si>
  <si>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</si>
  <si>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</si>
  <si>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</si>
  <si>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</si>
  <si>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</si>
  <si>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</si>
  <si>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</si>
  <si>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</si>
  <si>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</si>
  <si>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</si>
  <si>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</si>
  <si>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</si>
  <si>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</si>
  <si>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</si>
  <si>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</si>
  <si>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</si>
  <si>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</si>
  <si>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</si>
  <si>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</si>
  <si>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</si>
  <si>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</si>
  <si>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</si>
  <si>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</si>
  <si>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</si>
  <si>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</si>
  <si>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</si>
  <si>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</si>
  <si>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</si>
  <si>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</si>
  <si>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</si>
  <si>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</si>
  <si>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</si>
  <si>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</si>
  <si>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</si>
  <si>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</si>
  <si>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</si>
  <si>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</si>
  <si>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</si>
  <si>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</si>
  <si>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</si>
  <si>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</si>
  <si>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</si>
  <si>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</si>
  <si>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</si>
  <si>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</si>
  <si>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</si>
  <si>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</si>
  <si>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</si>
  <si>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</si>
  <si>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</si>
  <si>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</si>
  <si>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</si>
  <si>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</si>
  <si>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</si>
  <si>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</si>
  <si>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</si>
  <si>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</si>
  <si>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</si>
  <si>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</si>
  <si>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</si>
  <si>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</si>
  <si>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</si>
  <si>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</si>
  <si>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</si>
  <si>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</si>
  <si>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</si>
  <si>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</si>
  <si>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</si>
  <si>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</si>
  <si>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</si>
  <si>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</si>
  <si>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</si>
  <si>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</si>
  <si>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</si>
  <si>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</si>
  <si>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</si>
  <si>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</si>
  <si>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</si>
  <si>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</si>
  <si>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</si>
  <si>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</si>
  <si>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</si>
  <si>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</si>
  <si>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</si>
  <si>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</si>
  <si>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</si>
  <si>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</si>
  <si>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</si>
  <si>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</si>
  <si>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</si>
  <si>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</si>
  <si>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</si>
  <si>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</si>
  <si>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</si>
  <si>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</si>
  <si>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</si>
  <si>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</si>
  <si>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</si>
  <si>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</si>
  <si>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</si>
  <si>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</si>
  <si>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</si>
  <si>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</si>
  <si>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</si>
  <si>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</si>
  <si>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</si>
  <si>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</si>
  <si>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</si>
  <si>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</si>
  <si>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</si>
  <si>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</si>
  <si>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</si>
  <si>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</si>
  <si>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</si>
  <si>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</si>
  <si>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</si>
  <si>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</si>
  <si>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</si>
  <si>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</si>
  <si>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</si>
  <si>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</si>
  <si>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</si>
  <si>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</si>
  <si>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</si>
  <si>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</si>
  <si>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</si>
  <si>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</si>
  <si>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</si>
  <si>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</si>
  <si>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</si>
  <si>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</si>
  <si>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</si>
  <si>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</si>
  <si>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</si>
  <si>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</si>
  <si>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</si>
  <si>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</si>
  <si>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</si>
  <si>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</si>
  <si>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</si>
  <si>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</si>
  <si>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</si>
  <si>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</si>
  <si>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</si>
  <si>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</si>
  <si>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</si>
  <si>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</si>
  <si>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</si>
  <si>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</si>
  <si>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</si>
  <si>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</si>
  <si>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</si>
  <si>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</si>
  <si>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</si>
  <si>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</si>
  <si>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</si>
  <si>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</si>
  <si>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</si>
  <si>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</si>
  <si>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</si>
  <si>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</si>
  <si>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</si>
  <si>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</si>
  <si>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</si>
  <si>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</si>
  <si>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</si>
  <si>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</si>
  <si>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</si>
  <si>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</si>
  <si>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</si>
  <si>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</si>
  <si>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</si>
  <si>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</si>
  <si>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</si>
  <si>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</si>
  <si>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</si>
  <si>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</si>
  <si>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</si>
  <si>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</si>
  <si>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</si>
  <si>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</si>
  <si>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</si>
  <si>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</si>
  <si>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</si>
  <si>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</si>
  <si>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</si>
  <si>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</si>
  <si>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</si>
  <si>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</si>
  <si>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</si>
  <si>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</si>
  <si>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</si>
  <si>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</si>
  <si>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</si>
  <si>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</si>
  <si>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</si>
  <si>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</si>
  <si>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</si>
  <si>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</si>
  <si>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</si>
  <si>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</si>
  <si>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</si>
  <si>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</si>
  <si>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</si>
  <si>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</si>
  <si>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</si>
  <si>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</si>
  <si>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</si>
  <si>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</si>
  <si>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</si>
  <si>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</si>
  <si>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</si>
  <si>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</si>
  <si>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</si>
  <si>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</si>
  <si>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</si>
  <si>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</si>
  <si>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</si>
  <si>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</si>
  <si>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</si>
  <si>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</si>
  <si>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</si>
  <si>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</si>
  <si>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</si>
  <si>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</si>
  <si>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</si>
  <si>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</si>
  <si>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</si>
  <si>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</si>
  <si>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</si>
  <si>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</si>
  <si>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</si>
  <si>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</si>
  <si>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</si>
  <si>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</si>
  <si>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</si>
  <si>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</si>
  <si>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</si>
  <si>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</si>
  <si>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</si>
  <si>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</si>
  <si>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</si>
  <si>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</si>
  <si>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</si>
  <si>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</si>
  <si>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</si>
  <si>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</si>
  <si>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</si>
  <si>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</si>
  <si>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</si>
  <si>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</si>
  <si>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</si>
  <si>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</si>
  <si>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</si>
  <si>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</si>
  <si>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</si>
  <si>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</si>
  <si>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</si>
  <si>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</si>
  <si>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</si>
  <si>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</si>
  <si>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</si>
  <si>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</si>
  <si>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</si>
  <si>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</si>
  <si>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</si>
  <si>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</si>
  <si>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</si>
  <si>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</si>
  <si>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</si>
  <si>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</si>
  <si>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</si>
  <si>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</si>
  <si>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</si>
  <si>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</si>
  <si>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</si>
  <si>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</si>
  <si>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</si>
  <si>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</si>
  <si>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</si>
  <si>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</si>
  <si>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</si>
  <si>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</si>
  <si>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</si>
  <si>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</si>
  <si>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</si>
  <si>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</si>
  <si>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</si>
  <si>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</si>
  <si>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</si>
  <si>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</si>
  <si>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</si>
  <si>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</si>
  <si>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</si>
  <si>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</si>
  <si>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</si>
  <si>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</si>
  <si>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</si>
  <si>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</si>
  <si>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</si>
  <si>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</si>
  <si>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</si>
  <si>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</si>
  <si>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</si>
  <si>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</si>
  <si>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</si>
  <si>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</si>
  <si>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</si>
  <si>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</si>
  <si>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</si>
  <si>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</si>
  <si>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</si>
  <si>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</si>
  <si>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</si>
  <si>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</si>
  <si>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</si>
  <si>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</si>
  <si>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</si>
  <si>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</si>
  <si>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</si>
  <si>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</si>
  <si>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</si>
  <si>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</si>
  <si>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</si>
  <si>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</si>
  <si>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</si>
  <si>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</si>
  <si>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</si>
  <si>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</si>
  <si>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</si>
  <si>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</si>
  <si>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</si>
  <si>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</si>
  <si>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</si>
  <si>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</si>
  <si>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</si>
  <si>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</si>
  <si>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</si>
  <si>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</si>
  <si>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</si>
  <si>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</si>
  <si>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</si>
  <si>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</si>
  <si>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</si>
  <si>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</si>
  <si>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</si>
  <si>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</si>
  <si>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</si>
  <si>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</si>
  <si>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</si>
  <si>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</si>
  <si>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</si>
  <si>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</si>
  <si>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</si>
  <si>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</si>
  <si>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</si>
  <si>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</si>
  <si>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</si>
  <si>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</si>
  <si>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</si>
  <si>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</si>
  <si>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</si>
  <si>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</si>
  <si>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</si>
  <si>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</si>
  <si>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</si>
  <si>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</si>
  <si>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</si>
  <si>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</si>
  <si>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</si>
  <si>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</si>
  <si>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</si>
  <si>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</si>
  <si>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</si>
  <si>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</si>
  <si>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</si>
  <si>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</si>
  <si>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</si>
  <si>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</si>
  <si>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</si>
  <si>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</si>
  <si>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</si>
  <si>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</si>
  <si>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</si>
  <si>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</si>
  <si>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</si>
  <si>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</si>
  <si>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</si>
  <si>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</si>
  <si>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</si>
  <si>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</si>
  <si>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</si>
  <si>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</si>
  <si>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</si>
  <si>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</si>
  <si>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</si>
  <si>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</si>
  <si>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</si>
  <si>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</si>
  <si>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</si>
  <si>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</si>
  <si>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</si>
  <si>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</si>
  <si>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</si>
  <si>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</si>
  <si>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</si>
  <si>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</si>
  <si>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</si>
  <si>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</si>
  <si>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</si>
  <si>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</si>
  <si>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</si>
  <si>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</si>
  <si>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</si>
  <si>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</si>
  <si>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</si>
  <si>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</si>
  <si>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</si>
  <si>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</si>
  <si>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</si>
  <si>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</si>
  <si>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</si>
  <si>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</si>
  <si>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</si>
  <si>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</si>
  <si>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</si>
  <si>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</si>
  <si>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</si>
  <si>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</si>
  <si>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</si>
  <si>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</si>
  <si>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</si>
  <si>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</si>
  <si>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</si>
  <si>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</si>
  <si>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</si>
  <si>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</si>
  <si>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</si>
  <si>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</si>
  <si>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</si>
  <si>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</si>
  <si>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</si>
  <si>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</si>
  <si>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</si>
  <si>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</si>
  <si>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</si>
  <si>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</si>
  <si>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</si>
  <si>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</si>
  <si>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</si>
  <si>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</si>
  <si>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</si>
  <si>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</si>
  <si>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</si>
  <si>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</si>
  <si>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</si>
  <si>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</si>
  <si>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</si>
  <si>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</si>
  <si>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</si>
  <si>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</si>
  <si>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</si>
  <si>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</si>
  <si>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</si>
  <si>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</si>
  <si>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</si>
  <si>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</si>
  <si>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</si>
  <si>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</si>
  <si>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</si>
  <si>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</si>
  <si>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</si>
  <si>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</si>
  <si>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</si>
  <si>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</si>
  <si>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</si>
  <si>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</si>
  <si>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</si>
  <si>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</si>
  <si>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</si>
  <si>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</si>
  <si>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</si>
  <si>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</si>
  <si>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</si>
  <si>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</si>
  <si>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</si>
  <si>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</si>
  <si>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</si>
  <si>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</si>
  <si>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</si>
  <si>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</si>
  <si>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</si>
  <si>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</si>
  <si>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</si>
  <si>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</si>
  <si>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</si>
  <si>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</si>
  <si>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</si>
  <si>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</si>
  <si>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</si>
  <si>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</si>
  <si>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</si>
  <si>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</si>
  <si>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</si>
  <si>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</si>
  <si>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</si>
  <si>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</si>
  <si>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</si>
  <si>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</si>
  <si>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</si>
  <si>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</si>
  <si>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</si>
  <si>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</si>
  <si>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</si>
  <si>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</si>
  <si>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</si>
  <si>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</si>
  <si>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</si>
  <si>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</si>
  <si>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</si>
  <si>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</si>
  <si>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</si>
  <si>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</si>
  <si>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</si>
  <si>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</si>
  <si>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</si>
  <si>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</si>
  <si>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</si>
  <si>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</si>
  <si>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</si>
  <si>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</si>
  <si>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</si>
  <si>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</si>
  <si>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</si>
  <si>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</si>
  <si>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</si>
  <si>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</si>
  <si>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</si>
  <si>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</si>
  <si>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</si>
  <si>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</si>
  <si>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</si>
  <si>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</si>
  <si>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</si>
  <si>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</si>
  <si>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</si>
  <si>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</si>
  <si>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</si>
  <si>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</si>
  <si>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</si>
  <si>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</si>
  <si>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</si>
  <si>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</si>
  <si>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</si>
  <si>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</si>
  <si>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</si>
  <si>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</si>
  <si>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</si>
  <si>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</si>
  <si>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</si>
  <si>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</si>
  <si>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</si>
  <si>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</si>
  <si>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</si>
  <si>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</si>
  <si>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</si>
  <si>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</si>
  <si>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</si>
  <si>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</si>
  <si>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</si>
  <si>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</si>
  <si>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</si>
  <si>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</si>
  <si>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</si>
  <si>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</si>
  <si>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</si>
  <si>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</si>
  <si>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</si>
  <si>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</si>
  <si>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</si>
  <si>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</si>
  <si>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</si>
  <si>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</si>
  <si>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</si>
  <si>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</si>
  <si>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</si>
  <si>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</si>
  <si>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</si>
  <si>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</si>
  <si>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</si>
  <si>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</si>
  <si>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</si>
  <si>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</si>
  <si>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</si>
  <si>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</si>
  <si>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</si>
  <si>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</si>
  <si>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</si>
  <si>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</si>
  <si>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</si>
  <si>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</si>
  <si>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</si>
  <si>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</si>
  <si>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</si>
  <si>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</si>
  <si>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</si>
  <si>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</si>
  <si>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</si>
  <si>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</si>
  <si>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</si>
  <si>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</si>
  <si>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</si>
  <si>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</si>
  <si>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</si>
  <si>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</si>
  <si>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</si>
  <si>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</si>
  <si>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</si>
  <si>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</si>
  <si>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</si>
  <si>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</si>
  <si>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</si>
  <si>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</si>
  <si>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</si>
  <si>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</si>
  <si>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</si>
  <si>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</si>
  <si>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</si>
  <si>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</si>
  <si>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</si>
  <si>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</si>
  <si>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</si>
  <si>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</si>
  <si>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</si>
  <si>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</si>
  <si>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</si>
  <si>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</si>
  <si>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</si>
  <si>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</si>
  <si>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</si>
  <si>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</si>
  <si>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</si>
  <si>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</si>
  <si>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</si>
  <si>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</si>
  <si>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</si>
  <si>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</si>
  <si>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</si>
  <si>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</si>
  <si>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</si>
  <si>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</si>
  <si>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</si>
  <si>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</si>
  <si>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</si>
  <si>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</si>
  <si>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</si>
  <si>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</si>
  <si>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</si>
  <si>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</si>
  <si>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</si>
  <si>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</si>
  <si>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</si>
  <si>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</si>
  <si>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</si>
  <si>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</si>
  <si>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</si>
  <si>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</si>
  <si>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</si>
  <si>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</si>
  <si>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</si>
  <si>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</si>
  <si>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</si>
  <si>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</si>
  <si>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</si>
  <si>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</si>
  <si>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</si>
  <si>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</si>
  <si>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</si>
  <si>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</si>
  <si>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</si>
  <si>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</si>
  <si>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</si>
  <si>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</si>
  <si>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</si>
  <si>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</si>
  <si>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</si>
  <si>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</si>
  <si>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</si>
  <si>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</si>
  <si>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</si>
  <si>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</si>
  <si>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</si>
  <si>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</si>
  <si>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</si>
  <si>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</si>
  <si>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</si>
  <si>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</si>
  <si>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</si>
  <si>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</si>
  <si>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</si>
  <si>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</si>
  <si>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</si>
  <si>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</si>
  <si>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</si>
  <si>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</si>
  <si>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</si>
  <si>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</si>
  <si>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</si>
  <si>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</si>
  <si>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</si>
  <si>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</si>
  <si>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</si>
  <si>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</si>
  <si>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</si>
  <si>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</si>
  <si>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</si>
  <si>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</si>
  <si>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</si>
  <si>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</si>
  <si>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</si>
  <si>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</si>
  <si>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</si>
  <si>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</si>
  <si>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</si>
  <si>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</si>
  <si>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</si>
  <si>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</si>
  <si>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</si>
  <si>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</si>
  <si>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</si>
  <si>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</si>
  <si>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</si>
  <si>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</si>
  <si>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</si>
  <si>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</si>
  <si>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</si>
  <si>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</si>
  <si>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</si>
  <si>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</si>
  <si>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</si>
  <si>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</si>
  <si>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</si>
  <si>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</si>
  <si>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</si>
  <si>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</si>
  <si>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</si>
  <si>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</si>
  <si>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</si>
  <si>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</si>
  <si>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</si>
  <si>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</si>
  <si>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</si>
  <si>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</si>
  <si>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</si>
  <si>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</si>
  <si>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</si>
  <si>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</si>
  <si>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</si>
  <si>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</si>
  <si>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</si>
  <si>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</si>
  <si>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</si>
  <si>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</si>
  <si>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</si>
  <si>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</si>
  <si>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</si>
  <si>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</si>
  <si>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</si>
  <si>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</si>
  <si>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</si>
  <si>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</si>
  <si>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</si>
  <si>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</si>
  <si>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</si>
  <si>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</si>
  <si>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</si>
  <si>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</si>
  <si>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</si>
  <si>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</si>
  <si>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</si>
  <si>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</si>
  <si>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</si>
  <si>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</si>
  <si>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</si>
  <si>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</si>
  <si>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</si>
  <si>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</si>
  <si>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</si>
  <si>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</si>
  <si>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</si>
  <si>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</si>
  <si>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</si>
  <si>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</si>
  <si>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</si>
  <si>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</si>
  <si>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</si>
  <si>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</si>
  <si>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</si>
  <si>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</si>
  <si>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</si>
  <si>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</si>
  <si>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</si>
  <si>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</si>
  <si>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</si>
  <si>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</si>
  <si>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</si>
  <si>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</si>
  <si>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</si>
  <si>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</si>
  <si>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</si>
  <si>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</si>
  <si>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</si>
  <si>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</si>
  <si>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</si>
  <si>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</si>
  <si>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</si>
  <si>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</si>
  <si>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</si>
  <si>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</si>
  <si>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</si>
  <si>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</si>
  <si>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</si>
  <si>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</si>
  <si>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</si>
  <si>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</si>
  <si>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</si>
  <si>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</si>
  <si>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</si>
  <si>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</si>
  <si>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</si>
  <si>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</si>
  <si>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</si>
  <si>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</si>
  <si>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</si>
  <si>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</si>
  <si>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</si>
  <si>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</si>
  <si>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</si>
  <si>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</si>
  <si>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</si>
  <si>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</si>
  <si>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</si>
  <si>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</si>
  <si>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</si>
  <si>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</si>
  <si>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</si>
  <si>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</si>
  <si>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</si>
  <si>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</si>
  <si>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</si>
  <si>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</si>
  <si>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</si>
  <si>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</si>
  <si>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</si>
  <si>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</si>
  <si>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</si>
  <si>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</si>
  <si>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</si>
  <si>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</si>
  <si>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</si>
  <si>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</si>
  <si>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</si>
  <si>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</si>
  <si>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</si>
  <si>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</si>
  <si>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</si>
  <si>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</si>
  <si>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</si>
  <si>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</si>
  <si>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</si>
  <si>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</si>
  <si>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</si>
  <si>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</si>
  <si>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</si>
  <si>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</si>
  <si>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</si>
  <si>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</si>
  <si>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</si>
  <si>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</si>
  <si>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</si>
  <si>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</si>
  <si>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</si>
  <si>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</si>
  <si>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</si>
  <si>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</si>
  <si>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</si>
  <si>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</si>
  <si>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</si>
  <si>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</si>
  <si>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</si>
  <si>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</si>
  <si>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</si>
  <si>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</si>
  <si>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</si>
  <si>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</si>
  <si>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</si>
  <si>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</si>
  <si>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</si>
  <si>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</si>
  <si>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</si>
  <si>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</si>
  <si>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</si>
  <si>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</si>
  <si>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</si>
  <si>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</si>
  <si>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</si>
  <si>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</si>
  <si>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</si>
  <si>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</si>
  <si>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</si>
  <si>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</si>
  <si>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</si>
  <si>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</si>
  <si>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</si>
  <si>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</si>
  <si>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</si>
  <si>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</si>
  <si>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</si>
  <si>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</si>
  <si>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</si>
  <si>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</si>
  <si>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</si>
  <si>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</si>
  <si>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</si>
  <si>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</si>
  <si>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</si>
  <si>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</si>
  <si>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</si>
  <si>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</si>
  <si>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</si>
  <si>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</si>
  <si>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</si>
  <si>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</si>
  <si>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</si>
  <si>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</si>
  <si>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</si>
  <si>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</si>
  <si>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</si>
  <si>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</si>
  <si>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</si>
  <si>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</si>
  <si>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</si>
  <si>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</si>
  <si>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</si>
  <si>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</si>
  <si>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</si>
  <si>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</si>
  <si>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</si>
  <si>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</si>
  <si>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</si>
  <si>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</si>
  <si>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</si>
  <si>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</si>
  <si>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</si>
  <si>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</si>
  <si>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</si>
  <si>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</si>
  <si>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</si>
  <si>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</si>
  <si>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</si>
  <si>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</si>
  <si>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</si>
  <si>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</si>
  <si>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</si>
  <si>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</si>
  <si>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</si>
  <si>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</si>
  <si>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</si>
  <si>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</si>
  <si>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</si>
  <si>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</si>
  <si>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</si>
  <si>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</si>
  <si>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</si>
  <si>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</si>
  <si>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</si>
  <si>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</si>
  <si>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</si>
  <si>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</si>
  <si>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</si>
  <si>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</si>
  <si>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</si>
  <si>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</si>
  <si>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</si>
  <si>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</si>
  <si>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</si>
  <si>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</si>
  <si>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</si>
  <si>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</si>
  <si>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</si>
  <si>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</si>
  <si>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</si>
  <si>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</si>
  <si>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</si>
  <si>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</si>
  <si>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</si>
  <si>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</si>
  <si>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</si>
  <si>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</si>
  <si>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</si>
  <si>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</si>
  <si>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</si>
  <si>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</si>
  <si>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</si>
  <si>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</si>
  <si>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</si>
  <si>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</si>
  <si>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</si>
  <si>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</si>
  <si>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</si>
  <si>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</si>
  <si>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</si>
  <si>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</si>
  <si>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</si>
  <si>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</si>
  <si>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</si>
  <si>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</si>
  <si>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</si>
  <si>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</si>
  <si>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</si>
  <si>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</si>
  <si>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</si>
  <si>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</si>
  <si>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</si>
  <si>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</si>
  <si>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</si>
  <si>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</si>
  <si>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</si>
  <si>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</si>
  <si>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</si>
  <si>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</si>
  <si>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</si>
  <si>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</si>
  <si>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</si>
  <si>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</si>
  <si>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</si>
  <si>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</si>
  <si>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</si>
  <si>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</si>
  <si>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</si>
  <si>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</si>
  <si>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</si>
  <si>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</si>
  <si>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</si>
  <si>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</si>
  <si>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</si>
  <si>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</si>
  <si>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</si>
  <si>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</si>
  <si>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</si>
  <si>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</si>
  <si>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</si>
  <si>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</si>
  <si>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</si>
  <si>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</si>
  <si>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</si>
  <si>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</si>
  <si>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</si>
  <si>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</si>
  <si>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</si>
  <si>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</si>
  <si>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</si>
  <si>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</si>
  <si>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</si>
  <si>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</si>
  <si>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</si>
  <si>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</si>
  <si>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</si>
  <si>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</si>
  <si>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</si>
  <si>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</si>
  <si>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</si>
  <si>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</si>
  <si>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</si>
  <si>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</si>
  <si>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</si>
  <si>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</si>
  <si>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</si>
  <si>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</si>
  <si>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</si>
  <si>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</si>
  <si>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</si>
  <si>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</si>
  <si>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</si>
  <si>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</si>
  <si>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</si>
  <si>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</si>
  <si>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</si>
  <si>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</si>
  <si>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</si>
  <si>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</si>
  <si>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</si>
  <si>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</si>
  <si>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</si>
  <si>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</si>
  <si>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</si>
  <si>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</si>
  <si>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</si>
  <si>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</si>
  <si>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</si>
  <si>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</si>
  <si>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</si>
  <si>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</si>
  <si>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</si>
  <si>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</si>
  <si>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</si>
  <si>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</si>
  <si>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</si>
  <si>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</si>
  <si>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</si>
  <si>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</si>
  <si>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</si>
  <si>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</si>
  <si>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</si>
  <si>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</si>
  <si>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</si>
  <si>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</si>
  <si>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</si>
  <si>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</si>
  <si>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</si>
  <si>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</si>
  <si>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</si>
  <si>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</si>
  <si>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</si>
  <si>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</si>
  <si>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</si>
  <si>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</si>
  <si>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</si>
  <si>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</si>
  <si>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</si>
  <si>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</si>
  <si>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</si>
  <si>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</si>
  <si>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</si>
  <si>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</si>
  <si>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</si>
  <si>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</si>
  <si>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</si>
  <si>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</si>
  <si>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</si>
  <si>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</si>
  <si>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</si>
  <si>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</si>
  <si>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</si>
  <si>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</si>
  <si>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</si>
  <si>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</si>
  <si>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</si>
  <si>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</si>
  <si>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</si>
  <si>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</si>
  <si>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</si>
  <si>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</si>
  <si>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</si>
  <si>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</si>
  <si>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</si>
  <si>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</si>
  <si>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</si>
  <si>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</si>
  <si>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</si>
  <si>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</si>
  <si>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</si>
  <si>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</si>
  <si>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</si>
  <si>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</si>
  <si>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</si>
  <si>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</si>
  <si>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</si>
  <si>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</si>
  <si>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</si>
  <si>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</si>
  <si>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</si>
  <si>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</si>
  <si>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</si>
  <si>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</si>
  <si>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</si>
  <si>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</si>
  <si>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</si>
  <si>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</si>
  <si>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</si>
  <si>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</si>
  <si>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</si>
  <si>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</si>
  <si>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</si>
  <si>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</si>
  <si>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</si>
  <si>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</si>
  <si>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</si>
  <si>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</si>
  <si>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</si>
  <si>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</si>
  <si>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</si>
  <si>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</si>
  <si>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</si>
  <si>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</si>
  <si>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</si>
  <si>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</si>
  <si>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</si>
  <si>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</si>
  <si>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</si>
  <si>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</si>
  <si>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</si>
  <si>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</si>
  <si>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</si>
  <si>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</si>
  <si>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</si>
  <si>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</si>
  <si>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</si>
  <si>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</si>
  <si>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</si>
  <si>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</si>
  <si>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</si>
  <si>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</si>
  <si>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</si>
  <si>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</si>
  <si>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</si>
  <si>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</si>
  <si>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</si>
  <si>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</si>
  <si>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</si>
  <si>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</si>
  <si>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</si>
  <si>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</si>
  <si>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</si>
  <si>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</si>
  <si>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</si>
  <si>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</si>
  <si>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</si>
  <si>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</si>
  <si>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</si>
  <si>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</si>
  <si>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</si>
  <si>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</si>
  <si>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</si>
  <si>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</si>
  <si>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</si>
  <si>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</si>
  <si>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</si>
  <si>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</si>
  <si>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</si>
  <si>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</si>
  <si>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</si>
  <si>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</si>
  <si>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</si>
  <si>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</si>
  <si>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</si>
  <si>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</si>
  <si>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</si>
  <si>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</si>
  <si>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</si>
  <si>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</si>
  <si>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</si>
  <si>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</si>
  <si>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</si>
  <si>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</si>
  <si>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</si>
  <si>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</si>
  <si>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</si>
  <si>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</si>
  <si>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</si>
  <si>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</si>
  <si>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</si>
  <si>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</si>
  <si>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</si>
  <si>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</si>
  <si>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</si>
  <si>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</si>
  <si>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</si>
  <si>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</si>
  <si>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</si>
  <si>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</si>
  <si>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</si>
  <si>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</si>
  <si>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</si>
  <si>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</si>
  <si>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</si>
  <si>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</si>
  <si>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</si>
  <si>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</si>
  <si>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</si>
  <si>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</si>
  <si>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</si>
  <si>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</si>
  <si>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</si>
  <si>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</si>
  <si>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</si>
  <si>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</si>
  <si>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</si>
  <si>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</si>
  <si>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</si>
  <si>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</si>
  <si>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</si>
  <si>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</si>
  <si>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</si>
  <si>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</si>
  <si>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</si>
  <si>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</si>
  <si>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</si>
  <si>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</si>
  <si>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</si>
  <si>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</si>
  <si>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</si>
  <si>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</si>
  <si>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</si>
  <si>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</si>
  <si>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</si>
  <si>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</si>
  <si>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</si>
  <si>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</si>
  <si>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</si>
  <si>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</si>
  <si>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</si>
  <si>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</si>
  <si>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</si>
  <si>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</si>
  <si>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</si>
  <si>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</si>
  <si>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</si>
  <si>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</si>
  <si>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</si>
  <si>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</si>
  <si>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</si>
  <si>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</si>
  <si>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</si>
  <si>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</si>
  <si>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</si>
  <si>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</si>
  <si>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</si>
  <si>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</si>
  <si>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</si>
  <si>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</si>
  <si>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</si>
  <si>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</si>
  <si>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</si>
  <si>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</si>
  <si>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</si>
  <si>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</si>
  <si>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</si>
  <si>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</si>
  <si>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</si>
  <si>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</si>
  <si>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</si>
  <si>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</si>
  <si>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</si>
  <si>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</si>
  <si>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</si>
  <si>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</si>
  <si>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</si>
  <si>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</si>
  <si>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</si>
  <si>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</si>
  <si>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</si>
  <si>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</si>
  <si>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</si>
  <si>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</si>
  <si>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</si>
  <si>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</si>
  <si>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</si>
  <si>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</si>
  <si>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</si>
  <si>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</si>
  <si>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</si>
  <si>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</si>
  <si>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</si>
  <si>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</si>
  <si>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</si>
  <si>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</si>
  <si>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</si>
  <si>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</si>
  <si>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</si>
  <si>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</si>
  <si>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</si>
  <si>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</si>
  <si>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</si>
  <si>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</si>
  <si>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</si>
  <si>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</si>
  <si>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</si>
  <si>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</si>
  <si>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</si>
  <si>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</si>
  <si>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</si>
  <si>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</si>
  <si>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</si>
  <si>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</si>
  <si>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</si>
  <si>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</si>
  <si>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</si>
  <si>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</si>
  <si>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</si>
  <si>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</si>
  <si>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</si>
  <si>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</si>
  <si>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</si>
  <si>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</si>
  <si>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</si>
  <si>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</si>
  <si>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</si>
  <si>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</si>
  <si>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</si>
  <si>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</si>
  <si>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</si>
  <si>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</si>
  <si>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</si>
  <si>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</si>
  <si>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</si>
  <si>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</si>
  <si>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</si>
  <si>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</si>
  <si>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</si>
  <si>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</si>
  <si>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</si>
  <si>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</si>
  <si>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</si>
  <si>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</si>
  <si>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</si>
  <si>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</si>
  <si>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</si>
  <si>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</si>
  <si>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</si>
  <si>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</si>
  <si>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</si>
  <si>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</si>
  <si>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</si>
  <si>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</si>
  <si>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</si>
  <si>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</si>
  <si>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</si>
  <si>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</si>
  <si>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</si>
  <si>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</si>
  <si>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</si>
  <si>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</si>
  <si>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</si>
  <si>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</si>
  <si>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</si>
  <si>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</si>
  <si>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</si>
  <si>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</si>
  <si>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</si>
  <si>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</si>
  <si>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</si>
  <si>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</si>
  <si>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</si>
  <si>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</si>
  <si>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</si>
  <si>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</si>
  <si>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</si>
  <si>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</si>
  <si>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</si>
  <si>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</si>
  <si>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</si>
  <si>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</si>
  <si>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</si>
  <si>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</si>
  <si>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</si>
  <si>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</si>
  <si>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</si>
  <si>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</si>
  <si>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</si>
  <si>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</si>
  <si>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</si>
  <si>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</si>
  <si>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</si>
  <si>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</si>
  <si>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</si>
  <si>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</si>
  <si>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</si>
  <si>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</si>
  <si>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</si>
  <si>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</si>
  <si>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</si>
  <si>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</si>
  <si>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</si>
  <si>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</si>
  <si>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</si>
  <si>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</si>
  <si>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</si>
  <si>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</si>
  <si>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</si>
  <si>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</si>
  <si>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</si>
  <si>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</si>
  <si>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</si>
  <si>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</si>
  <si>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</si>
  <si>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</si>
  <si>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</si>
  <si>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</si>
  <si>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</si>
  <si>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</si>
  <si>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</si>
  <si>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</si>
  <si>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</si>
  <si>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</si>
  <si>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</si>
  <si>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</si>
  <si>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</si>
  <si>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</si>
  <si>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</si>
  <si>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</si>
  <si>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</si>
  <si>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</si>
  <si>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</si>
  <si>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</si>
  <si>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</si>
  <si>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</si>
  <si>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</si>
  <si>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</si>
  <si>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</si>
  <si>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</si>
  <si>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</si>
  <si>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</si>
  <si>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</si>
  <si>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</si>
  <si>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</si>
  <si>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</si>
  <si>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</si>
  <si>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</si>
  <si>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</si>
  <si>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</si>
  <si>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</si>
  <si>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</si>
  <si>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</si>
  <si>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</si>
  <si>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</si>
  <si>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</si>
  <si>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</si>
  <si>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</si>
  <si>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</si>
  <si>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</si>
  <si>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</si>
  <si>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</si>
  <si>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</si>
  <si>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</si>
  <si>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</si>
  <si>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</si>
  <si>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</si>
  <si>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</si>
  <si>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</si>
  <si>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</si>
  <si>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</si>
  <si>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</si>
  <si>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</si>
  <si>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</si>
  <si>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</si>
  <si>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</si>
  <si>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</si>
  <si>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</si>
  <si>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</si>
  <si>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</si>
  <si>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</si>
  <si>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</si>
  <si>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</si>
  <si>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</si>
  <si>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</si>
  <si>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</si>
  <si>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</si>
  <si>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</si>
  <si>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</si>
  <si>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</si>
  <si>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</si>
  <si>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</si>
  <si>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</si>
  <si>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</si>
  <si>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</si>
  <si>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</si>
  <si>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</si>
  <si>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</si>
  <si>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</si>
  <si>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</si>
  <si>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</si>
  <si>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</si>
  <si>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</si>
  <si>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</si>
  <si>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</si>
  <si>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</si>
  <si>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</si>
  <si>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</si>
  <si>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</si>
  <si>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</si>
  <si>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</si>
  <si>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</si>
  <si>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</si>
  <si>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</si>
  <si>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</si>
  <si>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</si>
  <si>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</si>
  <si>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</si>
  <si>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</si>
  <si>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</si>
  <si>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</si>
  <si>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</si>
  <si>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</si>
  <si>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</si>
  <si>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</si>
  <si>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</si>
  <si>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</si>
  <si>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</si>
  <si>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</si>
  <si>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</si>
  <si>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</si>
  <si>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</si>
  <si>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</si>
  <si>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</si>
  <si>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</si>
  <si>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</si>
  <si>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</si>
  <si>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</si>
  <si>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</si>
  <si>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</si>
  <si>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</si>
  <si>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</si>
  <si>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</si>
  <si>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</si>
  <si>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</si>
  <si>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</si>
  <si>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</si>
  <si>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</si>
  <si>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</si>
  <si>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</si>
  <si>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</si>
  <si>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</si>
  <si>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</si>
  <si>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</si>
  <si>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</si>
  <si>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</si>
  <si>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</si>
  <si>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</si>
  <si>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</si>
  <si>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</si>
  <si>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</si>
  <si>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</si>
  <si>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</si>
  <si>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</si>
  <si>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</si>
  <si>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</si>
  <si>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</si>
  <si>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</si>
  <si>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</si>
  <si>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</si>
  <si>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</si>
  <si>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</si>
  <si>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</si>
  <si>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</si>
  <si>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</si>
  <si>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</si>
  <si>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</si>
  <si>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</si>
  <si>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</si>
  <si>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</si>
  <si>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</si>
  <si>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</si>
  <si>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</si>
  <si>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</si>
  <si>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</si>
  <si>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</si>
  <si>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</si>
  <si>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</si>
  <si>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</si>
  <si>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</si>
  <si>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</si>
  <si>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</si>
  <si>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</si>
  <si>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</si>
  <si>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</si>
  <si>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</si>
  <si>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</si>
  <si>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</si>
  <si>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</si>
  <si>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</si>
  <si>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</si>
  <si>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</si>
  <si>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</si>
  <si>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</si>
  <si>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</si>
  <si>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</si>
  <si>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</si>
  <si>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</si>
  <si>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</si>
  <si>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</si>
  <si>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</si>
  <si>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</si>
  <si>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</si>
  <si>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</si>
  <si>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</si>
  <si>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</si>
  <si>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</si>
  <si>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</si>
  <si>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</si>
  <si>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</si>
  <si>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</si>
  <si>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</si>
  <si>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</si>
  <si>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</si>
  <si>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</si>
  <si>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</si>
  <si>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</si>
  <si>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</si>
  <si>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</si>
  <si>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</si>
  <si>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</si>
  <si>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</si>
  <si>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</si>
  <si>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</si>
  <si>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</si>
  <si>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</si>
  <si>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</si>
  <si>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</si>
  <si>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</si>
  <si>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</si>
  <si>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</si>
  <si>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</si>
  <si>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</si>
  <si>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</si>
  <si>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</si>
  <si>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</si>
  <si>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</si>
  <si>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</si>
  <si>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</si>
  <si>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</si>
  <si>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</si>
  <si>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</si>
  <si>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</si>
  <si>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</si>
  <si>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</si>
  <si>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</si>
  <si>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</si>
  <si>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</si>
  <si>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</si>
  <si>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</si>
  <si>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</si>
  <si>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</si>
  <si>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</si>
  <si>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</si>
  <si>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</si>
  <si>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</si>
  <si>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</si>
  <si>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</si>
  <si>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</si>
  <si>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</si>
  <si>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</si>
  <si>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</si>
  <si>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</si>
  <si>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</si>
  <si>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</si>
  <si>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</si>
  <si>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</si>
  <si>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</si>
  <si>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</si>
  <si>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</si>
  <si>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</si>
  <si>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</si>
  <si>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</si>
  <si>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</si>
  <si>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</si>
  <si>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</si>
  <si>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</si>
  <si>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</si>
  <si>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</si>
  <si>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</si>
  <si>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</si>
  <si>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</si>
  <si>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</si>
  <si>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</si>
  <si>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</si>
  <si>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</si>
  <si>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</si>
  <si>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</si>
  <si>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</si>
  <si>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</si>
  <si>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</si>
  <si>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</si>
  <si>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</si>
  <si>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</si>
  <si>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</si>
  <si>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</si>
  <si>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</si>
  <si>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</si>
  <si>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</si>
  <si>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</si>
  <si>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</si>
  <si>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</si>
  <si>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</si>
  <si>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</si>
  <si>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</si>
  <si>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</si>
  <si>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</si>
  <si>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</si>
  <si>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</si>
  <si>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</si>
  <si>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</si>
  <si>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</si>
  <si>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</si>
  <si>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</si>
  <si>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</si>
  <si>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</si>
  <si>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</si>
  <si>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</si>
  <si>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</si>
  <si>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</si>
  <si>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</si>
  <si>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</si>
  <si>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</si>
  <si>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</si>
  <si>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</si>
  <si>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</si>
  <si>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</si>
  <si>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</si>
  <si>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</si>
  <si>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</si>
  <si>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</si>
  <si>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</si>
  <si>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</si>
  <si>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</si>
  <si>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</si>
  <si>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</si>
  <si>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</si>
  <si>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</si>
  <si>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</si>
  <si>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</si>
  <si>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</si>
  <si>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</si>
  <si>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</si>
  <si>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</si>
  <si>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</si>
  <si>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</si>
  <si>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</si>
  <si>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</si>
  <si>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</si>
  <si>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</si>
  <si>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</si>
  <si>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</si>
  <si>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</si>
  <si>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</si>
  <si>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</si>
  <si>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</si>
  <si>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</si>
  <si>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</si>
  <si>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</si>
  <si>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</si>
  <si>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</si>
  <si>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</si>
  <si>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</si>
  <si>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</si>
  <si>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</si>
  <si>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</si>
  <si>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</si>
  <si>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</si>
  <si>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</si>
  <si>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</si>
  <si>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</si>
  <si>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</si>
  <si>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</si>
  <si>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</si>
  <si>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</si>
  <si>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</si>
  <si>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</si>
  <si>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</si>
  <si>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</si>
  <si>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</si>
  <si>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</si>
  <si>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</si>
  <si>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</si>
  <si>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</si>
  <si>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</si>
  <si>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</si>
  <si>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</si>
  <si>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</si>
  <si>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</si>
  <si>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</si>
  <si>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</si>
  <si>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</si>
  <si>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</si>
  <si>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</si>
  <si>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</si>
  <si>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</si>
  <si>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</si>
  <si>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</si>
  <si>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</si>
  <si>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</si>
  <si>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</si>
  <si>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</si>
  <si>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</si>
  <si>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</si>
  <si>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</si>
  <si>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</si>
  <si>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</si>
  <si>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</si>
  <si>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</si>
  <si>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</si>
  <si>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</si>
  <si>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</si>
  <si>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</si>
  <si>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</si>
  <si>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</si>
  <si>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</si>
  <si>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</si>
  <si>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</si>
  <si>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</si>
  <si>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</si>
  <si>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</si>
  <si>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</si>
  <si>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</si>
  <si>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</si>
  <si>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</si>
  <si>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</si>
  <si>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</si>
  <si>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</si>
  <si>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</si>
  <si>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</si>
  <si>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</si>
  <si>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</si>
  <si>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</si>
  <si>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</si>
  <si>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</si>
  <si>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</si>
  <si>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</si>
  <si>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</si>
  <si>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</si>
  <si>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</si>
  <si>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</si>
  <si>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</si>
  <si>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</si>
  <si>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</si>
  <si>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</si>
  <si>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</si>
  <si>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</si>
  <si>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</si>
  <si>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</si>
  <si>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</si>
  <si>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</si>
  <si>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</si>
  <si>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</si>
  <si>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</si>
  <si>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</si>
  <si>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</si>
  <si>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</si>
  <si>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</si>
  <si>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</si>
  <si>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</si>
  <si>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</si>
  <si>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</si>
  <si>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</si>
  <si>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</si>
  <si>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</si>
  <si>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</si>
  <si>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</si>
  <si>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</si>
  <si>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</si>
  <si>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</si>
  <si>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</si>
  <si>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</si>
  <si>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</si>
  <si>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</si>
  <si>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</si>
  <si>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</si>
  <si>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</si>
  <si>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</si>
  <si>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</si>
  <si>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</si>
  <si>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</si>
  <si>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</si>
  <si>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</si>
  <si>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</si>
  <si>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</si>
  <si>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</si>
  <si>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</si>
  <si>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</si>
  <si>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</si>
  <si>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</si>
  <si>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</si>
  <si>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</si>
  <si>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</si>
  <si>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</si>
  <si>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</si>
  <si>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</si>
  <si>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</si>
  <si>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</si>
  <si>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</si>
  <si>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</si>
  <si>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</si>
  <si>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</si>
  <si>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</si>
  <si>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</si>
  <si>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</si>
  <si>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</si>
  <si>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</si>
  <si>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</si>
  <si>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</si>
  <si>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</si>
  <si>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</si>
  <si>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</si>
  <si>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</si>
  <si>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</si>
  <si>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</si>
  <si>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</si>
  <si>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</si>
  <si>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</si>
  <si>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</si>
  <si>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</si>
  <si>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</si>
  <si>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</si>
  <si>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</si>
  <si>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</si>
  <si>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</si>
  <si>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</si>
  <si>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</si>
  <si>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</si>
  <si>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</si>
  <si>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</si>
  <si>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</si>
  <si>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</si>
  <si>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</si>
  <si>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</si>
  <si>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</si>
  <si>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</si>
  <si>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</si>
  <si>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</si>
  <si>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</si>
  <si>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</si>
  <si>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</si>
  <si>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</si>
  <si>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</si>
  <si>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</si>
  <si>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</si>
  <si>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</si>
  <si>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</si>
  <si>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</si>
  <si>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</si>
  <si>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</si>
  <si>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</si>
  <si>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</si>
  <si>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</si>
  <si>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</si>
  <si>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</si>
  <si>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</si>
  <si>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</si>
  <si>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</si>
  <si>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</si>
  <si>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</si>
  <si>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</si>
  <si>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</si>
  <si>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</si>
  <si>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</si>
  <si>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</si>
  <si>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</si>
  <si>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</si>
  <si>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</si>
  <si>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</si>
  <si>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</si>
  <si>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</si>
  <si>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</si>
  <si>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</si>
  <si>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</si>
  <si>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</si>
  <si>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</si>
  <si>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</si>
  <si>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</si>
  <si>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</si>
  <si>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</si>
  <si>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</si>
  <si>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</si>
  <si>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</si>
  <si>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</si>
  <si>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</si>
  <si>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</si>
  <si>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</si>
  <si>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</si>
  <si>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</si>
  <si>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</si>
  <si>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</si>
  <si>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</si>
  <si>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</si>
  <si>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</si>
  <si>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</si>
  <si>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</si>
  <si>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</si>
  <si>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</si>
  <si>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</si>
  <si>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</si>
  <si>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</si>
  <si>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</si>
  <si>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</si>
  <si>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</si>
  <si>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</si>
  <si>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</si>
  <si>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</si>
  <si>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</si>
  <si>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</si>
  <si>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</si>
  <si>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</si>
  <si>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</si>
  <si>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</si>
  <si>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</si>
  <si>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</si>
  <si>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</si>
  <si>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</si>
  <si>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</si>
  <si>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</si>
  <si>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</si>
  <si>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</si>
  <si>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</si>
  <si>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</si>
  <si>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</si>
  <si>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</si>
  <si>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</si>
  <si>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</si>
  <si>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</si>
  <si>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</si>
  <si>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</si>
  <si>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</si>
  <si>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</si>
  <si>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</si>
  <si>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</si>
  <si>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</si>
  <si>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</si>
  <si>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Average</t>
  </si>
  <si>
    <t>(All)</t>
  </si>
  <si>
    <t>Row Labels</t>
  </si>
  <si>
    <t>(blank)</t>
  </si>
  <si>
    <t>Grand Total</t>
  </si>
  <si>
    <t>Date Created Conversion</t>
  </si>
  <si>
    <t>Date Ended</t>
  </si>
  <si>
    <t>Column Labels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</si>
  <si>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</si>
  <si>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</si>
  <si>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</si>
  <si>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</si>
  <si>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</si>
  <si>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</si>
  <si>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</si>
  <si>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</si>
  <si>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</si>
  <si>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</si>
  <si>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</si>
  <si>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</si>
  <si>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</si>
  <si>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</si>
  <si>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</si>
  <si>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</si>
  <si>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</si>
  <si>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</si>
  <si>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</si>
  <si>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</si>
  <si>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</si>
  <si>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</si>
  <si>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</si>
  <si>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</si>
  <si>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</si>
  <si>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</si>
  <si>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</si>
  <si>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</si>
  <si>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</si>
  <si>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</si>
  <si>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</si>
  <si>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</si>
  <si>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</si>
  <si>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</si>
  <si>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</si>
  <si>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</si>
  <si>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</si>
  <si>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</si>
  <si>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</si>
  <si>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</si>
  <si>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</si>
  <si>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</si>
  <si>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</si>
  <si>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goal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</si>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</sst>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33333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2" fillId="0" borderId="0" xfId="0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table sub-category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sub-category 2'!$B$4:$B$6</c:f>
              <c:strCache>
                <c:ptCount val="1"/>
                <c:pt idx="0">
                  <c:v>(blank)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 2'!$A$7:$A$48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 sub-category 2'!$B$7:$B$48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4-4448-AC84-9CEAD73FD424}"/>
            </c:ext>
          </c:extLst>
        </c:ser>
        <c:ser>
          <c:idx val="1"/>
          <c:order val="1"/>
          <c:tx>
            <c:strRef>
              <c:f>'Pivot table sub-category 2'!$C$4:$C$6</c:f>
              <c:strCache>
                <c:ptCount val="1"/>
                <c:pt idx="0">
                  <c:v>(blank)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 2'!$A$7:$A$48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 sub-category 2'!$C$7:$C$48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4-4448-AC84-9CEAD73FD424}"/>
            </c:ext>
          </c:extLst>
        </c:ser>
        <c:ser>
          <c:idx val="2"/>
          <c:order val="2"/>
          <c:tx>
            <c:strRef>
              <c:f>'Pivot table sub-category 2'!$D$4:$D$6</c:f>
              <c:strCache>
                <c:ptCount val="1"/>
                <c:pt idx="0">
                  <c:v>(blank)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 2'!$A$7:$A$48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 sub-category 2'!$D$7:$D$48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4-4448-AC84-9CEAD73FD424}"/>
            </c:ext>
          </c:extLst>
        </c:ser>
        <c:ser>
          <c:idx val="3"/>
          <c:order val="3"/>
          <c:tx>
            <c:strRef>
              <c:f>'Pivot table sub-category 2'!$E$4:$E$6</c:f>
              <c:strCache>
                <c:ptCount val="1"/>
                <c:pt idx="0">
                  <c:v>(blank)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 2'!$A$7:$A$48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 table sub-category 2'!$E$7:$E$48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4-4448-AC84-9CEAD73FD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990191"/>
        <c:axId val="2128084607"/>
      </c:barChart>
      <c:catAx>
        <c:axId val="2109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84607"/>
        <c:crosses val="autoZero"/>
        <c:auto val="1"/>
        <c:lblAlgn val="ctr"/>
        <c:lblOffset val="100"/>
        <c:noMultiLvlLbl val="0"/>
      </c:catAx>
      <c:valAx>
        <c:axId val="212808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table category 1!PivotTable2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5-48CA-BCEB-C7CAE5FE245F}"/>
            </c:ext>
          </c:extLst>
        </c:ser>
        <c:ser>
          <c:idx val="1"/>
          <c:order val="1"/>
          <c:tx>
            <c:strRef>
              <c:f>'Pivot table category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5-48CA-BCEB-C7CAE5FE245F}"/>
            </c:ext>
          </c:extLst>
        </c:ser>
        <c:ser>
          <c:idx val="2"/>
          <c:order val="2"/>
          <c:tx>
            <c:strRef>
              <c:f>'Pivot table category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5-48CA-BCEB-C7CAE5FE245F}"/>
            </c:ext>
          </c:extLst>
        </c:ser>
        <c:ser>
          <c:idx val="3"/>
          <c:order val="3"/>
          <c:tx>
            <c:strRef>
              <c:f>'Pivot table category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E5-48CA-BCEB-C7CAE5FE2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916895"/>
        <c:axId val="2068267183"/>
      </c:barChart>
      <c:catAx>
        <c:axId val="207791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267183"/>
        <c:crosses val="autoZero"/>
        <c:auto val="1"/>
        <c:lblAlgn val="ctr"/>
        <c:lblOffset val="100"/>
        <c:noMultiLvlLbl val="0"/>
      </c:catAx>
      <c:valAx>
        <c:axId val="20682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91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table 3!PivotTable3</c:name>
    <c:fmtId val="2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7-4C66-A28D-BF3F7873575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7-4C66-A28D-BF3F7873575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7-4C66-A28D-BF3F78735755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7-4C66-A28D-BF3F7873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099391"/>
        <c:axId val="2128086687"/>
      </c:lineChart>
      <c:catAx>
        <c:axId val="192809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86687"/>
        <c:crosses val="autoZero"/>
        <c:auto val="1"/>
        <c:lblAlgn val="ctr"/>
        <c:lblOffset val="100"/>
        <c:noMultiLvlLbl val="0"/>
      </c:catAx>
      <c:valAx>
        <c:axId val="212808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09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4-48C2-89DB-36BC0E5A8B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4-48C2-89DB-36BC0E5A8B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4-48C2-89DB-36BC0E5A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301568"/>
        <c:axId val="1160889696"/>
      </c:lineChart>
      <c:catAx>
        <c:axId val="12833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89696"/>
        <c:crosses val="autoZero"/>
        <c:auto val="1"/>
        <c:lblAlgn val="ctr"/>
        <c:lblOffset val="100"/>
        <c:noMultiLvlLbl val="0"/>
      </c:catAx>
      <c:valAx>
        <c:axId val="11608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3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687160</xdr:colOff>
      <xdr:row>5</xdr:row>
      <xdr:rowOff>13607</xdr:rowOff>
    </xdr:from>
    <xdr:to>
      <xdr:col>10</xdr:col>
      <xdr:colOff>1918607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60FAE-CFA9-485E-B080-943B608B9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128587</xdr:rowOff>
    </xdr:from>
    <xdr:to>
      <xdr:col>21</xdr:col>
      <xdr:colOff>266700</xdr:colOff>
      <xdr:row>16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25BF3-F99B-4806-B68F-D9C4AEA6E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61912</xdr:rowOff>
    </xdr:from>
    <xdr:to>
      <xdr:col>18</xdr:col>
      <xdr:colOff>76200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6508B-11B1-4B84-871D-11A1A8DFB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14</xdr:row>
      <xdr:rowOff>109537</xdr:rowOff>
    </xdr:from>
    <xdr:to>
      <xdr:col>7</xdr:col>
      <xdr:colOff>752475</xdr:colOff>
      <xdr:row>33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A982B4-E89A-49D9-A342-A89161AC4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sisco Garcia" refreshedDate="43991.950835648146" createdVersion="6" refreshedVersion="6" minRefreshableVersion="3" recordCount="4114" xr:uid="{1F90384D-902B-4495-AEF9-DB589C55362A}">
  <cacheSource type="worksheet">
    <worksheetSource ref="A1:R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Donation" numFmtId="0">
      <sharedItems containsNonDate="0" containsString="0" containsBlank="1"/>
    </cacheField>
    <cacheField name="Sub-Category" numFmtId="0">
      <sharedItems containsNonDate="0" containsString="0" containsBlank="1" count="1"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sisco Garcia" refreshedDate="43992.941280092593" createdVersion="6" refreshedVersion="6" minRefreshableVersion="3" recordCount="4114" xr:uid="{7F3D123C-42FA-4136-B198-9DC837C2C0AE}">
  <cacheSource type="worksheet">
    <worksheetSource ref="C1:T4115" sheet="Data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11:05:50" maxDate="1970-01-01T11:53:3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sisco Garcia" refreshedDate="43992.990859375001" createdVersion="6" refreshedVersion="6" minRefreshableVersion="3" recordCount="4114" xr:uid="{84B48FDC-4459-4054-8323-8B53BB3B68B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" numFmtId="0">
      <sharedItems containsSemiMixedTypes="0" containsString="0" containsNumber="1" containsInteger="1" minValue="0" maxValue="26457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11:05:50" maxDate="1970-01-01T11:53:3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b v="0"/>
    <n v="182"/>
    <b v="1"/>
    <x v="0"/>
    <x v="0"/>
    <x v="0"/>
    <m/>
    <x v="0"/>
  </r>
  <r>
    <x v="1"/>
    <s v="FannibalFest Fan Convention"/>
    <s v="A Hannibal TV Show Fan Convention and Art Collective"/>
    <x v="1"/>
    <n v="14653"/>
    <x v="0"/>
    <x v="0"/>
    <s v="USD"/>
    <n v="1488464683"/>
    <d v="2017-03-02T14:24:43"/>
    <n v="1485872683"/>
    <x v="1"/>
    <b v="0"/>
    <n v="79"/>
    <b v="1"/>
    <x v="0"/>
    <x v="1"/>
    <x v="1"/>
    <m/>
    <x v="0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b v="0"/>
    <n v="35"/>
    <b v="1"/>
    <x v="0"/>
    <x v="2"/>
    <x v="2"/>
    <m/>
    <x v="0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b v="0"/>
    <n v="150"/>
    <b v="1"/>
    <x v="0"/>
    <x v="3"/>
    <x v="3"/>
    <m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b v="0"/>
    <n v="284"/>
    <b v="1"/>
    <x v="0"/>
    <x v="4"/>
    <x v="4"/>
    <m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b v="0"/>
    <n v="47"/>
    <b v="1"/>
    <x v="0"/>
    <x v="5"/>
    <x v="5"/>
    <m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b v="0"/>
    <n v="58"/>
    <b v="1"/>
    <x v="0"/>
    <x v="6"/>
    <x v="6"/>
    <m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b v="0"/>
    <n v="57"/>
    <b v="1"/>
    <x v="0"/>
    <x v="7"/>
    <x v="7"/>
    <m/>
    <x v="0"/>
  </r>
  <r>
    <x v="8"/>
    <s v="Sizzling in the Kitchen Flynn Style"/>
    <s v="Help us raise the funds to film our pilot episode!"/>
    <x v="8"/>
    <n v="3501.52"/>
    <x v="0"/>
    <x v="0"/>
    <s v="USD"/>
    <n v="1460754000"/>
    <d v="2016-04-15T21:00:00"/>
    <n v="1460155212"/>
    <x v="8"/>
    <b v="0"/>
    <n v="12"/>
    <b v="1"/>
    <x v="0"/>
    <x v="8"/>
    <x v="8"/>
    <m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b v="0"/>
    <n v="20"/>
    <b v="1"/>
    <x v="0"/>
    <x v="9"/>
    <x v="9"/>
    <m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b v="0"/>
    <n v="19"/>
    <b v="1"/>
    <x v="0"/>
    <x v="10"/>
    <x v="10"/>
    <m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b v="0"/>
    <n v="75"/>
    <b v="1"/>
    <x v="0"/>
    <x v="11"/>
    <x v="11"/>
    <m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b v="0"/>
    <n v="827"/>
    <b v="1"/>
    <x v="0"/>
    <x v="12"/>
    <x v="12"/>
    <m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b v="0"/>
    <n v="51"/>
    <b v="1"/>
    <x v="0"/>
    <x v="13"/>
    <x v="13"/>
    <m/>
    <x v="0"/>
  </r>
  <r>
    <x v="14"/>
    <s v="3010 | Sci-fi Series"/>
    <s v="A highly charged post apocalyptic sci fi series that pulls no punches!"/>
    <x v="12"/>
    <n v="6056"/>
    <x v="0"/>
    <x v="2"/>
    <s v="AUD"/>
    <n v="1405259940"/>
    <d v="2014-07-13T13:59:00"/>
    <n v="1403051888"/>
    <x v="14"/>
    <b v="0"/>
    <n v="41"/>
    <b v="1"/>
    <x v="0"/>
    <x v="14"/>
    <x v="14"/>
    <m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b v="0"/>
    <n v="98"/>
    <b v="1"/>
    <x v="0"/>
    <x v="15"/>
    <x v="15"/>
    <m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b v="0"/>
    <n v="70"/>
    <b v="1"/>
    <x v="0"/>
    <x v="16"/>
    <x v="16"/>
    <m/>
    <x v="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b v="0"/>
    <n v="36"/>
    <b v="1"/>
    <x v="0"/>
    <x v="17"/>
    <x v="17"/>
    <m/>
    <x v="0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b v="0"/>
    <n v="342"/>
    <b v="1"/>
    <x v="0"/>
    <x v="18"/>
    <x v="18"/>
    <m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b v="0"/>
    <n v="22"/>
    <b v="1"/>
    <x v="0"/>
    <x v="19"/>
    <x v="19"/>
    <m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b v="0"/>
    <n v="25"/>
    <b v="1"/>
    <x v="0"/>
    <x v="20"/>
    <x v="20"/>
    <m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b v="0"/>
    <n v="101"/>
    <b v="1"/>
    <x v="0"/>
    <x v="21"/>
    <x v="21"/>
    <m/>
    <x v="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b v="0"/>
    <n v="8"/>
    <b v="1"/>
    <x v="0"/>
    <x v="22"/>
    <x v="22"/>
    <m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b v="0"/>
    <n v="23"/>
    <b v="1"/>
    <x v="0"/>
    <x v="23"/>
    <x v="23"/>
    <m/>
    <x v="0"/>
  </r>
  <r>
    <x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b v="0"/>
    <n v="574"/>
    <b v="1"/>
    <x v="0"/>
    <x v="24"/>
    <x v="24"/>
    <m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b v="0"/>
    <n v="14"/>
    <b v="1"/>
    <x v="0"/>
    <x v="25"/>
    <x v="25"/>
    <m/>
    <x v="0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b v="0"/>
    <n v="19"/>
    <b v="1"/>
    <x v="0"/>
    <x v="26"/>
    <x v="10"/>
    <m/>
    <x v="0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b v="0"/>
    <n v="150"/>
    <b v="1"/>
    <x v="0"/>
    <x v="27"/>
    <x v="3"/>
    <m/>
    <x v="0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n v="1447715284"/>
    <x v="28"/>
    <b v="0"/>
    <n v="71"/>
    <b v="1"/>
    <x v="0"/>
    <x v="28"/>
    <x v="26"/>
    <m/>
    <x v="0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b v="0"/>
    <n v="117"/>
    <b v="1"/>
    <x v="0"/>
    <x v="29"/>
    <x v="27"/>
    <m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b v="0"/>
    <n v="53"/>
    <b v="1"/>
    <x v="0"/>
    <x v="30"/>
    <x v="28"/>
    <m/>
    <x v="0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b v="0"/>
    <n v="1"/>
    <b v="1"/>
    <x v="0"/>
    <x v="31"/>
    <x v="29"/>
    <m/>
    <x v="0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b v="0"/>
    <n v="89"/>
    <b v="1"/>
    <x v="0"/>
    <x v="32"/>
    <x v="30"/>
    <m/>
    <x v="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b v="0"/>
    <n v="64"/>
    <b v="1"/>
    <x v="0"/>
    <x v="33"/>
    <x v="31"/>
    <m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b v="0"/>
    <n v="68"/>
    <b v="1"/>
    <x v="0"/>
    <x v="34"/>
    <x v="32"/>
    <m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b v="0"/>
    <n v="28"/>
    <b v="1"/>
    <x v="0"/>
    <x v="35"/>
    <x v="33"/>
    <m/>
    <x v="0"/>
  </r>
  <r>
    <x v="36"/>
    <s v="THE LISTENING BOX"/>
    <s v="A modern day priest makes an unusual discovery, setting off a chain of events."/>
    <x v="12"/>
    <n v="8529"/>
    <x v="0"/>
    <x v="0"/>
    <s v="USD"/>
    <n v="1428128525"/>
    <d v="2015-04-04T06:22:05"/>
    <n v="1425540125"/>
    <x v="36"/>
    <b v="0"/>
    <n v="44"/>
    <b v="1"/>
    <x v="0"/>
    <x v="36"/>
    <x v="34"/>
    <m/>
    <x v="0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b v="0"/>
    <n v="253"/>
    <b v="1"/>
    <x v="0"/>
    <x v="37"/>
    <x v="35"/>
    <m/>
    <x v="0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b v="0"/>
    <n v="66"/>
    <b v="1"/>
    <x v="0"/>
    <x v="38"/>
    <x v="36"/>
    <m/>
    <x v="0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b v="0"/>
    <n v="217"/>
    <b v="1"/>
    <x v="0"/>
    <x v="39"/>
    <x v="37"/>
    <m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b v="0"/>
    <n v="16"/>
    <b v="1"/>
    <x v="0"/>
    <x v="40"/>
    <x v="38"/>
    <m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b v="0"/>
    <n v="19"/>
    <b v="1"/>
    <x v="0"/>
    <x v="31"/>
    <x v="10"/>
    <m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b v="0"/>
    <n v="169"/>
    <b v="1"/>
    <x v="0"/>
    <x v="41"/>
    <x v="39"/>
    <m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b v="0"/>
    <n v="263"/>
    <b v="1"/>
    <x v="0"/>
    <x v="42"/>
    <x v="40"/>
    <m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b v="0"/>
    <n v="15"/>
    <b v="1"/>
    <x v="0"/>
    <x v="31"/>
    <x v="41"/>
    <m/>
    <x v="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b v="0"/>
    <n v="61"/>
    <b v="1"/>
    <x v="0"/>
    <x v="43"/>
    <x v="42"/>
    <m/>
    <x v="0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b v="0"/>
    <n v="45"/>
    <b v="1"/>
    <x v="0"/>
    <x v="44"/>
    <x v="43"/>
    <m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b v="0"/>
    <n v="70"/>
    <b v="1"/>
    <x v="0"/>
    <x v="45"/>
    <x v="16"/>
    <m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b v="0"/>
    <n v="38"/>
    <b v="1"/>
    <x v="0"/>
    <x v="46"/>
    <x v="44"/>
    <m/>
    <x v="0"/>
  </r>
  <r>
    <x v="49"/>
    <s v="Driving Jersey - Season Five"/>
    <s v="Driving Jersey is real people telling real stories."/>
    <x v="14"/>
    <n v="12000"/>
    <x v="0"/>
    <x v="0"/>
    <s v="USD"/>
    <n v="1445660045"/>
    <d v="2015-10-24T04:14:05"/>
    <n v="1443068045"/>
    <x v="49"/>
    <b v="0"/>
    <n v="87"/>
    <b v="1"/>
    <x v="0"/>
    <x v="31"/>
    <x v="45"/>
    <m/>
    <x v="0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b v="0"/>
    <n v="22"/>
    <b v="1"/>
    <x v="0"/>
    <x v="31"/>
    <x v="19"/>
    <m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b v="0"/>
    <n v="119"/>
    <b v="1"/>
    <x v="0"/>
    <x v="47"/>
    <x v="46"/>
    <m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b v="0"/>
    <n v="52"/>
    <b v="1"/>
    <x v="0"/>
    <x v="48"/>
    <x v="47"/>
    <m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n v="1395407445"/>
    <x v="53"/>
    <b v="0"/>
    <n v="117"/>
    <b v="1"/>
    <x v="0"/>
    <x v="49"/>
    <x v="27"/>
    <m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b v="0"/>
    <n v="52"/>
    <b v="1"/>
    <x v="0"/>
    <x v="50"/>
    <x v="47"/>
    <m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b v="0"/>
    <n v="86"/>
    <b v="1"/>
    <x v="0"/>
    <x v="51"/>
    <x v="48"/>
    <m/>
    <x v="0"/>
  </r>
  <r>
    <x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b v="0"/>
    <n v="174"/>
    <b v="1"/>
    <x v="0"/>
    <x v="52"/>
    <x v="49"/>
    <m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b v="0"/>
    <n v="69"/>
    <b v="1"/>
    <x v="0"/>
    <x v="53"/>
    <x v="50"/>
    <m/>
    <x v="0"/>
  </r>
  <r>
    <x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b v="0"/>
    <n v="75"/>
    <b v="1"/>
    <x v="0"/>
    <x v="54"/>
    <x v="11"/>
    <m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b v="0"/>
    <n v="33"/>
    <b v="1"/>
    <x v="0"/>
    <x v="55"/>
    <x v="51"/>
    <m/>
    <x v="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b v="0"/>
    <n v="108"/>
    <b v="1"/>
    <x v="1"/>
    <x v="56"/>
    <x v="52"/>
    <m/>
    <x v="0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b v="0"/>
    <n v="23"/>
    <b v="1"/>
    <x v="1"/>
    <x v="57"/>
    <x v="23"/>
    <m/>
    <x v="0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b v="0"/>
    <n v="48"/>
    <b v="1"/>
    <x v="1"/>
    <x v="58"/>
    <x v="53"/>
    <m/>
    <x v="0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b v="0"/>
    <n v="64"/>
    <b v="1"/>
    <x v="1"/>
    <x v="59"/>
    <x v="31"/>
    <m/>
    <x v="0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b v="0"/>
    <n v="24"/>
    <b v="1"/>
    <x v="1"/>
    <x v="60"/>
    <x v="54"/>
    <m/>
    <x v="0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b v="0"/>
    <n v="57"/>
    <b v="1"/>
    <x v="1"/>
    <x v="61"/>
    <x v="7"/>
    <m/>
    <x v="0"/>
  </r>
  <r>
    <x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n v="1466281420"/>
    <x v="66"/>
    <b v="0"/>
    <n v="26"/>
    <b v="1"/>
    <x v="1"/>
    <x v="62"/>
    <x v="55"/>
    <m/>
    <x v="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b v="0"/>
    <n v="20"/>
    <b v="1"/>
    <x v="1"/>
    <x v="63"/>
    <x v="9"/>
    <m/>
    <x v="0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b v="0"/>
    <n v="36"/>
    <b v="1"/>
    <x v="1"/>
    <x v="64"/>
    <x v="17"/>
    <m/>
    <x v="0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b v="0"/>
    <n v="178"/>
    <b v="1"/>
    <x v="1"/>
    <x v="65"/>
    <x v="56"/>
    <m/>
    <x v="0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b v="0"/>
    <n v="17"/>
    <b v="1"/>
    <x v="1"/>
    <x v="66"/>
    <x v="57"/>
    <m/>
    <x v="0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b v="0"/>
    <n v="32"/>
    <b v="1"/>
    <x v="1"/>
    <x v="67"/>
    <x v="58"/>
    <m/>
    <x v="0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b v="0"/>
    <n v="41"/>
    <b v="1"/>
    <x v="1"/>
    <x v="68"/>
    <x v="14"/>
    <m/>
    <x v="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b v="0"/>
    <n v="18"/>
    <b v="1"/>
    <x v="1"/>
    <x v="31"/>
    <x v="59"/>
    <m/>
    <x v="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b v="0"/>
    <n v="29"/>
    <b v="1"/>
    <x v="1"/>
    <x v="69"/>
    <x v="60"/>
    <m/>
    <x v="0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b v="0"/>
    <n v="47"/>
    <b v="1"/>
    <x v="1"/>
    <x v="70"/>
    <x v="5"/>
    <m/>
    <x v="0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b v="0"/>
    <n v="15"/>
    <b v="1"/>
    <x v="1"/>
    <x v="71"/>
    <x v="41"/>
    <m/>
    <x v="0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b v="0"/>
    <n v="26"/>
    <b v="1"/>
    <x v="1"/>
    <x v="72"/>
    <x v="55"/>
    <m/>
    <x v="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b v="0"/>
    <n v="35"/>
    <b v="1"/>
    <x v="1"/>
    <x v="73"/>
    <x v="2"/>
    <m/>
    <x v="0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b v="0"/>
    <n v="41"/>
    <b v="1"/>
    <x v="1"/>
    <x v="74"/>
    <x v="14"/>
    <m/>
    <x v="0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b v="0"/>
    <n v="47"/>
    <b v="1"/>
    <x v="1"/>
    <x v="75"/>
    <x v="5"/>
    <m/>
    <x v="0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b v="0"/>
    <n v="28"/>
    <b v="1"/>
    <x v="1"/>
    <x v="76"/>
    <x v="33"/>
    <m/>
    <x v="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b v="0"/>
    <n v="100"/>
    <b v="1"/>
    <x v="1"/>
    <x v="77"/>
    <x v="61"/>
    <m/>
    <x v="0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b v="0"/>
    <n v="13"/>
    <b v="1"/>
    <x v="1"/>
    <x v="78"/>
    <x v="62"/>
    <m/>
    <x v="0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b v="0"/>
    <n v="7"/>
    <b v="1"/>
    <x v="1"/>
    <x v="31"/>
    <x v="63"/>
    <m/>
    <x v="0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b v="0"/>
    <n v="21"/>
    <b v="1"/>
    <x v="1"/>
    <x v="79"/>
    <x v="64"/>
    <m/>
    <x v="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b v="0"/>
    <n v="17"/>
    <b v="1"/>
    <x v="1"/>
    <x v="80"/>
    <x v="57"/>
    <m/>
    <x v="0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b v="0"/>
    <n v="25"/>
    <b v="1"/>
    <x v="1"/>
    <x v="81"/>
    <x v="20"/>
    <m/>
    <x v="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b v="0"/>
    <n v="60"/>
    <b v="1"/>
    <x v="1"/>
    <x v="82"/>
    <x v="65"/>
    <m/>
    <x v="0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b v="0"/>
    <n v="56"/>
    <b v="1"/>
    <x v="1"/>
    <x v="83"/>
    <x v="66"/>
    <m/>
    <x v="0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n v="1307862499"/>
    <x v="90"/>
    <b v="0"/>
    <n v="16"/>
    <b v="1"/>
    <x v="1"/>
    <x v="84"/>
    <x v="38"/>
    <m/>
    <x v="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b v="0"/>
    <n v="46"/>
    <b v="1"/>
    <x v="1"/>
    <x v="43"/>
    <x v="67"/>
    <m/>
    <x v="0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b v="0"/>
    <n v="43"/>
    <b v="1"/>
    <x v="1"/>
    <x v="85"/>
    <x v="68"/>
    <m/>
    <x v="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b v="0"/>
    <n v="15"/>
    <b v="1"/>
    <x v="1"/>
    <x v="86"/>
    <x v="41"/>
    <m/>
    <x v="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b v="0"/>
    <n v="12"/>
    <b v="1"/>
    <x v="1"/>
    <x v="87"/>
    <x v="8"/>
    <m/>
    <x v="0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b v="0"/>
    <n v="21"/>
    <b v="1"/>
    <x v="1"/>
    <x v="88"/>
    <x v="64"/>
    <m/>
    <x v="0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b v="0"/>
    <n v="34"/>
    <b v="1"/>
    <x v="1"/>
    <x v="89"/>
    <x v="69"/>
    <m/>
    <x v="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b v="0"/>
    <n v="8"/>
    <b v="1"/>
    <x v="1"/>
    <x v="90"/>
    <x v="22"/>
    <m/>
    <x v="0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b v="0"/>
    <n v="60"/>
    <b v="1"/>
    <x v="1"/>
    <x v="90"/>
    <x v="65"/>
    <m/>
    <x v="0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b v="0"/>
    <n v="39"/>
    <b v="1"/>
    <x v="1"/>
    <x v="91"/>
    <x v="70"/>
    <m/>
    <x v="0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b v="0"/>
    <n v="26"/>
    <b v="1"/>
    <x v="1"/>
    <x v="31"/>
    <x v="55"/>
    <m/>
    <x v="0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b v="0"/>
    <n v="35"/>
    <b v="1"/>
    <x v="1"/>
    <x v="31"/>
    <x v="2"/>
    <m/>
    <x v="0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b v="0"/>
    <n v="65"/>
    <b v="1"/>
    <x v="1"/>
    <x v="92"/>
    <x v="71"/>
    <m/>
    <x v="0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b v="0"/>
    <n v="49"/>
    <b v="1"/>
    <x v="1"/>
    <x v="93"/>
    <x v="72"/>
    <m/>
    <x v="0"/>
  </r>
  <r>
    <x v="104"/>
    <s v="Good 'Ol Trumpet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b v="0"/>
    <n v="10"/>
    <b v="1"/>
    <x v="1"/>
    <x v="43"/>
    <x v="73"/>
    <m/>
    <x v="0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b v="0"/>
    <n v="60"/>
    <b v="1"/>
    <x v="1"/>
    <x v="94"/>
    <x v="65"/>
    <m/>
    <x v="0"/>
  </r>
  <r>
    <x v="106"/>
    <s v="LOST WEEKEND"/>
    <s v="A Boy. A Girl. A Car. A Serial Killer."/>
    <x v="10"/>
    <n v="5025"/>
    <x v="0"/>
    <x v="0"/>
    <s v="USD"/>
    <n v="1333391901"/>
    <d v="2012-04-02T18:38:21"/>
    <n v="1332182301"/>
    <x v="106"/>
    <b v="0"/>
    <n v="27"/>
    <b v="1"/>
    <x v="1"/>
    <x v="10"/>
    <x v="74"/>
    <m/>
    <x v="0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b v="0"/>
    <n v="69"/>
    <b v="1"/>
    <x v="1"/>
    <x v="95"/>
    <x v="50"/>
    <m/>
    <x v="0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b v="0"/>
    <n v="47"/>
    <b v="1"/>
    <x v="1"/>
    <x v="96"/>
    <x v="5"/>
    <m/>
    <x v="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b v="0"/>
    <n v="47"/>
    <b v="1"/>
    <x v="1"/>
    <x v="97"/>
    <x v="5"/>
    <m/>
    <x v="0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b v="0"/>
    <n v="26"/>
    <b v="1"/>
    <x v="1"/>
    <x v="98"/>
    <x v="55"/>
    <m/>
    <x v="0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b v="0"/>
    <n v="53"/>
    <b v="1"/>
    <x v="1"/>
    <x v="99"/>
    <x v="28"/>
    <m/>
    <x v="0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b v="0"/>
    <n v="81"/>
    <b v="1"/>
    <x v="1"/>
    <x v="87"/>
    <x v="75"/>
    <m/>
    <x v="0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n v="1311963128"/>
    <x v="113"/>
    <b v="0"/>
    <n v="78"/>
    <b v="1"/>
    <x v="1"/>
    <x v="100"/>
    <x v="76"/>
    <m/>
    <x v="0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b v="0"/>
    <n v="35"/>
    <b v="1"/>
    <x v="1"/>
    <x v="101"/>
    <x v="2"/>
    <m/>
    <x v="0"/>
  </r>
  <r>
    <x v="115"/>
    <s v="The World's Greatest Lover"/>
    <s v="Never judge a book (or a lover) by their cover."/>
    <x v="52"/>
    <n v="632"/>
    <x v="0"/>
    <x v="0"/>
    <s v="USD"/>
    <n v="1328377444"/>
    <d v="2012-02-04T17:44:04"/>
    <n v="1326217444"/>
    <x v="115"/>
    <b v="0"/>
    <n v="22"/>
    <b v="1"/>
    <x v="1"/>
    <x v="102"/>
    <x v="19"/>
    <m/>
    <x v="0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b v="0"/>
    <n v="57"/>
    <b v="1"/>
    <x v="1"/>
    <x v="103"/>
    <x v="7"/>
    <m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b v="0"/>
    <n v="27"/>
    <b v="1"/>
    <x v="1"/>
    <x v="104"/>
    <x v="74"/>
    <m/>
    <x v="0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b v="0"/>
    <n v="39"/>
    <b v="1"/>
    <x v="1"/>
    <x v="105"/>
    <x v="70"/>
    <m/>
    <x v="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b v="0"/>
    <n v="37"/>
    <b v="1"/>
    <x v="1"/>
    <x v="106"/>
    <x v="77"/>
    <m/>
    <x v="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b v="0"/>
    <n v="1"/>
    <b v="0"/>
    <x v="2"/>
    <x v="107"/>
    <x v="29"/>
    <m/>
    <x v="0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b v="0"/>
    <n v="1"/>
    <b v="0"/>
    <x v="2"/>
    <x v="108"/>
    <x v="29"/>
    <m/>
    <x v="0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b v="0"/>
    <n v="0"/>
    <b v="0"/>
    <x v="2"/>
    <x v="109"/>
    <x v="78"/>
    <m/>
    <x v="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b v="0"/>
    <n v="6"/>
    <b v="0"/>
    <x v="2"/>
    <x v="110"/>
    <x v="79"/>
    <m/>
    <x v="0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b v="0"/>
    <n v="0"/>
    <b v="0"/>
    <x v="2"/>
    <x v="109"/>
    <x v="78"/>
    <m/>
    <x v="0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b v="0"/>
    <n v="6"/>
    <b v="0"/>
    <x v="2"/>
    <x v="111"/>
    <x v="79"/>
    <m/>
    <x v="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b v="0"/>
    <n v="13"/>
    <b v="0"/>
    <x v="2"/>
    <x v="112"/>
    <x v="62"/>
    <m/>
    <x v="0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b v="0"/>
    <n v="4"/>
    <b v="0"/>
    <x v="2"/>
    <x v="113"/>
    <x v="80"/>
    <m/>
    <x v="0"/>
  </r>
  <r>
    <x v="128"/>
    <s v="Ralphi3 (Canceled)"/>
    <s v="A Science Fiction film filled with entertainment and Excitement"/>
    <x v="57"/>
    <n v="1867"/>
    <x v="1"/>
    <x v="0"/>
    <s v="USD"/>
    <n v="1476941293"/>
    <d v="2016-10-20T05:28:13"/>
    <n v="1473917293"/>
    <x v="128"/>
    <b v="0"/>
    <n v="6"/>
    <b v="0"/>
    <x v="2"/>
    <x v="114"/>
    <x v="79"/>
    <m/>
    <x v="0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b v="0"/>
    <n v="0"/>
    <b v="0"/>
    <x v="2"/>
    <x v="109"/>
    <x v="78"/>
    <m/>
    <x v="0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b v="0"/>
    <n v="0"/>
    <b v="0"/>
    <x v="2"/>
    <x v="109"/>
    <x v="78"/>
    <m/>
    <x v="0"/>
  </r>
  <r>
    <x v="131"/>
    <s v="I (Canceled)"/>
    <s v="I"/>
    <x v="38"/>
    <n v="0"/>
    <x v="1"/>
    <x v="0"/>
    <s v="USD"/>
    <n v="1467763200"/>
    <d v="2016-07-06T00:00:00"/>
    <n v="1466453161"/>
    <x v="131"/>
    <b v="0"/>
    <n v="0"/>
    <b v="0"/>
    <x v="2"/>
    <x v="109"/>
    <x v="78"/>
    <m/>
    <x v="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b v="0"/>
    <n v="81"/>
    <b v="0"/>
    <x v="2"/>
    <x v="115"/>
    <x v="75"/>
    <m/>
    <x v="0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b v="0"/>
    <n v="0"/>
    <b v="0"/>
    <x v="2"/>
    <x v="109"/>
    <x v="78"/>
    <m/>
    <x v="0"/>
  </r>
  <r>
    <x v="134"/>
    <s v="MARLEY'S GHOST (AMBASSADORS OF STEAM) (Canceled)"/>
    <s v="steampunk  remake of &quot;a Christmas carol&quot;"/>
    <x v="10"/>
    <n v="0"/>
    <x v="1"/>
    <x v="0"/>
    <s v="USD"/>
    <n v="1441386000"/>
    <d v="2015-09-04T17:00:00"/>
    <n v="1438811418"/>
    <x v="134"/>
    <b v="0"/>
    <n v="0"/>
    <b v="0"/>
    <x v="2"/>
    <x v="109"/>
    <x v="78"/>
    <m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b v="0"/>
    <n v="5"/>
    <b v="0"/>
    <x v="2"/>
    <x v="116"/>
    <x v="81"/>
    <m/>
    <x v="0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b v="0"/>
    <n v="0"/>
    <b v="0"/>
    <x v="2"/>
    <x v="109"/>
    <x v="78"/>
    <m/>
    <x v="0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b v="0"/>
    <n v="0"/>
    <b v="0"/>
    <x v="2"/>
    <x v="109"/>
    <x v="78"/>
    <m/>
    <x v="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b v="0"/>
    <n v="58"/>
    <b v="0"/>
    <x v="2"/>
    <x v="117"/>
    <x v="6"/>
    <m/>
    <x v="0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b v="0"/>
    <n v="1"/>
    <b v="0"/>
    <x v="2"/>
    <x v="31"/>
    <x v="29"/>
    <m/>
    <x v="0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b v="0"/>
    <n v="0"/>
    <b v="0"/>
    <x v="2"/>
    <x v="109"/>
    <x v="78"/>
    <m/>
    <x v="0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b v="0"/>
    <n v="28"/>
    <b v="0"/>
    <x v="2"/>
    <x v="118"/>
    <x v="33"/>
    <m/>
    <x v="0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b v="0"/>
    <n v="1"/>
    <b v="0"/>
    <x v="2"/>
    <x v="119"/>
    <x v="29"/>
    <m/>
    <x v="0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b v="0"/>
    <n v="0"/>
    <b v="0"/>
    <x v="2"/>
    <x v="109"/>
    <x v="78"/>
    <m/>
    <x v="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b v="0"/>
    <n v="37"/>
    <b v="0"/>
    <x v="2"/>
    <x v="120"/>
    <x v="77"/>
    <m/>
    <x v="0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b v="0"/>
    <n v="9"/>
    <b v="0"/>
    <x v="2"/>
    <x v="121"/>
    <x v="82"/>
    <m/>
    <x v="0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b v="0"/>
    <n v="3"/>
    <b v="0"/>
    <x v="2"/>
    <x v="122"/>
    <x v="83"/>
    <m/>
    <x v="0"/>
  </r>
  <r>
    <x v="147"/>
    <s v="Consumed (Static Air) (Canceled)"/>
    <s v="Film makers catch live footage beyond their wildest dreams."/>
    <x v="39"/>
    <n v="0"/>
    <x v="1"/>
    <x v="1"/>
    <s v="GBP"/>
    <n v="1420741080"/>
    <d v="2015-01-08T18:18:00"/>
    <n v="1417026340"/>
    <x v="147"/>
    <b v="0"/>
    <n v="0"/>
    <b v="0"/>
    <x v="2"/>
    <x v="109"/>
    <x v="78"/>
    <m/>
    <x v="0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b v="0"/>
    <n v="2"/>
    <b v="0"/>
    <x v="2"/>
    <x v="123"/>
    <x v="84"/>
    <m/>
    <x v="0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b v="0"/>
    <n v="6"/>
    <b v="0"/>
    <x v="2"/>
    <x v="124"/>
    <x v="79"/>
    <m/>
    <x v="0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b v="0"/>
    <n v="67"/>
    <b v="0"/>
    <x v="2"/>
    <x v="125"/>
    <x v="85"/>
    <m/>
    <x v="0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b v="0"/>
    <n v="5"/>
    <b v="0"/>
    <x v="2"/>
    <x v="126"/>
    <x v="81"/>
    <m/>
    <x v="0"/>
  </r>
  <r>
    <x v="152"/>
    <s v="The Great Dark (Canceled)"/>
    <s v="The Great Dark is a journey through the unimaginable...and un foreseeable..."/>
    <x v="66"/>
    <n v="30"/>
    <x v="1"/>
    <x v="0"/>
    <s v="USD"/>
    <n v="1411437100"/>
    <d v="2014-09-23T01:51:40"/>
    <n v="1408845100"/>
    <x v="152"/>
    <b v="0"/>
    <n v="2"/>
    <b v="0"/>
    <x v="2"/>
    <x v="127"/>
    <x v="84"/>
    <m/>
    <x v="0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b v="0"/>
    <n v="10"/>
    <b v="0"/>
    <x v="2"/>
    <x v="128"/>
    <x v="73"/>
    <m/>
    <x v="0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b v="0"/>
    <n v="3"/>
    <b v="0"/>
    <x v="2"/>
    <x v="129"/>
    <x v="83"/>
    <m/>
    <x v="0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b v="0"/>
    <n v="4"/>
    <b v="0"/>
    <x v="2"/>
    <x v="130"/>
    <x v="80"/>
    <m/>
    <x v="0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b v="0"/>
    <n v="15"/>
    <b v="0"/>
    <x v="2"/>
    <x v="131"/>
    <x v="41"/>
    <m/>
    <x v="0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b v="0"/>
    <n v="2"/>
    <b v="0"/>
    <x v="2"/>
    <x v="132"/>
    <x v="84"/>
    <m/>
    <x v="0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b v="0"/>
    <n v="0"/>
    <b v="0"/>
    <x v="2"/>
    <x v="109"/>
    <x v="78"/>
    <m/>
    <x v="0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b v="0"/>
    <n v="1"/>
    <b v="0"/>
    <x v="2"/>
    <x v="133"/>
    <x v="29"/>
    <m/>
    <x v="0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b v="0"/>
    <n v="0"/>
    <b v="0"/>
    <x v="3"/>
    <x v="109"/>
    <x v="78"/>
    <m/>
    <x v="0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b v="0"/>
    <n v="1"/>
    <b v="0"/>
    <x v="3"/>
    <x v="134"/>
    <x v="29"/>
    <m/>
    <x v="0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b v="0"/>
    <n v="10"/>
    <b v="0"/>
    <x v="3"/>
    <x v="135"/>
    <x v="73"/>
    <m/>
    <x v="0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b v="0"/>
    <n v="0"/>
    <b v="0"/>
    <x v="3"/>
    <x v="109"/>
    <x v="78"/>
    <m/>
    <x v="0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b v="0"/>
    <n v="7"/>
    <b v="0"/>
    <x v="3"/>
    <x v="136"/>
    <x v="63"/>
    <m/>
    <x v="0"/>
  </r>
  <r>
    <x v="165"/>
    <s v="NET"/>
    <s v="A teacher. A boy. The beach and a heatwave that drove them all insane."/>
    <x v="73"/>
    <n v="0"/>
    <x v="2"/>
    <x v="1"/>
    <s v="GBP"/>
    <n v="1452613724"/>
    <d v="2016-01-12T15:48:44"/>
    <n v="1450021724"/>
    <x v="165"/>
    <b v="0"/>
    <n v="0"/>
    <b v="0"/>
    <x v="3"/>
    <x v="109"/>
    <x v="78"/>
    <m/>
    <x v="0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b v="0"/>
    <n v="1"/>
    <b v="0"/>
    <x v="3"/>
    <x v="137"/>
    <x v="29"/>
    <m/>
    <x v="0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b v="0"/>
    <n v="2"/>
    <b v="0"/>
    <x v="3"/>
    <x v="134"/>
    <x v="84"/>
    <m/>
    <x v="0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b v="0"/>
    <n v="3"/>
    <b v="0"/>
    <x v="3"/>
    <x v="138"/>
    <x v="83"/>
    <m/>
    <x v="0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b v="0"/>
    <n v="10"/>
    <b v="0"/>
    <x v="3"/>
    <x v="139"/>
    <x v="73"/>
    <m/>
    <x v="0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b v="0"/>
    <n v="10"/>
    <b v="0"/>
    <x v="3"/>
    <x v="140"/>
    <x v="73"/>
    <m/>
    <x v="0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b v="0"/>
    <n v="1"/>
    <b v="0"/>
    <x v="3"/>
    <x v="133"/>
    <x v="29"/>
    <m/>
    <x v="0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b v="0"/>
    <n v="0"/>
    <b v="0"/>
    <x v="3"/>
    <x v="109"/>
    <x v="78"/>
    <m/>
    <x v="0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b v="0"/>
    <n v="0"/>
    <b v="0"/>
    <x v="3"/>
    <x v="109"/>
    <x v="78"/>
    <m/>
    <x v="0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b v="0"/>
    <n v="0"/>
    <b v="0"/>
    <x v="3"/>
    <x v="109"/>
    <x v="78"/>
    <m/>
    <x v="0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b v="0"/>
    <n v="26"/>
    <b v="0"/>
    <x v="3"/>
    <x v="141"/>
    <x v="55"/>
    <m/>
    <x v="0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b v="0"/>
    <n v="0"/>
    <b v="0"/>
    <x v="3"/>
    <x v="109"/>
    <x v="78"/>
    <m/>
    <x v="0"/>
  </r>
  <r>
    <x v="177"/>
    <s v="The Good Samaritan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b v="0"/>
    <n v="7"/>
    <b v="0"/>
    <x v="3"/>
    <x v="142"/>
    <x v="63"/>
    <m/>
    <x v="0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b v="0"/>
    <n v="0"/>
    <b v="0"/>
    <x v="3"/>
    <x v="109"/>
    <x v="78"/>
    <m/>
    <x v="0"/>
  </r>
  <r>
    <x v="179"/>
    <s v="Sustain: A Film About Survival"/>
    <s v="A feature-length film about how three people survive in a diseased world."/>
    <x v="28"/>
    <n v="200"/>
    <x v="2"/>
    <x v="0"/>
    <s v="USD"/>
    <n v="1457056555"/>
    <d v="2016-03-04T01:55:55"/>
    <n v="1454464555"/>
    <x v="179"/>
    <b v="0"/>
    <n v="2"/>
    <b v="0"/>
    <x v="3"/>
    <x v="143"/>
    <x v="84"/>
    <m/>
    <x v="0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b v="0"/>
    <n v="13"/>
    <b v="0"/>
    <x v="3"/>
    <x v="144"/>
    <x v="62"/>
    <m/>
    <x v="0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b v="0"/>
    <n v="4"/>
    <b v="0"/>
    <x v="3"/>
    <x v="145"/>
    <x v="80"/>
    <m/>
    <x v="0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b v="0"/>
    <n v="0"/>
    <b v="0"/>
    <x v="3"/>
    <x v="109"/>
    <x v="78"/>
    <m/>
    <x v="0"/>
  </r>
  <r>
    <x v="183"/>
    <s v="Three Little Words"/>
    <s v="Don't kill me until I meet my Dad"/>
    <x v="78"/>
    <n v="4482"/>
    <x v="2"/>
    <x v="1"/>
    <s v="GBP"/>
    <n v="1417033610"/>
    <d v="2014-11-26T20:26:50"/>
    <n v="1414438010"/>
    <x v="183"/>
    <b v="0"/>
    <n v="12"/>
    <b v="0"/>
    <x v="3"/>
    <x v="146"/>
    <x v="8"/>
    <m/>
    <x v="0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b v="0"/>
    <n v="2"/>
    <b v="0"/>
    <x v="3"/>
    <x v="147"/>
    <x v="84"/>
    <m/>
    <x v="0"/>
  </r>
  <r>
    <x v="185"/>
    <s v="BLANK Short Movie"/>
    <s v="Love has no boundaries!"/>
    <x v="79"/>
    <n v="2200"/>
    <x v="2"/>
    <x v="10"/>
    <s v="NOK"/>
    <n v="1471557139"/>
    <d v="2016-08-18T21:52:19"/>
    <n v="1468965139"/>
    <x v="185"/>
    <b v="0"/>
    <n v="10"/>
    <b v="0"/>
    <x v="3"/>
    <x v="148"/>
    <x v="73"/>
    <m/>
    <x v="0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b v="0"/>
    <n v="0"/>
    <b v="0"/>
    <x v="3"/>
    <x v="109"/>
    <x v="78"/>
    <m/>
    <x v="0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b v="0"/>
    <n v="5"/>
    <b v="0"/>
    <x v="3"/>
    <x v="149"/>
    <x v="81"/>
    <m/>
    <x v="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b v="0"/>
    <n v="0"/>
    <b v="0"/>
    <x v="3"/>
    <x v="109"/>
    <x v="78"/>
    <m/>
    <x v="0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b v="0"/>
    <n v="5"/>
    <b v="0"/>
    <x v="3"/>
    <x v="150"/>
    <x v="81"/>
    <m/>
    <x v="0"/>
  </r>
  <r>
    <x v="190"/>
    <s v="REGIONRAT, the movie"/>
    <s v="Because hope can be a 4 letter word"/>
    <x v="14"/>
    <n v="50"/>
    <x v="2"/>
    <x v="0"/>
    <s v="USD"/>
    <n v="1466091446"/>
    <d v="2016-06-16T15:37:26"/>
    <n v="1465227446"/>
    <x v="190"/>
    <b v="0"/>
    <n v="1"/>
    <b v="0"/>
    <x v="3"/>
    <x v="151"/>
    <x v="29"/>
    <m/>
    <x v="0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b v="0"/>
    <n v="3"/>
    <b v="0"/>
    <x v="3"/>
    <x v="152"/>
    <x v="83"/>
    <m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b v="0"/>
    <n v="3"/>
    <b v="0"/>
    <x v="3"/>
    <x v="153"/>
    <x v="83"/>
    <m/>
    <x v="0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b v="0"/>
    <n v="0"/>
    <b v="0"/>
    <x v="3"/>
    <x v="109"/>
    <x v="78"/>
    <m/>
    <x v="0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b v="0"/>
    <n v="3"/>
    <b v="0"/>
    <x v="3"/>
    <x v="154"/>
    <x v="83"/>
    <m/>
    <x v="0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b v="0"/>
    <n v="0"/>
    <b v="0"/>
    <x v="3"/>
    <x v="109"/>
    <x v="78"/>
    <m/>
    <x v="0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b v="0"/>
    <n v="19"/>
    <b v="0"/>
    <x v="3"/>
    <x v="155"/>
    <x v="10"/>
    <m/>
    <x v="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b v="0"/>
    <n v="8"/>
    <b v="0"/>
    <x v="3"/>
    <x v="156"/>
    <x v="22"/>
    <m/>
    <x v="0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b v="0"/>
    <n v="6"/>
    <b v="0"/>
    <x v="3"/>
    <x v="157"/>
    <x v="79"/>
    <m/>
    <x v="0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b v="0"/>
    <n v="0"/>
    <b v="0"/>
    <x v="3"/>
    <x v="109"/>
    <x v="78"/>
    <m/>
    <x v="0"/>
  </r>
  <r>
    <x v="200"/>
    <s v="The Crossing Shore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b v="0"/>
    <n v="18"/>
    <b v="0"/>
    <x v="3"/>
    <x v="158"/>
    <x v="59"/>
    <m/>
    <x v="0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b v="0"/>
    <n v="7"/>
    <b v="0"/>
    <x v="3"/>
    <x v="159"/>
    <x v="63"/>
    <m/>
    <x v="0"/>
  </r>
  <r>
    <x v="202"/>
    <s v="Modern Gangsters"/>
    <s v="new web series created by jonney terry"/>
    <x v="12"/>
    <n v="0"/>
    <x v="2"/>
    <x v="0"/>
    <s v="USD"/>
    <n v="1444337940"/>
    <d v="2015-10-08T20:59:00"/>
    <n v="1441750564"/>
    <x v="202"/>
    <b v="0"/>
    <n v="0"/>
    <b v="0"/>
    <x v="3"/>
    <x v="109"/>
    <x v="78"/>
    <m/>
    <x v="0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b v="0"/>
    <n v="8"/>
    <b v="0"/>
    <x v="3"/>
    <x v="160"/>
    <x v="22"/>
    <m/>
    <x v="0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b v="0"/>
    <n v="1293"/>
    <b v="0"/>
    <x v="3"/>
    <x v="161"/>
    <x v="86"/>
    <m/>
    <x v="0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b v="0"/>
    <n v="17"/>
    <b v="0"/>
    <x v="3"/>
    <x v="162"/>
    <x v="57"/>
    <m/>
    <x v="0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b v="0"/>
    <n v="0"/>
    <b v="0"/>
    <x v="3"/>
    <x v="109"/>
    <x v="78"/>
    <m/>
    <x v="0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b v="0"/>
    <n v="13"/>
    <b v="0"/>
    <x v="3"/>
    <x v="163"/>
    <x v="62"/>
    <m/>
    <x v="0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b v="0"/>
    <n v="0"/>
    <b v="0"/>
    <x v="3"/>
    <x v="109"/>
    <x v="78"/>
    <m/>
    <x v="0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b v="0"/>
    <n v="0"/>
    <b v="0"/>
    <x v="3"/>
    <x v="109"/>
    <x v="78"/>
    <m/>
    <x v="0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b v="0"/>
    <n v="33"/>
    <b v="0"/>
    <x v="3"/>
    <x v="164"/>
    <x v="51"/>
    <m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b v="0"/>
    <n v="12"/>
    <b v="0"/>
    <x v="3"/>
    <x v="165"/>
    <x v="8"/>
    <m/>
    <x v="0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b v="0"/>
    <n v="1"/>
    <b v="0"/>
    <x v="3"/>
    <x v="166"/>
    <x v="29"/>
    <m/>
    <x v="0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b v="0"/>
    <n v="1"/>
    <b v="0"/>
    <x v="3"/>
    <x v="167"/>
    <x v="29"/>
    <m/>
    <x v="0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b v="0"/>
    <n v="1"/>
    <b v="0"/>
    <x v="3"/>
    <x v="168"/>
    <x v="29"/>
    <m/>
    <x v="0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b v="0"/>
    <n v="1"/>
    <b v="0"/>
    <x v="3"/>
    <x v="169"/>
    <x v="29"/>
    <m/>
    <x v="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b v="0"/>
    <n v="84"/>
    <b v="0"/>
    <x v="3"/>
    <x v="170"/>
    <x v="87"/>
    <m/>
    <x v="0"/>
  </r>
  <r>
    <x v="217"/>
    <s v="Bitch"/>
    <s v="A roadmovie by paw"/>
    <x v="57"/>
    <n v="11943"/>
    <x v="2"/>
    <x v="11"/>
    <s v="SEK"/>
    <n v="1419780149"/>
    <d v="2014-12-28T15:22:29"/>
    <n v="1417101749"/>
    <x v="217"/>
    <b v="0"/>
    <n v="38"/>
    <b v="0"/>
    <x v="3"/>
    <x v="171"/>
    <x v="44"/>
    <m/>
    <x v="0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b v="0"/>
    <n v="1"/>
    <b v="0"/>
    <x v="3"/>
    <x v="172"/>
    <x v="29"/>
    <m/>
    <x v="0"/>
  </r>
  <r>
    <x v="219"/>
    <s v="True Colors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b v="0"/>
    <n v="76"/>
    <b v="0"/>
    <x v="3"/>
    <x v="173"/>
    <x v="88"/>
    <m/>
    <x v="0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b v="0"/>
    <n v="3"/>
    <b v="0"/>
    <x v="3"/>
    <x v="174"/>
    <x v="83"/>
    <m/>
    <x v="0"/>
  </r>
  <r>
    <x v="221"/>
    <s v="Archetypes"/>
    <s v="Film about Schizophrenia with Surreal Twists!"/>
    <x v="63"/>
    <n v="0"/>
    <x v="2"/>
    <x v="0"/>
    <s v="USD"/>
    <n v="1427569564"/>
    <d v="2015-03-28T19:06:04"/>
    <n v="1422389164"/>
    <x v="221"/>
    <b v="0"/>
    <n v="0"/>
    <b v="0"/>
    <x v="3"/>
    <x v="109"/>
    <x v="78"/>
    <m/>
    <x v="0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b v="0"/>
    <n v="2"/>
    <b v="0"/>
    <x v="3"/>
    <x v="175"/>
    <x v="84"/>
    <m/>
    <x v="0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b v="0"/>
    <n v="0"/>
    <b v="0"/>
    <x v="3"/>
    <x v="109"/>
    <x v="78"/>
    <m/>
    <x v="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b v="0"/>
    <n v="0"/>
    <b v="0"/>
    <x v="3"/>
    <x v="109"/>
    <x v="78"/>
    <m/>
    <x v="0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b v="0"/>
    <n v="0"/>
    <b v="0"/>
    <x v="3"/>
    <x v="109"/>
    <x v="78"/>
    <m/>
    <x v="0"/>
  </r>
  <r>
    <x v="226"/>
    <s v="MAGGIE Film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b v="0"/>
    <n v="2"/>
    <b v="0"/>
    <x v="3"/>
    <x v="176"/>
    <x v="84"/>
    <m/>
    <x v="0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b v="0"/>
    <n v="0"/>
    <b v="0"/>
    <x v="3"/>
    <x v="109"/>
    <x v="78"/>
    <m/>
    <x v="0"/>
  </r>
  <r>
    <x v="228"/>
    <s v="Facets of a Geek life"/>
    <s v="I am making a film from one one of my books called facets of a Geek life."/>
    <x v="6"/>
    <n v="0"/>
    <x v="2"/>
    <x v="1"/>
    <s v="GBP"/>
    <n v="1433176105"/>
    <d v="2015-06-01T16:28:25"/>
    <n v="1427992105"/>
    <x v="228"/>
    <b v="0"/>
    <n v="0"/>
    <b v="0"/>
    <x v="3"/>
    <x v="109"/>
    <x v="78"/>
    <m/>
    <x v="0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b v="0"/>
    <n v="0"/>
    <b v="0"/>
    <x v="3"/>
    <x v="109"/>
    <x v="78"/>
    <m/>
    <x v="0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b v="0"/>
    <n v="2"/>
    <b v="0"/>
    <x v="3"/>
    <x v="177"/>
    <x v="84"/>
    <m/>
    <x v="0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b v="0"/>
    <n v="0"/>
    <b v="0"/>
    <x v="3"/>
    <x v="109"/>
    <x v="78"/>
    <m/>
    <x v="0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b v="0"/>
    <n v="7"/>
    <b v="0"/>
    <x v="3"/>
    <x v="178"/>
    <x v="63"/>
    <m/>
    <x v="0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b v="0"/>
    <n v="0"/>
    <b v="0"/>
    <x v="3"/>
    <x v="109"/>
    <x v="78"/>
    <m/>
    <x v="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b v="0"/>
    <n v="5"/>
    <b v="0"/>
    <x v="3"/>
    <x v="179"/>
    <x v="81"/>
    <m/>
    <x v="0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b v="0"/>
    <n v="0"/>
    <b v="0"/>
    <x v="3"/>
    <x v="109"/>
    <x v="78"/>
    <m/>
    <x v="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b v="0"/>
    <n v="0"/>
    <b v="0"/>
    <x v="3"/>
    <x v="109"/>
    <x v="78"/>
    <m/>
    <x v="0"/>
  </r>
  <r>
    <x v="237"/>
    <s v="Making The Choice"/>
    <s v="Making The Choice is a christian short film series."/>
    <x v="36"/>
    <n v="50"/>
    <x v="2"/>
    <x v="0"/>
    <s v="USD"/>
    <n v="1457445069"/>
    <d v="2016-03-08T13:51:09"/>
    <n v="1452261069"/>
    <x v="237"/>
    <b v="0"/>
    <n v="1"/>
    <b v="0"/>
    <x v="3"/>
    <x v="119"/>
    <x v="29"/>
    <m/>
    <x v="0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b v="0"/>
    <n v="0"/>
    <b v="0"/>
    <x v="3"/>
    <x v="109"/>
    <x v="78"/>
    <m/>
    <x v="0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b v="0"/>
    <n v="5"/>
    <b v="0"/>
    <x v="3"/>
    <x v="180"/>
    <x v="81"/>
    <m/>
    <x v="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b v="1"/>
    <n v="137"/>
    <b v="1"/>
    <x v="4"/>
    <x v="181"/>
    <x v="89"/>
    <m/>
    <x v="0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b v="1"/>
    <n v="376"/>
    <b v="1"/>
    <x v="4"/>
    <x v="182"/>
    <x v="90"/>
    <m/>
    <x v="0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b v="1"/>
    <n v="202"/>
    <b v="1"/>
    <x v="4"/>
    <x v="183"/>
    <x v="91"/>
    <m/>
    <x v="0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b v="1"/>
    <n v="328"/>
    <b v="1"/>
    <x v="4"/>
    <x v="184"/>
    <x v="92"/>
    <m/>
    <x v="0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b v="1"/>
    <n v="84"/>
    <b v="1"/>
    <x v="4"/>
    <x v="185"/>
    <x v="87"/>
    <m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b v="1"/>
    <n v="96"/>
    <b v="1"/>
    <x v="4"/>
    <x v="186"/>
    <x v="93"/>
    <m/>
    <x v="0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b v="1"/>
    <n v="223"/>
    <b v="1"/>
    <x v="4"/>
    <x v="187"/>
    <x v="94"/>
    <m/>
    <x v="0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b v="1"/>
    <n v="62"/>
    <b v="1"/>
    <x v="4"/>
    <x v="188"/>
    <x v="95"/>
    <m/>
    <x v="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b v="1"/>
    <n v="146"/>
    <b v="1"/>
    <x v="4"/>
    <x v="189"/>
    <x v="96"/>
    <m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b v="1"/>
    <n v="235"/>
    <b v="1"/>
    <x v="4"/>
    <x v="190"/>
    <x v="97"/>
    <m/>
    <x v="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b v="1"/>
    <n v="437"/>
    <b v="1"/>
    <x v="4"/>
    <x v="191"/>
    <x v="98"/>
    <m/>
    <x v="0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b v="1"/>
    <n v="77"/>
    <b v="1"/>
    <x v="4"/>
    <x v="192"/>
    <x v="99"/>
    <m/>
    <x v="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b v="1"/>
    <n v="108"/>
    <b v="1"/>
    <x v="4"/>
    <x v="193"/>
    <x v="52"/>
    <m/>
    <x v="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b v="1"/>
    <n v="7"/>
    <b v="1"/>
    <x v="4"/>
    <x v="194"/>
    <x v="63"/>
    <m/>
    <x v="0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b v="1"/>
    <n v="314"/>
    <b v="1"/>
    <x v="4"/>
    <x v="195"/>
    <x v="100"/>
    <m/>
    <x v="0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n v="1297687082"/>
    <x v="255"/>
    <b v="1"/>
    <n v="188"/>
    <b v="1"/>
    <x v="4"/>
    <x v="196"/>
    <x v="101"/>
    <m/>
    <x v="0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b v="1"/>
    <n v="275"/>
    <b v="1"/>
    <x v="4"/>
    <x v="197"/>
    <x v="102"/>
    <m/>
    <x v="0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b v="1"/>
    <n v="560"/>
    <b v="1"/>
    <x v="4"/>
    <x v="198"/>
    <x v="103"/>
    <m/>
    <x v="0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b v="1"/>
    <n v="688"/>
    <b v="1"/>
    <x v="4"/>
    <x v="199"/>
    <x v="104"/>
    <m/>
    <x v="0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b v="1"/>
    <n v="942"/>
    <b v="1"/>
    <x v="4"/>
    <x v="200"/>
    <x v="105"/>
    <m/>
    <x v="0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b v="1"/>
    <n v="88"/>
    <b v="1"/>
    <x v="4"/>
    <x v="201"/>
    <x v="106"/>
    <m/>
    <x v="0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b v="1"/>
    <n v="220"/>
    <b v="1"/>
    <x v="4"/>
    <x v="202"/>
    <x v="107"/>
    <m/>
    <x v="0"/>
  </r>
  <r>
    <x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b v="1"/>
    <n v="145"/>
    <b v="1"/>
    <x v="4"/>
    <x v="203"/>
    <x v="108"/>
    <m/>
    <x v="0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b v="1"/>
    <n v="963"/>
    <b v="1"/>
    <x v="4"/>
    <x v="204"/>
    <x v="109"/>
    <m/>
    <x v="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b v="1"/>
    <n v="91"/>
    <b v="1"/>
    <x v="4"/>
    <x v="205"/>
    <x v="110"/>
    <m/>
    <x v="0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b v="1"/>
    <n v="58"/>
    <b v="1"/>
    <x v="4"/>
    <x v="206"/>
    <x v="6"/>
    <m/>
    <x v="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b v="1"/>
    <n v="36"/>
    <b v="1"/>
    <x v="4"/>
    <x v="207"/>
    <x v="17"/>
    <m/>
    <x v="0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b v="1"/>
    <n v="165"/>
    <b v="1"/>
    <x v="4"/>
    <x v="208"/>
    <x v="111"/>
    <m/>
    <x v="0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b v="1"/>
    <n v="111"/>
    <b v="1"/>
    <x v="4"/>
    <x v="209"/>
    <x v="112"/>
    <m/>
    <x v="0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b v="1"/>
    <n v="1596"/>
    <b v="1"/>
    <x v="4"/>
    <x v="210"/>
    <x v="113"/>
    <m/>
    <x v="0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b v="1"/>
    <n v="61"/>
    <b v="1"/>
    <x v="4"/>
    <x v="211"/>
    <x v="42"/>
    <m/>
    <x v="0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b v="1"/>
    <n v="287"/>
    <b v="1"/>
    <x v="4"/>
    <x v="212"/>
    <x v="114"/>
    <m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b v="1"/>
    <n v="65"/>
    <b v="1"/>
    <x v="4"/>
    <x v="213"/>
    <x v="71"/>
    <m/>
    <x v="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b v="1"/>
    <n v="118"/>
    <b v="1"/>
    <x v="4"/>
    <x v="214"/>
    <x v="115"/>
    <m/>
    <x v="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b v="1"/>
    <n v="113"/>
    <b v="1"/>
    <x v="4"/>
    <x v="215"/>
    <x v="116"/>
    <m/>
    <x v="0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b v="1"/>
    <n v="332"/>
    <b v="1"/>
    <x v="4"/>
    <x v="216"/>
    <x v="117"/>
    <m/>
    <x v="0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b v="1"/>
    <n v="62"/>
    <b v="1"/>
    <x v="4"/>
    <x v="217"/>
    <x v="95"/>
    <m/>
    <x v="0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b v="1"/>
    <n v="951"/>
    <b v="1"/>
    <x v="4"/>
    <x v="218"/>
    <x v="118"/>
    <m/>
    <x v="0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b v="1"/>
    <n v="415"/>
    <b v="1"/>
    <x v="4"/>
    <x v="219"/>
    <x v="119"/>
    <m/>
    <x v="0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b v="1"/>
    <n v="305"/>
    <b v="1"/>
    <x v="4"/>
    <x v="220"/>
    <x v="120"/>
    <m/>
    <x v="0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b v="1"/>
    <n v="2139"/>
    <b v="1"/>
    <x v="4"/>
    <x v="221"/>
    <x v="121"/>
    <m/>
    <x v="0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b v="1"/>
    <n v="79"/>
    <b v="1"/>
    <x v="4"/>
    <x v="222"/>
    <x v="1"/>
    <m/>
    <x v="0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b v="1"/>
    <n v="179"/>
    <b v="1"/>
    <x v="4"/>
    <x v="223"/>
    <x v="122"/>
    <m/>
    <x v="0"/>
  </r>
  <r>
    <x v="283"/>
    <s v="SOLE SURVIVOR"/>
    <s v="What is the impact of survivorship on the human condition?"/>
    <x v="102"/>
    <n v="20569.05"/>
    <x v="0"/>
    <x v="0"/>
    <s v="USD"/>
    <n v="1306904340"/>
    <d v="2011-06-01T04:59:00"/>
    <n v="1305219744"/>
    <x v="283"/>
    <b v="1"/>
    <n v="202"/>
    <b v="1"/>
    <x v="4"/>
    <x v="224"/>
    <x v="91"/>
    <m/>
    <x v="0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b v="1"/>
    <n v="760"/>
    <b v="1"/>
    <x v="4"/>
    <x v="225"/>
    <x v="123"/>
    <m/>
    <x v="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b v="1"/>
    <n v="563"/>
    <b v="1"/>
    <x v="4"/>
    <x v="226"/>
    <x v="124"/>
    <m/>
    <x v="0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b v="1"/>
    <n v="135"/>
    <b v="1"/>
    <x v="4"/>
    <x v="227"/>
    <x v="125"/>
    <m/>
    <x v="0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n v="1349160018"/>
    <x v="287"/>
    <b v="1"/>
    <n v="290"/>
    <b v="1"/>
    <x v="4"/>
    <x v="228"/>
    <x v="126"/>
    <m/>
    <x v="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b v="1"/>
    <n v="447"/>
    <b v="1"/>
    <x v="4"/>
    <x v="229"/>
    <x v="127"/>
    <m/>
    <x v="0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b v="1"/>
    <n v="232"/>
    <b v="1"/>
    <x v="4"/>
    <x v="230"/>
    <x v="128"/>
    <m/>
    <x v="0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b v="1"/>
    <n v="168"/>
    <b v="1"/>
    <x v="4"/>
    <x v="231"/>
    <x v="129"/>
    <m/>
    <x v="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b v="1"/>
    <n v="128"/>
    <b v="1"/>
    <x v="4"/>
    <x v="232"/>
    <x v="130"/>
    <m/>
    <x v="0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b v="1"/>
    <n v="493"/>
    <b v="1"/>
    <x v="4"/>
    <x v="233"/>
    <x v="131"/>
    <m/>
    <x v="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b v="1"/>
    <n v="131"/>
    <b v="1"/>
    <x v="4"/>
    <x v="234"/>
    <x v="132"/>
    <m/>
    <x v="0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b v="1"/>
    <n v="50"/>
    <b v="1"/>
    <x v="4"/>
    <x v="31"/>
    <x v="133"/>
    <m/>
    <x v="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b v="1"/>
    <n v="665"/>
    <b v="1"/>
    <x v="4"/>
    <x v="235"/>
    <x v="134"/>
    <m/>
    <x v="0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b v="1"/>
    <n v="129"/>
    <b v="1"/>
    <x v="4"/>
    <x v="236"/>
    <x v="135"/>
    <m/>
    <x v="0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b v="1"/>
    <n v="142"/>
    <b v="1"/>
    <x v="4"/>
    <x v="237"/>
    <x v="136"/>
    <m/>
    <x v="0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d v="2014-05-09T21:00:00"/>
    <n v="1394536048"/>
    <x v="298"/>
    <b v="1"/>
    <n v="2436"/>
    <b v="1"/>
    <x v="4"/>
    <x v="238"/>
    <x v="137"/>
    <m/>
    <x v="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b v="1"/>
    <n v="244"/>
    <b v="1"/>
    <x v="4"/>
    <x v="239"/>
    <x v="138"/>
    <m/>
    <x v="0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b v="1"/>
    <n v="298"/>
    <b v="1"/>
    <x v="4"/>
    <x v="240"/>
    <x v="139"/>
    <m/>
    <x v="0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b v="1"/>
    <n v="251"/>
    <b v="1"/>
    <x v="4"/>
    <x v="241"/>
    <x v="140"/>
    <m/>
    <x v="0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b v="1"/>
    <n v="108"/>
    <b v="1"/>
    <x v="4"/>
    <x v="242"/>
    <x v="52"/>
    <m/>
    <x v="0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b v="1"/>
    <n v="82"/>
    <b v="1"/>
    <x v="4"/>
    <x v="243"/>
    <x v="141"/>
    <m/>
    <x v="0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b v="1"/>
    <n v="74"/>
    <b v="1"/>
    <x v="4"/>
    <x v="244"/>
    <x v="142"/>
    <m/>
    <x v="0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b v="1"/>
    <n v="189"/>
    <b v="1"/>
    <x v="4"/>
    <x v="245"/>
    <x v="143"/>
    <m/>
    <x v="0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b v="1"/>
    <n v="80"/>
    <b v="1"/>
    <x v="4"/>
    <x v="246"/>
    <x v="144"/>
    <m/>
    <x v="0"/>
  </r>
  <r>
    <x v="307"/>
    <s v="Grammar Revolution"/>
    <s v="Why is grammar important?"/>
    <x v="29"/>
    <n v="24490"/>
    <x v="0"/>
    <x v="0"/>
    <s v="USD"/>
    <n v="1360276801"/>
    <d v="2013-02-07T22:40:01"/>
    <n v="1357684801"/>
    <x v="307"/>
    <b v="1"/>
    <n v="576"/>
    <b v="1"/>
    <x v="4"/>
    <x v="247"/>
    <x v="145"/>
    <m/>
    <x v="0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b v="1"/>
    <n v="202"/>
    <b v="1"/>
    <x v="4"/>
    <x v="248"/>
    <x v="91"/>
    <m/>
    <x v="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b v="1"/>
    <n v="238"/>
    <b v="1"/>
    <x v="4"/>
    <x v="249"/>
    <x v="146"/>
    <m/>
    <x v="0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b v="1"/>
    <n v="36"/>
    <b v="1"/>
    <x v="4"/>
    <x v="250"/>
    <x v="17"/>
    <m/>
    <x v="0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b v="1"/>
    <n v="150"/>
    <b v="1"/>
    <x v="4"/>
    <x v="251"/>
    <x v="3"/>
    <m/>
    <x v="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b v="1"/>
    <n v="146"/>
    <b v="1"/>
    <x v="4"/>
    <x v="252"/>
    <x v="96"/>
    <m/>
    <x v="0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b v="1"/>
    <n v="222"/>
    <b v="1"/>
    <x v="4"/>
    <x v="253"/>
    <x v="147"/>
    <m/>
    <x v="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b v="1"/>
    <n v="120"/>
    <b v="1"/>
    <x v="4"/>
    <x v="254"/>
    <x v="148"/>
    <m/>
    <x v="0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b v="1"/>
    <n v="126"/>
    <b v="1"/>
    <x v="4"/>
    <x v="255"/>
    <x v="149"/>
    <m/>
    <x v="0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b v="1"/>
    <n v="158"/>
    <b v="1"/>
    <x v="4"/>
    <x v="256"/>
    <x v="150"/>
    <m/>
    <x v="0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b v="1"/>
    <n v="316"/>
    <b v="1"/>
    <x v="4"/>
    <x v="257"/>
    <x v="151"/>
    <m/>
    <x v="0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b v="1"/>
    <n v="284"/>
    <b v="1"/>
    <x v="4"/>
    <x v="258"/>
    <x v="4"/>
    <m/>
    <x v="0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b v="1"/>
    <n v="51"/>
    <b v="1"/>
    <x v="4"/>
    <x v="259"/>
    <x v="13"/>
    <m/>
    <x v="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b v="1"/>
    <n v="158"/>
    <b v="1"/>
    <x v="4"/>
    <x v="260"/>
    <x v="150"/>
    <m/>
    <x v="0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b v="1"/>
    <n v="337"/>
    <b v="1"/>
    <x v="4"/>
    <x v="261"/>
    <x v="152"/>
    <m/>
    <x v="0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b v="1"/>
    <n v="186"/>
    <b v="1"/>
    <x v="4"/>
    <x v="262"/>
    <x v="153"/>
    <m/>
    <x v="0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b v="1"/>
    <n v="58"/>
    <b v="1"/>
    <x v="4"/>
    <x v="263"/>
    <x v="6"/>
    <m/>
    <x v="0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b v="1"/>
    <n v="82"/>
    <b v="1"/>
    <x v="4"/>
    <x v="264"/>
    <x v="141"/>
    <m/>
    <x v="0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b v="1"/>
    <n v="736"/>
    <b v="1"/>
    <x v="4"/>
    <x v="265"/>
    <x v="154"/>
    <m/>
    <x v="0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b v="1"/>
    <n v="1151"/>
    <b v="1"/>
    <x v="4"/>
    <x v="266"/>
    <x v="155"/>
    <m/>
    <x v="0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b v="1"/>
    <n v="34"/>
    <b v="1"/>
    <x v="4"/>
    <x v="267"/>
    <x v="69"/>
    <m/>
    <x v="0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b v="1"/>
    <n v="498"/>
    <b v="1"/>
    <x v="4"/>
    <x v="268"/>
    <x v="156"/>
    <m/>
    <x v="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b v="1"/>
    <n v="167"/>
    <b v="1"/>
    <x v="4"/>
    <x v="269"/>
    <x v="157"/>
    <m/>
    <x v="0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b v="1"/>
    <n v="340"/>
    <b v="1"/>
    <x v="4"/>
    <x v="270"/>
    <x v="158"/>
    <m/>
    <x v="0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b v="1"/>
    <n v="438"/>
    <b v="1"/>
    <x v="4"/>
    <x v="271"/>
    <x v="159"/>
    <m/>
    <x v="0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b v="1"/>
    <n v="555"/>
    <b v="1"/>
    <x v="4"/>
    <x v="272"/>
    <x v="160"/>
    <m/>
    <x v="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b v="1"/>
    <n v="266"/>
    <b v="1"/>
    <x v="4"/>
    <x v="273"/>
    <x v="161"/>
    <m/>
    <x v="0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b v="1"/>
    <n v="69"/>
    <b v="1"/>
    <x v="4"/>
    <x v="274"/>
    <x v="50"/>
    <m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b v="1"/>
    <n v="80"/>
    <b v="1"/>
    <x v="4"/>
    <x v="275"/>
    <x v="144"/>
    <m/>
    <x v="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b v="1"/>
    <n v="493"/>
    <b v="1"/>
    <x v="4"/>
    <x v="276"/>
    <x v="131"/>
    <m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b v="1"/>
    <n v="31"/>
    <b v="1"/>
    <x v="4"/>
    <x v="277"/>
    <x v="162"/>
    <m/>
    <x v="0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b v="1"/>
    <n v="236"/>
    <b v="1"/>
    <x v="4"/>
    <x v="278"/>
    <x v="163"/>
    <m/>
    <x v="0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b v="1"/>
    <n v="89"/>
    <b v="1"/>
    <x v="4"/>
    <x v="279"/>
    <x v="30"/>
    <m/>
    <x v="0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b v="1"/>
    <n v="299"/>
    <b v="1"/>
    <x v="4"/>
    <x v="280"/>
    <x v="164"/>
    <m/>
    <x v="0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b v="1"/>
    <n v="55"/>
    <b v="1"/>
    <x v="4"/>
    <x v="281"/>
    <x v="165"/>
    <m/>
    <x v="0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8:44:25"/>
    <n v="1459363465"/>
    <x v="342"/>
    <b v="1"/>
    <n v="325"/>
    <b v="1"/>
    <x v="4"/>
    <x v="282"/>
    <x v="166"/>
    <m/>
    <x v="0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b v="1"/>
    <n v="524"/>
    <b v="1"/>
    <x v="4"/>
    <x v="283"/>
    <x v="167"/>
    <m/>
    <x v="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b v="1"/>
    <n v="285"/>
    <b v="1"/>
    <x v="4"/>
    <x v="284"/>
    <x v="168"/>
    <m/>
    <x v="0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b v="1"/>
    <n v="179"/>
    <b v="1"/>
    <x v="4"/>
    <x v="285"/>
    <x v="122"/>
    <m/>
    <x v="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b v="1"/>
    <n v="188"/>
    <b v="1"/>
    <x v="4"/>
    <x v="286"/>
    <x v="101"/>
    <m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b v="1"/>
    <n v="379"/>
    <b v="1"/>
    <x v="4"/>
    <x v="287"/>
    <x v="169"/>
    <m/>
    <x v="0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b v="1"/>
    <n v="119"/>
    <b v="1"/>
    <x v="4"/>
    <x v="288"/>
    <x v="46"/>
    <m/>
    <x v="0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b v="1"/>
    <n v="167"/>
    <b v="1"/>
    <x v="4"/>
    <x v="289"/>
    <x v="157"/>
    <m/>
    <x v="0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b v="1"/>
    <n v="221"/>
    <b v="1"/>
    <x v="4"/>
    <x v="290"/>
    <x v="170"/>
    <m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b v="1"/>
    <n v="964"/>
    <b v="1"/>
    <x v="4"/>
    <x v="291"/>
    <x v="171"/>
    <m/>
    <x v="0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b v="1"/>
    <n v="286"/>
    <b v="1"/>
    <x v="4"/>
    <x v="292"/>
    <x v="172"/>
    <m/>
    <x v="0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b v="1"/>
    <n v="613"/>
    <b v="1"/>
    <x v="4"/>
    <x v="293"/>
    <x v="173"/>
    <m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b v="1"/>
    <n v="29"/>
    <b v="1"/>
    <x v="4"/>
    <x v="294"/>
    <x v="60"/>
    <m/>
    <x v="0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b v="1"/>
    <n v="165"/>
    <b v="1"/>
    <x v="4"/>
    <x v="295"/>
    <x v="111"/>
    <m/>
    <x v="0"/>
  </r>
  <r>
    <x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b v="1"/>
    <n v="97"/>
    <b v="1"/>
    <x v="4"/>
    <x v="296"/>
    <x v="174"/>
    <m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b v="1"/>
    <n v="303"/>
    <b v="1"/>
    <x v="4"/>
    <x v="297"/>
    <x v="175"/>
    <m/>
    <x v="0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b v="1"/>
    <n v="267"/>
    <b v="1"/>
    <x v="4"/>
    <x v="298"/>
    <x v="176"/>
    <m/>
    <x v="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b v="1"/>
    <n v="302"/>
    <b v="1"/>
    <x v="4"/>
    <x v="299"/>
    <x v="177"/>
    <m/>
    <x v="0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b v="0"/>
    <n v="87"/>
    <b v="1"/>
    <x v="4"/>
    <x v="300"/>
    <x v="45"/>
    <m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b v="0"/>
    <n v="354"/>
    <b v="1"/>
    <x v="4"/>
    <x v="301"/>
    <x v="178"/>
    <m/>
    <x v="0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b v="0"/>
    <n v="86"/>
    <b v="1"/>
    <x v="4"/>
    <x v="302"/>
    <x v="48"/>
    <m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b v="0"/>
    <n v="26"/>
    <b v="1"/>
    <x v="4"/>
    <x v="303"/>
    <x v="55"/>
    <m/>
    <x v="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b v="0"/>
    <n v="113"/>
    <b v="1"/>
    <x v="4"/>
    <x v="304"/>
    <x v="116"/>
    <m/>
    <x v="0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b v="0"/>
    <n v="65"/>
    <b v="1"/>
    <x v="4"/>
    <x v="305"/>
    <x v="71"/>
    <m/>
    <x v="0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b v="0"/>
    <n v="134"/>
    <b v="1"/>
    <x v="4"/>
    <x v="306"/>
    <x v="179"/>
    <m/>
    <x v="0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b v="0"/>
    <n v="119"/>
    <b v="1"/>
    <x v="4"/>
    <x v="307"/>
    <x v="46"/>
    <m/>
    <x v="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b v="0"/>
    <n v="159"/>
    <b v="1"/>
    <x v="4"/>
    <x v="308"/>
    <x v="180"/>
    <m/>
    <x v="0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b v="0"/>
    <n v="167"/>
    <b v="1"/>
    <x v="4"/>
    <x v="309"/>
    <x v="157"/>
    <m/>
    <x v="0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b v="0"/>
    <n v="43"/>
    <b v="1"/>
    <x v="4"/>
    <x v="310"/>
    <x v="68"/>
    <m/>
    <x v="0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b v="0"/>
    <n v="1062"/>
    <b v="1"/>
    <x v="4"/>
    <x v="311"/>
    <x v="181"/>
    <m/>
    <x v="0"/>
  </r>
  <r>
    <x v="372"/>
    <s v="Wild Equus"/>
    <s v="A short documentary exploring the uses of 'Natural Horsemanship' across Europe"/>
    <x v="43"/>
    <n v="376"/>
    <x v="0"/>
    <x v="1"/>
    <s v="GBP"/>
    <n v="1459872000"/>
    <d v="2016-04-05T16:00:00"/>
    <n v="1456408244"/>
    <x v="372"/>
    <b v="0"/>
    <n v="9"/>
    <b v="1"/>
    <x v="4"/>
    <x v="312"/>
    <x v="82"/>
    <m/>
    <x v="0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b v="0"/>
    <n v="89"/>
    <b v="1"/>
    <x v="4"/>
    <x v="313"/>
    <x v="30"/>
    <m/>
    <x v="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b v="0"/>
    <n v="174"/>
    <b v="1"/>
    <x v="4"/>
    <x v="314"/>
    <x v="49"/>
    <m/>
    <x v="0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b v="0"/>
    <n v="14"/>
    <b v="1"/>
    <x v="4"/>
    <x v="43"/>
    <x v="25"/>
    <m/>
    <x v="0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b v="0"/>
    <n v="48"/>
    <b v="1"/>
    <x v="4"/>
    <x v="315"/>
    <x v="53"/>
    <m/>
    <x v="0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b v="0"/>
    <n v="133"/>
    <b v="1"/>
    <x v="4"/>
    <x v="316"/>
    <x v="182"/>
    <m/>
    <x v="0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b v="0"/>
    <n v="83"/>
    <b v="1"/>
    <x v="4"/>
    <x v="317"/>
    <x v="183"/>
    <m/>
    <x v="0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b v="0"/>
    <n v="149"/>
    <b v="1"/>
    <x v="4"/>
    <x v="318"/>
    <x v="184"/>
    <m/>
    <x v="0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b v="0"/>
    <n v="49"/>
    <b v="1"/>
    <x v="4"/>
    <x v="319"/>
    <x v="72"/>
    <m/>
    <x v="0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b v="0"/>
    <n v="251"/>
    <b v="1"/>
    <x v="4"/>
    <x v="320"/>
    <x v="140"/>
    <m/>
    <x v="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b v="0"/>
    <n v="22"/>
    <b v="1"/>
    <x v="4"/>
    <x v="321"/>
    <x v="19"/>
    <m/>
    <x v="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b v="0"/>
    <n v="48"/>
    <b v="1"/>
    <x v="4"/>
    <x v="322"/>
    <x v="53"/>
    <m/>
    <x v="0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b v="0"/>
    <n v="383"/>
    <b v="1"/>
    <x v="4"/>
    <x v="323"/>
    <x v="185"/>
    <m/>
    <x v="0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b v="0"/>
    <n v="237"/>
    <b v="1"/>
    <x v="4"/>
    <x v="324"/>
    <x v="186"/>
    <m/>
    <x v="0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b v="0"/>
    <n v="13"/>
    <b v="1"/>
    <x v="4"/>
    <x v="325"/>
    <x v="62"/>
    <m/>
    <x v="0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b v="0"/>
    <n v="562"/>
    <b v="1"/>
    <x v="4"/>
    <x v="326"/>
    <x v="187"/>
    <m/>
    <x v="0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b v="0"/>
    <n v="71"/>
    <b v="1"/>
    <x v="4"/>
    <x v="327"/>
    <x v="26"/>
    <m/>
    <x v="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b v="0"/>
    <n v="1510"/>
    <b v="1"/>
    <x v="4"/>
    <x v="328"/>
    <x v="188"/>
    <m/>
    <x v="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b v="0"/>
    <n v="14"/>
    <b v="1"/>
    <x v="4"/>
    <x v="31"/>
    <x v="25"/>
    <m/>
    <x v="0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b v="0"/>
    <n v="193"/>
    <b v="1"/>
    <x v="4"/>
    <x v="329"/>
    <x v="189"/>
    <m/>
    <x v="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b v="0"/>
    <n v="206"/>
    <b v="1"/>
    <x v="4"/>
    <x v="330"/>
    <x v="190"/>
    <m/>
    <x v="0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b v="0"/>
    <n v="351"/>
    <b v="1"/>
    <x v="4"/>
    <x v="331"/>
    <x v="191"/>
    <m/>
    <x v="0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b v="0"/>
    <n v="50"/>
    <b v="1"/>
    <x v="4"/>
    <x v="332"/>
    <x v="133"/>
    <m/>
    <x v="0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b v="0"/>
    <n v="184"/>
    <b v="1"/>
    <x v="4"/>
    <x v="333"/>
    <x v="192"/>
    <m/>
    <x v="0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b v="0"/>
    <n v="196"/>
    <b v="1"/>
    <x v="4"/>
    <x v="313"/>
    <x v="193"/>
    <m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b v="0"/>
    <n v="229"/>
    <b v="1"/>
    <x v="4"/>
    <x v="334"/>
    <x v="194"/>
    <m/>
    <x v="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b v="0"/>
    <n v="67"/>
    <b v="1"/>
    <x v="4"/>
    <x v="335"/>
    <x v="85"/>
    <m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b v="0"/>
    <n v="95"/>
    <b v="1"/>
    <x v="4"/>
    <x v="336"/>
    <x v="195"/>
    <m/>
    <x v="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b v="0"/>
    <n v="62"/>
    <b v="1"/>
    <x v="4"/>
    <x v="337"/>
    <x v="95"/>
    <m/>
    <x v="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b v="0"/>
    <n v="73"/>
    <b v="1"/>
    <x v="4"/>
    <x v="338"/>
    <x v="196"/>
    <m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b v="0"/>
    <n v="43"/>
    <b v="1"/>
    <x v="4"/>
    <x v="339"/>
    <x v="68"/>
    <m/>
    <x v="0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b v="0"/>
    <n v="70"/>
    <b v="1"/>
    <x v="4"/>
    <x v="340"/>
    <x v="16"/>
    <m/>
    <x v="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b v="0"/>
    <n v="271"/>
    <b v="1"/>
    <x v="4"/>
    <x v="341"/>
    <x v="197"/>
    <m/>
    <x v="0"/>
  </r>
  <r>
    <x v="405"/>
    <s v="The Healing Effect Movie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b v="0"/>
    <n v="55"/>
    <b v="1"/>
    <x v="4"/>
    <x v="342"/>
    <x v="165"/>
    <m/>
    <x v="0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b v="0"/>
    <n v="35"/>
    <b v="1"/>
    <x v="4"/>
    <x v="343"/>
    <x v="2"/>
    <m/>
    <x v="0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b v="0"/>
    <n v="22"/>
    <b v="1"/>
    <x v="4"/>
    <x v="344"/>
    <x v="19"/>
    <m/>
    <x v="0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b v="0"/>
    <n v="38"/>
    <b v="1"/>
    <x v="4"/>
    <x v="345"/>
    <x v="44"/>
    <m/>
    <x v="0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b v="0"/>
    <n v="15"/>
    <b v="1"/>
    <x v="4"/>
    <x v="346"/>
    <x v="41"/>
    <m/>
    <x v="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b v="0"/>
    <n v="7"/>
    <b v="1"/>
    <x v="4"/>
    <x v="347"/>
    <x v="63"/>
    <m/>
    <x v="0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b v="0"/>
    <n v="241"/>
    <b v="1"/>
    <x v="4"/>
    <x v="348"/>
    <x v="198"/>
    <m/>
    <x v="0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b v="0"/>
    <n v="55"/>
    <b v="1"/>
    <x v="4"/>
    <x v="349"/>
    <x v="165"/>
    <m/>
    <x v="0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b v="0"/>
    <n v="171"/>
    <b v="1"/>
    <x v="4"/>
    <x v="350"/>
    <x v="199"/>
    <m/>
    <x v="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b v="0"/>
    <n v="208"/>
    <b v="1"/>
    <x v="4"/>
    <x v="351"/>
    <x v="200"/>
    <m/>
    <x v="0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b v="0"/>
    <n v="21"/>
    <b v="1"/>
    <x v="4"/>
    <x v="352"/>
    <x v="64"/>
    <m/>
    <x v="0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b v="0"/>
    <n v="25"/>
    <b v="1"/>
    <x v="4"/>
    <x v="353"/>
    <x v="20"/>
    <m/>
    <x v="0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b v="0"/>
    <n v="52"/>
    <b v="1"/>
    <x v="4"/>
    <x v="354"/>
    <x v="47"/>
    <m/>
    <x v="0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b v="0"/>
    <n v="104"/>
    <b v="1"/>
    <x v="4"/>
    <x v="355"/>
    <x v="201"/>
    <m/>
    <x v="0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b v="0"/>
    <n v="73"/>
    <b v="1"/>
    <x v="4"/>
    <x v="356"/>
    <x v="196"/>
    <m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b v="0"/>
    <n v="3"/>
    <b v="0"/>
    <x v="5"/>
    <x v="357"/>
    <x v="83"/>
    <m/>
    <x v="0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b v="0"/>
    <n v="6"/>
    <b v="0"/>
    <x v="5"/>
    <x v="358"/>
    <x v="79"/>
    <m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b v="0"/>
    <n v="12"/>
    <b v="0"/>
    <x v="5"/>
    <x v="359"/>
    <x v="8"/>
    <m/>
    <x v="0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b v="0"/>
    <n v="13"/>
    <b v="0"/>
    <x v="5"/>
    <x v="360"/>
    <x v="62"/>
    <m/>
    <x v="0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b v="0"/>
    <n v="5"/>
    <b v="0"/>
    <x v="5"/>
    <x v="361"/>
    <x v="81"/>
    <m/>
    <x v="0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b v="0"/>
    <n v="2"/>
    <b v="0"/>
    <x v="5"/>
    <x v="362"/>
    <x v="84"/>
    <m/>
    <x v="0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b v="0"/>
    <n v="8"/>
    <b v="0"/>
    <x v="5"/>
    <x v="363"/>
    <x v="22"/>
    <m/>
    <x v="0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b v="0"/>
    <n v="0"/>
    <b v="0"/>
    <x v="5"/>
    <x v="109"/>
    <x v="78"/>
    <m/>
    <x v="0"/>
  </r>
  <r>
    <x v="428"/>
    <s v="Little Clay Bible - Zacchaeus"/>
    <s v="Fresh, fun, entertaining Bible stories on YouTube, stop-motion style."/>
    <x v="14"/>
    <n v="676"/>
    <x v="2"/>
    <x v="0"/>
    <s v="USD"/>
    <n v="1402956000"/>
    <d v="2014-06-16T22:00:00"/>
    <n v="1400523845"/>
    <x v="428"/>
    <b v="0"/>
    <n v="13"/>
    <b v="0"/>
    <x v="5"/>
    <x v="364"/>
    <x v="62"/>
    <m/>
    <x v="0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b v="0"/>
    <n v="0"/>
    <b v="0"/>
    <x v="5"/>
    <x v="109"/>
    <x v="78"/>
    <m/>
    <x v="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b v="0"/>
    <n v="5"/>
    <b v="0"/>
    <x v="5"/>
    <x v="365"/>
    <x v="81"/>
    <m/>
    <x v="0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b v="0"/>
    <n v="8"/>
    <b v="0"/>
    <x v="5"/>
    <x v="366"/>
    <x v="22"/>
    <m/>
    <x v="0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b v="0"/>
    <n v="8"/>
    <b v="0"/>
    <x v="5"/>
    <x v="367"/>
    <x v="22"/>
    <m/>
    <x v="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b v="0"/>
    <n v="0"/>
    <b v="0"/>
    <x v="5"/>
    <x v="109"/>
    <x v="78"/>
    <m/>
    <x v="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b v="0"/>
    <n v="2"/>
    <b v="0"/>
    <x v="5"/>
    <x v="152"/>
    <x v="84"/>
    <m/>
    <x v="0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b v="0"/>
    <n v="3"/>
    <b v="0"/>
    <x v="5"/>
    <x v="368"/>
    <x v="83"/>
    <m/>
    <x v="0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b v="0"/>
    <n v="0"/>
    <b v="0"/>
    <x v="5"/>
    <x v="109"/>
    <x v="78"/>
    <m/>
    <x v="0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b v="0"/>
    <n v="0"/>
    <b v="0"/>
    <x v="5"/>
    <x v="109"/>
    <x v="78"/>
    <m/>
    <x v="0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b v="0"/>
    <n v="11"/>
    <b v="0"/>
    <x v="5"/>
    <x v="369"/>
    <x v="202"/>
    <m/>
    <x v="0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b v="0"/>
    <n v="0"/>
    <b v="0"/>
    <x v="5"/>
    <x v="109"/>
    <x v="78"/>
    <m/>
    <x v="0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b v="0"/>
    <n v="1"/>
    <b v="0"/>
    <x v="5"/>
    <x v="370"/>
    <x v="29"/>
    <m/>
    <x v="0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b v="0"/>
    <n v="0"/>
    <b v="0"/>
    <x v="5"/>
    <x v="109"/>
    <x v="78"/>
    <m/>
    <x v="0"/>
  </r>
  <r>
    <x v="442"/>
    <s v="The Paranormal Idiot"/>
    <s v="Doomsday is here"/>
    <x v="73"/>
    <n v="6691"/>
    <x v="2"/>
    <x v="0"/>
    <s v="USD"/>
    <n v="1424380783"/>
    <d v="2015-02-19T21:19:43"/>
    <n v="1421788783"/>
    <x v="442"/>
    <b v="0"/>
    <n v="17"/>
    <b v="0"/>
    <x v="5"/>
    <x v="371"/>
    <x v="57"/>
    <m/>
    <x v="0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b v="0"/>
    <n v="2"/>
    <b v="0"/>
    <x v="5"/>
    <x v="370"/>
    <x v="84"/>
    <m/>
    <x v="0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b v="0"/>
    <n v="1"/>
    <b v="0"/>
    <x v="5"/>
    <x v="152"/>
    <x v="29"/>
    <m/>
    <x v="0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b v="0"/>
    <n v="2"/>
    <b v="0"/>
    <x v="5"/>
    <x v="372"/>
    <x v="84"/>
    <m/>
    <x v="0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b v="0"/>
    <n v="16"/>
    <b v="0"/>
    <x v="5"/>
    <x v="373"/>
    <x v="38"/>
    <m/>
    <x v="0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b v="0"/>
    <n v="1"/>
    <b v="0"/>
    <x v="5"/>
    <x v="374"/>
    <x v="29"/>
    <m/>
    <x v="0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b v="0"/>
    <n v="4"/>
    <b v="0"/>
    <x v="5"/>
    <x v="375"/>
    <x v="80"/>
    <m/>
    <x v="0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b v="0"/>
    <n v="5"/>
    <b v="0"/>
    <x v="5"/>
    <x v="376"/>
    <x v="81"/>
    <m/>
    <x v="0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b v="0"/>
    <n v="7"/>
    <b v="0"/>
    <x v="5"/>
    <x v="377"/>
    <x v="63"/>
    <m/>
    <x v="0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b v="0"/>
    <n v="0"/>
    <b v="0"/>
    <x v="5"/>
    <x v="109"/>
    <x v="78"/>
    <m/>
    <x v="0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b v="0"/>
    <n v="12"/>
    <b v="0"/>
    <x v="5"/>
    <x v="378"/>
    <x v="8"/>
    <m/>
    <x v="0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b v="0"/>
    <n v="2"/>
    <b v="0"/>
    <x v="5"/>
    <x v="379"/>
    <x v="84"/>
    <m/>
    <x v="0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b v="0"/>
    <n v="5"/>
    <b v="0"/>
    <x v="5"/>
    <x v="380"/>
    <x v="81"/>
    <m/>
    <x v="0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b v="0"/>
    <n v="2"/>
    <b v="0"/>
    <x v="5"/>
    <x v="381"/>
    <x v="84"/>
    <m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b v="0"/>
    <n v="3"/>
    <b v="0"/>
    <x v="5"/>
    <x v="382"/>
    <x v="83"/>
    <m/>
    <x v="0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b v="0"/>
    <n v="0"/>
    <b v="0"/>
    <x v="5"/>
    <x v="109"/>
    <x v="78"/>
    <m/>
    <x v="0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b v="0"/>
    <n v="49"/>
    <b v="0"/>
    <x v="5"/>
    <x v="383"/>
    <x v="72"/>
    <m/>
    <x v="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b v="0"/>
    <n v="1"/>
    <b v="0"/>
    <x v="5"/>
    <x v="384"/>
    <x v="29"/>
    <m/>
    <x v="0"/>
  </r>
  <r>
    <x v="460"/>
    <s v="Darwin's Kiss"/>
    <s v="An animated web series about biological evolution gone haywire."/>
    <x v="0"/>
    <n v="25"/>
    <x v="2"/>
    <x v="0"/>
    <s v="USD"/>
    <n v="1401595200"/>
    <d v="2014-06-01T04:00:00"/>
    <n v="1398862875"/>
    <x v="460"/>
    <b v="0"/>
    <n v="2"/>
    <b v="0"/>
    <x v="5"/>
    <x v="385"/>
    <x v="84"/>
    <m/>
    <x v="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b v="0"/>
    <n v="0"/>
    <b v="0"/>
    <x v="5"/>
    <x v="109"/>
    <x v="78"/>
    <m/>
    <x v="0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b v="0"/>
    <n v="0"/>
    <b v="0"/>
    <x v="5"/>
    <x v="109"/>
    <x v="78"/>
    <m/>
    <x v="0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b v="0"/>
    <n v="11"/>
    <b v="0"/>
    <x v="5"/>
    <x v="386"/>
    <x v="202"/>
    <m/>
    <x v="0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b v="0"/>
    <n v="1"/>
    <b v="0"/>
    <x v="5"/>
    <x v="387"/>
    <x v="29"/>
    <m/>
    <x v="0"/>
  </r>
  <r>
    <x v="465"/>
    <s v="&quot;Amp&quot; A Story About a Robot"/>
    <s v="&quot;Amp&quot; is a short film about a robot with needs."/>
    <x v="133"/>
    <n v="138"/>
    <x v="2"/>
    <x v="0"/>
    <s v="USD"/>
    <n v="1403837574"/>
    <d v="2014-06-27T02:52:54"/>
    <n v="1402455174"/>
    <x v="465"/>
    <b v="0"/>
    <n v="8"/>
    <b v="0"/>
    <x v="5"/>
    <x v="388"/>
    <x v="22"/>
    <m/>
    <x v="0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b v="0"/>
    <n v="5"/>
    <b v="0"/>
    <x v="5"/>
    <x v="389"/>
    <x v="81"/>
    <m/>
    <x v="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b v="0"/>
    <n v="39"/>
    <b v="0"/>
    <x v="5"/>
    <x v="390"/>
    <x v="70"/>
    <m/>
    <x v="0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b v="0"/>
    <n v="0"/>
    <b v="0"/>
    <x v="5"/>
    <x v="109"/>
    <x v="78"/>
    <m/>
    <x v="0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d v="2014-09-05T23:45:24"/>
    <n v="1404776724"/>
    <x v="469"/>
    <b v="0"/>
    <n v="0"/>
    <b v="0"/>
    <x v="5"/>
    <x v="109"/>
    <x v="78"/>
    <m/>
    <x v="0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b v="0"/>
    <n v="2"/>
    <b v="0"/>
    <x v="5"/>
    <x v="391"/>
    <x v="84"/>
    <m/>
    <x v="0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b v="0"/>
    <n v="170"/>
    <b v="0"/>
    <x v="5"/>
    <x v="392"/>
    <x v="203"/>
    <m/>
    <x v="0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b v="0"/>
    <n v="5"/>
    <b v="0"/>
    <x v="5"/>
    <x v="393"/>
    <x v="81"/>
    <m/>
    <x v="0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b v="0"/>
    <n v="14"/>
    <b v="0"/>
    <x v="5"/>
    <x v="394"/>
    <x v="25"/>
    <m/>
    <x v="0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b v="0"/>
    <n v="1"/>
    <b v="0"/>
    <x v="5"/>
    <x v="395"/>
    <x v="29"/>
    <m/>
    <x v="0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b v="0"/>
    <n v="0"/>
    <b v="0"/>
    <x v="5"/>
    <x v="109"/>
    <x v="78"/>
    <m/>
    <x v="0"/>
  </r>
  <r>
    <x v="476"/>
    <s v="Sight Word Music Videos"/>
    <s v="Animated Music Videos that teach kids how to read."/>
    <x v="135"/>
    <n v="4906.59"/>
    <x v="2"/>
    <x v="0"/>
    <s v="USD"/>
    <n v="1401767940"/>
    <d v="2014-06-03T03:59:00"/>
    <n v="1398727441"/>
    <x v="476"/>
    <b v="0"/>
    <n v="124"/>
    <b v="0"/>
    <x v="5"/>
    <x v="396"/>
    <x v="204"/>
    <m/>
    <x v="0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b v="0"/>
    <n v="0"/>
    <b v="0"/>
    <x v="5"/>
    <x v="109"/>
    <x v="78"/>
    <m/>
    <x v="0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b v="0"/>
    <n v="0"/>
    <b v="0"/>
    <x v="5"/>
    <x v="109"/>
    <x v="78"/>
    <m/>
    <x v="0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b v="0"/>
    <n v="55"/>
    <b v="0"/>
    <x v="5"/>
    <x v="397"/>
    <x v="165"/>
    <m/>
    <x v="0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b v="0"/>
    <n v="140"/>
    <b v="0"/>
    <x v="5"/>
    <x v="398"/>
    <x v="205"/>
    <m/>
    <x v="0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b v="0"/>
    <n v="21"/>
    <b v="0"/>
    <x v="5"/>
    <x v="399"/>
    <x v="64"/>
    <m/>
    <x v="0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b v="0"/>
    <n v="1"/>
    <b v="0"/>
    <x v="5"/>
    <x v="370"/>
    <x v="29"/>
    <m/>
    <x v="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b v="0"/>
    <n v="147"/>
    <b v="0"/>
    <x v="5"/>
    <x v="400"/>
    <x v="206"/>
    <m/>
    <x v="0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b v="0"/>
    <n v="11"/>
    <b v="0"/>
    <x v="5"/>
    <x v="401"/>
    <x v="202"/>
    <m/>
    <x v="0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b v="0"/>
    <n v="125"/>
    <b v="0"/>
    <x v="5"/>
    <x v="402"/>
    <x v="207"/>
    <m/>
    <x v="0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b v="0"/>
    <n v="1"/>
    <b v="0"/>
    <x v="5"/>
    <x v="403"/>
    <x v="29"/>
    <m/>
    <x v="0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b v="0"/>
    <n v="0"/>
    <b v="0"/>
    <x v="5"/>
    <x v="109"/>
    <x v="78"/>
    <m/>
    <x v="0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b v="0"/>
    <n v="0"/>
    <b v="0"/>
    <x v="5"/>
    <x v="109"/>
    <x v="78"/>
    <m/>
    <x v="0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b v="0"/>
    <n v="3"/>
    <b v="0"/>
    <x v="5"/>
    <x v="404"/>
    <x v="83"/>
    <m/>
    <x v="0"/>
  </r>
  <r>
    <x v="490"/>
    <s v="PROJECT IS CANCELLED"/>
    <s v="Cancelled"/>
    <x v="28"/>
    <n v="0"/>
    <x v="2"/>
    <x v="0"/>
    <s v="USD"/>
    <n v="1345677285"/>
    <d v="2012-08-22T23:14:45"/>
    <n v="1343085285"/>
    <x v="490"/>
    <b v="0"/>
    <n v="0"/>
    <b v="0"/>
    <x v="5"/>
    <x v="109"/>
    <x v="78"/>
    <m/>
    <x v="0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b v="0"/>
    <n v="0"/>
    <b v="0"/>
    <x v="5"/>
    <x v="109"/>
    <x v="78"/>
    <m/>
    <x v="0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b v="0"/>
    <n v="0"/>
    <b v="0"/>
    <x v="5"/>
    <x v="109"/>
    <x v="78"/>
    <m/>
    <x v="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b v="0"/>
    <n v="0"/>
    <b v="0"/>
    <x v="5"/>
    <x v="109"/>
    <x v="78"/>
    <m/>
    <x v="0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b v="0"/>
    <n v="3"/>
    <b v="0"/>
    <x v="5"/>
    <x v="405"/>
    <x v="83"/>
    <m/>
    <x v="0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b v="0"/>
    <n v="0"/>
    <b v="0"/>
    <x v="5"/>
    <x v="109"/>
    <x v="78"/>
    <m/>
    <x v="0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b v="0"/>
    <n v="1"/>
    <b v="0"/>
    <x v="5"/>
    <x v="406"/>
    <x v="29"/>
    <m/>
    <x v="0"/>
  </r>
  <r>
    <x v="497"/>
    <s v="Galaxy Probe Kids"/>
    <s v="live-action/animated series pilot."/>
    <x v="140"/>
    <n v="30"/>
    <x v="2"/>
    <x v="0"/>
    <s v="USD"/>
    <n v="1419483600"/>
    <d v="2014-12-25T05:00:00"/>
    <n v="1414889665"/>
    <x v="497"/>
    <b v="0"/>
    <n v="3"/>
    <b v="0"/>
    <x v="5"/>
    <x v="407"/>
    <x v="83"/>
    <m/>
    <x v="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b v="0"/>
    <n v="22"/>
    <b v="0"/>
    <x v="5"/>
    <x v="408"/>
    <x v="19"/>
    <m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b v="0"/>
    <n v="26"/>
    <b v="0"/>
    <x v="5"/>
    <x v="409"/>
    <x v="55"/>
    <m/>
    <x v="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b v="0"/>
    <n v="4"/>
    <b v="0"/>
    <x v="5"/>
    <x v="410"/>
    <x v="80"/>
    <m/>
    <x v="0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b v="0"/>
    <n v="0"/>
    <b v="0"/>
    <x v="5"/>
    <x v="109"/>
    <x v="78"/>
    <m/>
    <x v="0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b v="0"/>
    <n v="4"/>
    <b v="0"/>
    <x v="5"/>
    <x v="411"/>
    <x v="80"/>
    <m/>
    <x v="0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b v="0"/>
    <n v="9"/>
    <b v="0"/>
    <x v="5"/>
    <x v="412"/>
    <x v="82"/>
    <m/>
    <x v="0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b v="0"/>
    <n v="5"/>
    <b v="0"/>
    <x v="5"/>
    <x v="413"/>
    <x v="81"/>
    <m/>
    <x v="0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b v="0"/>
    <n v="14"/>
    <b v="0"/>
    <x v="5"/>
    <x v="414"/>
    <x v="25"/>
    <m/>
    <x v="0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b v="0"/>
    <n v="1"/>
    <b v="0"/>
    <x v="5"/>
    <x v="415"/>
    <x v="29"/>
    <m/>
    <x v="0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b v="0"/>
    <n v="10"/>
    <b v="0"/>
    <x v="5"/>
    <x v="416"/>
    <x v="73"/>
    <m/>
    <x v="0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b v="0"/>
    <n v="3"/>
    <b v="0"/>
    <x v="5"/>
    <x v="417"/>
    <x v="83"/>
    <m/>
    <x v="0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b v="0"/>
    <n v="1"/>
    <b v="0"/>
    <x v="5"/>
    <x v="418"/>
    <x v="29"/>
    <m/>
    <x v="0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b v="0"/>
    <n v="0"/>
    <b v="0"/>
    <x v="5"/>
    <x v="109"/>
    <x v="78"/>
    <m/>
    <x v="0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b v="0"/>
    <n v="5"/>
    <b v="0"/>
    <x v="5"/>
    <x v="419"/>
    <x v="81"/>
    <m/>
    <x v="0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b v="0"/>
    <n v="2"/>
    <b v="0"/>
    <x v="5"/>
    <x v="420"/>
    <x v="84"/>
    <m/>
    <x v="0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b v="0"/>
    <n v="68"/>
    <b v="0"/>
    <x v="5"/>
    <x v="421"/>
    <x v="32"/>
    <m/>
    <x v="0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b v="0"/>
    <n v="3"/>
    <b v="0"/>
    <x v="5"/>
    <x v="422"/>
    <x v="83"/>
    <m/>
    <x v="0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b v="0"/>
    <n v="34"/>
    <b v="0"/>
    <x v="5"/>
    <x v="423"/>
    <x v="69"/>
    <m/>
    <x v="0"/>
  </r>
  <r>
    <x v="516"/>
    <s v="Shipmates"/>
    <s v="A big brother style comedy animation series starring famous seafarers"/>
    <x v="10"/>
    <n v="0"/>
    <x v="2"/>
    <x v="1"/>
    <s v="GBP"/>
    <n v="1432752080"/>
    <d v="2015-05-27T18:41:20"/>
    <n v="1427568080"/>
    <x v="516"/>
    <b v="0"/>
    <n v="0"/>
    <b v="0"/>
    <x v="5"/>
    <x v="109"/>
    <x v="78"/>
    <m/>
    <x v="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b v="0"/>
    <n v="3"/>
    <b v="0"/>
    <x v="5"/>
    <x v="424"/>
    <x v="83"/>
    <m/>
    <x v="0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b v="0"/>
    <n v="0"/>
    <b v="0"/>
    <x v="5"/>
    <x v="109"/>
    <x v="78"/>
    <m/>
    <x v="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b v="0"/>
    <n v="70"/>
    <b v="0"/>
    <x v="5"/>
    <x v="425"/>
    <x v="16"/>
    <m/>
    <x v="0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b v="0"/>
    <n v="34"/>
    <b v="1"/>
    <x v="6"/>
    <x v="426"/>
    <x v="69"/>
    <m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b v="0"/>
    <n v="56"/>
    <b v="1"/>
    <x v="6"/>
    <x v="427"/>
    <x v="66"/>
    <m/>
    <x v="0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b v="0"/>
    <n v="31"/>
    <b v="1"/>
    <x v="6"/>
    <x v="89"/>
    <x v="162"/>
    <m/>
    <x v="0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b v="0"/>
    <n v="84"/>
    <b v="1"/>
    <x v="6"/>
    <x v="428"/>
    <x v="87"/>
    <m/>
    <x v="0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b v="0"/>
    <n v="130"/>
    <b v="1"/>
    <x v="6"/>
    <x v="429"/>
    <x v="208"/>
    <m/>
    <x v="0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b v="0"/>
    <n v="12"/>
    <b v="1"/>
    <x v="6"/>
    <x v="31"/>
    <x v="8"/>
    <m/>
    <x v="0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b v="0"/>
    <n v="23"/>
    <b v="1"/>
    <x v="6"/>
    <x v="430"/>
    <x v="23"/>
    <m/>
    <x v="0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b v="0"/>
    <n v="158"/>
    <b v="1"/>
    <x v="6"/>
    <x v="431"/>
    <x v="150"/>
    <m/>
    <x v="0"/>
  </r>
  <r>
    <x v="528"/>
    <s v="Devastated No Matter What"/>
    <s v="A Festival Backed Production of a Full-Length Play."/>
    <x v="146"/>
    <n v="1330"/>
    <x v="0"/>
    <x v="0"/>
    <s v="USD"/>
    <n v="1434921600"/>
    <d v="2015-06-21T21:20:00"/>
    <n v="1433109907"/>
    <x v="528"/>
    <b v="0"/>
    <n v="30"/>
    <b v="1"/>
    <x v="6"/>
    <x v="432"/>
    <x v="209"/>
    <m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b v="0"/>
    <n v="18"/>
    <b v="1"/>
    <x v="6"/>
    <x v="433"/>
    <x v="59"/>
    <m/>
    <x v="0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b v="0"/>
    <n v="29"/>
    <b v="1"/>
    <x v="6"/>
    <x v="434"/>
    <x v="60"/>
    <m/>
    <x v="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b v="0"/>
    <n v="31"/>
    <b v="1"/>
    <x v="6"/>
    <x v="31"/>
    <x v="162"/>
    <m/>
    <x v="0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b v="0"/>
    <n v="173"/>
    <b v="1"/>
    <x v="6"/>
    <x v="435"/>
    <x v="210"/>
    <m/>
    <x v="0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b v="0"/>
    <n v="17"/>
    <b v="1"/>
    <x v="6"/>
    <x v="20"/>
    <x v="57"/>
    <m/>
    <x v="0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b v="0"/>
    <n v="48"/>
    <b v="1"/>
    <x v="6"/>
    <x v="436"/>
    <x v="53"/>
    <m/>
    <x v="0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b v="0"/>
    <n v="59"/>
    <b v="1"/>
    <x v="6"/>
    <x v="78"/>
    <x v="211"/>
    <m/>
    <x v="0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b v="0"/>
    <n v="39"/>
    <b v="1"/>
    <x v="6"/>
    <x v="437"/>
    <x v="70"/>
    <m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b v="0"/>
    <n v="59"/>
    <b v="1"/>
    <x v="6"/>
    <x v="11"/>
    <x v="211"/>
    <m/>
    <x v="0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b v="0"/>
    <n v="60"/>
    <b v="1"/>
    <x v="6"/>
    <x v="438"/>
    <x v="65"/>
    <m/>
    <x v="0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b v="0"/>
    <n v="20"/>
    <b v="1"/>
    <x v="6"/>
    <x v="439"/>
    <x v="9"/>
    <m/>
    <x v="0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b v="0"/>
    <n v="1"/>
    <b v="0"/>
    <x v="7"/>
    <x v="440"/>
    <x v="29"/>
    <m/>
    <x v="0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b v="0"/>
    <n v="1"/>
    <b v="0"/>
    <x v="7"/>
    <x v="441"/>
    <x v="29"/>
    <m/>
    <x v="0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b v="0"/>
    <n v="1"/>
    <b v="0"/>
    <x v="7"/>
    <x v="442"/>
    <x v="29"/>
    <m/>
    <x v="0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b v="0"/>
    <n v="2"/>
    <b v="0"/>
    <x v="7"/>
    <x v="443"/>
    <x v="84"/>
    <m/>
    <x v="0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b v="0"/>
    <n v="2"/>
    <b v="0"/>
    <x v="7"/>
    <x v="444"/>
    <x v="84"/>
    <m/>
    <x v="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b v="0"/>
    <n v="34"/>
    <b v="0"/>
    <x v="7"/>
    <x v="445"/>
    <x v="69"/>
    <m/>
    <x v="0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b v="0"/>
    <n v="2"/>
    <b v="0"/>
    <x v="7"/>
    <x v="446"/>
    <x v="84"/>
    <m/>
    <x v="0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b v="0"/>
    <n v="0"/>
    <b v="0"/>
    <x v="7"/>
    <x v="109"/>
    <x v="78"/>
    <m/>
    <x v="0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b v="0"/>
    <n v="1"/>
    <b v="0"/>
    <x v="7"/>
    <x v="447"/>
    <x v="29"/>
    <m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b v="0"/>
    <n v="8"/>
    <b v="0"/>
    <x v="7"/>
    <x v="448"/>
    <x v="22"/>
    <m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b v="0"/>
    <n v="4"/>
    <b v="0"/>
    <x v="7"/>
    <x v="449"/>
    <x v="80"/>
    <m/>
    <x v="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b v="0"/>
    <n v="28"/>
    <b v="0"/>
    <x v="7"/>
    <x v="450"/>
    <x v="33"/>
    <m/>
    <x v="0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b v="0"/>
    <n v="0"/>
    <b v="0"/>
    <x v="7"/>
    <x v="109"/>
    <x v="78"/>
    <m/>
    <x v="0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b v="0"/>
    <n v="6"/>
    <b v="0"/>
    <x v="7"/>
    <x v="451"/>
    <x v="79"/>
    <m/>
    <x v="0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b v="0"/>
    <n v="22"/>
    <b v="0"/>
    <x v="7"/>
    <x v="452"/>
    <x v="19"/>
    <m/>
    <x v="0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b v="0"/>
    <n v="0"/>
    <b v="0"/>
    <x v="7"/>
    <x v="109"/>
    <x v="78"/>
    <m/>
    <x v="0"/>
  </r>
  <r>
    <x v="556"/>
    <s v="Braille Academy"/>
    <s v="An educational platform for learning Unified English Braille Code"/>
    <x v="6"/>
    <n v="200"/>
    <x v="2"/>
    <x v="0"/>
    <s v="USD"/>
    <n v="1452112717"/>
    <d v="2016-01-06T20:38:37"/>
    <n v="1449520717"/>
    <x v="556"/>
    <b v="0"/>
    <n v="1"/>
    <b v="0"/>
    <x v="7"/>
    <x v="453"/>
    <x v="29"/>
    <m/>
    <x v="0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b v="0"/>
    <n v="20"/>
    <b v="0"/>
    <x v="7"/>
    <x v="454"/>
    <x v="9"/>
    <m/>
    <x v="0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b v="0"/>
    <n v="0"/>
    <b v="0"/>
    <x v="7"/>
    <x v="109"/>
    <x v="78"/>
    <m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b v="0"/>
    <n v="1"/>
    <b v="0"/>
    <x v="7"/>
    <x v="455"/>
    <x v="29"/>
    <m/>
    <x v="0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b v="0"/>
    <n v="3"/>
    <b v="0"/>
    <x v="7"/>
    <x v="362"/>
    <x v="83"/>
    <m/>
    <x v="0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b v="0"/>
    <n v="2"/>
    <b v="0"/>
    <x v="7"/>
    <x v="456"/>
    <x v="84"/>
    <m/>
    <x v="0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b v="0"/>
    <n v="0"/>
    <b v="0"/>
    <x v="7"/>
    <x v="109"/>
    <x v="78"/>
    <m/>
    <x v="0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b v="0"/>
    <n v="2"/>
    <b v="0"/>
    <x v="7"/>
    <x v="457"/>
    <x v="84"/>
    <m/>
    <x v="0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b v="0"/>
    <n v="1"/>
    <b v="0"/>
    <x v="7"/>
    <x v="458"/>
    <x v="29"/>
    <m/>
    <x v="0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b v="0"/>
    <n v="0"/>
    <b v="0"/>
    <x v="7"/>
    <x v="109"/>
    <x v="78"/>
    <m/>
    <x v="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b v="0"/>
    <n v="1"/>
    <b v="0"/>
    <x v="7"/>
    <x v="459"/>
    <x v="29"/>
    <m/>
    <x v="0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b v="0"/>
    <n v="0"/>
    <b v="0"/>
    <x v="7"/>
    <x v="109"/>
    <x v="78"/>
    <m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b v="0"/>
    <n v="5"/>
    <b v="0"/>
    <x v="7"/>
    <x v="460"/>
    <x v="81"/>
    <m/>
    <x v="0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b v="0"/>
    <n v="1"/>
    <b v="0"/>
    <x v="7"/>
    <x v="417"/>
    <x v="29"/>
    <m/>
    <x v="0"/>
  </r>
  <r>
    <x v="570"/>
    <s v="Relaunching in May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b v="0"/>
    <n v="1"/>
    <b v="0"/>
    <x v="7"/>
    <x v="461"/>
    <x v="29"/>
    <m/>
    <x v="0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b v="0"/>
    <n v="2"/>
    <b v="0"/>
    <x v="7"/>
    <x v="462"/>
    <x v="84"/>
    <m/>
    <x v="0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b v="0"/>
    <n v="0"/>
    <b v="0"/>
    <x v="7"/>
    <x v="109"/>
    <x v="78"/>
    <m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b v="0"/>
    <n v="9"/>
    <b v="0"/>
    <x v="7"/>
    <x v="463"/>
    <x v="82"/>
    <m/>
    <x v="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b v="0"/>
    <n v="4"/>
    <b v="0"/>
    <x v="7"/>
    <x v="464"/>
    <x v="80"/>
    <m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b v="0"/>
    <n v="4"/>
    <b v="0"/>
    <x v="7"/>
    <x v="465"/>
    <x v="80"/>
    <m/>
    <x v="0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b v="0"/>
    <n v="1"/>
    <b v="0"/>
    <x v="7"/>
    <x v="466"/>
    <x v="29"/>
    <m/>
    <x v="0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b v="0"/>
    <n v="1"/>
    <b v="0"/>
    <x v="7"/>
    <x v="418"/>
    <x v="29"/>
    <m/>
    <x v="0"/>
  </r>
  <r>
    <x v="578"/>
    <s v="weBuy Crowdsourced Shopping"/>
    <s v="weBuy trade built on technology and Crowd Sourced Power"/>
    <x v="152"/>
    <n v="14"/>
    <x v="2"/>
    <x v="1"/>
    <s v="GBP"/>
    <n v="1441633993"/>
    <d v="2015-09-07T13:53:13"/>
    <n v="1439560393"/>
    <x v="578"/>
    <b v="0"/>
    <n v="7"/>
    <b v="0"/>
    <x v="7"/>
    <x v="467"/>
    <x v="63"/>
    <m/>
    <x v="0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b v="0"/>
    <n v="5"/>
    <b v="0"/>
    <x v="7"/>
    <x v="468"/>
    <x v="81"/>
    <m/>
    <x v="0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b v="0"/>
    <n v="1"/>
    <b v="0"/>
    <x v="7"/>
    <x v="108"/>
    <x v="29"/>
    <m/>
    <x v="0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b v="0"/>
    <n v="0"/>
    <b v="0"/>
    <x v="7"/>
    <x v="109"/>
    <x v="78"/>
    <m/>
    <x v="0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b v="0"/>
    <n v="0"/>
    <b v="0"/>
    <x v="7"/>
    <x v="109"/>
    <x v="78"/>
    <m/>
    <x v="0"/>
  </r>
  <r>
    <x v="583"/>
    <s v="HackersArchive.com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b v="0"/>
    <n v="1"/>
    <b v="0"/>
    <x v="7"/>
    <x v="469"/>
    <x v="29"/>
    <m/>
    <x v="0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b v="0"/>
    <n v="2"/>
    <b v="0"/>
    <x v="7"/>
    <x v="460"/>
    <x v="84"/>
    <m/>
    <x v="0"/>
  </r>
  <r>
    <x v="585"/>
    <s v="Link Card"/>
    <s v="SAVE UP TO 40% WHEN YOU SPEND!_x000a__x000a_PRE-ORDER YOUR LINK CARD TODAY"/>
    <x v="7"/>
    <n v="0"/>
    <x v="2"/>
    <x v="1"/>
    <s v="GBP"/>
    <n v="1448928000"/>
    <d v="2015-12-01T00:00:00"/>
    <n v="1444123377"/>
    <x v="585"/>
    <b v="0"/>
    <n v="0"/>
    <b v="0"/>
    <x v="7"/>
    <x v="109"/>
    <x v="78"/>
    <m/>
    <x v="0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b v="0"/>
    <n v="4"/>
    <b v="0"/>
    <x v="7"/>
    <x v="470"/>
    <x v="80"/>
    <m/>
    <x v="0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b v="0"/>
    <n v="7"/>
    <b v="0"/>
    <x v="7"/>
    <x v="471"/>
    <x v="63"/>
    <m/>
    <x v="0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b v="0"/>
    <n v="2"/>
    <b v="0"/>
    <x v="7"/>
    <x v="472"/>
    <x v="84"/>
    <m/>
    <x v="0"/>
  </r>
  <r>
    <x v="589"/>
    <s v="Get Neighborly"/>
    <s v="Services closer than you think..."/>
    <x v="51"/>
    <n v="1"/>
    <x v="2"/>
    <x v="0"/>
    <s v="USD"/>
    <n v="1436366699"/>
    <d v="2015-07-08T14:44:59"/>
    <n v="1435070699"/>
    <x v="589"/>
    <b v="0"/>
    <n v="1"/>
    <b v="0"/>
    <x v="7"/>
    <x v="473"/>
    <x v="29"/>
    <m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b v="0"/>
    <n v="9"/>
    <b v="0"/>
    <x v="7"/>
    <x v="474"/>
    <x v="82"/>
    <m/>
    <x v="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b v="0"/>
    <n v="2"/>
    <b v="0"/>
    <x v="7"/>
    <x v="475"/>
    <x v="84"/>
    <m/>
    <x v="0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b v="0"/>
    <n v="1"/>
    <b v="0"/>
    <x v="7"/>
    <x v="422"/>
    <x v="29"/>
    <m/>
    <x v="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b v="0"/>
    <n v="7"/>
    <b v="0"/>
    <x v="7"/>
    <x v="476"/>
    <x v="63"/>
    <m/>
    <x v="0"/>
  </r>
  <r>
    <x v="594"/>
    <s v="Unleashed Fitness"/>
    <s v="Creating a fitness site that will change the fitness game forever!"/>
    <x v="31"/>
    <n v="26"/>
    <x v="2"/>
    <x v="0"/>
    <s v="USD"/>
    <n v="1460832206"/>
    <d v="2016-04-16T18:43:26"/>
    <n v="1458240206"/>
    <x v="594"/>
    <b v="0"/>
    <n v="2"/>
    <b v="0"/>
    <x v="7"/>
    <x v="477"/>
    <x v="84"/>
    <m/>
    <x v="0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b v="0"/>
    <n v="8"/>
    <b v="0"/>
    <x v="7"/>
    <x v="478"/>
    <x v="22"/>
    <m/>
    <x v="0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b v="0"/>
    <n v="2"/>
    <b v="0"/>
    <x v="7"/>
    <x v="479"/>
    <x v="84"/>
    <m/>
    <x v="0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b v="0"/>
    <n v="2"/>
    <b v="0"/>
    <x v="7"/>
    <x v="480"/>
    <x v="84"/>
    <m/>
    <x v="0"/>
  </r>
  <r>
    <x v="598"/>
    <s v="Goals not creeds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b v="0"/>
    <n v="7"/>
    <b v="0"/>
    <x v="7"/>
    <x v="481"/>
    <x v="63"/>
    <m/>
    <x v="0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b v="0"/>
    <n v="2"/>
    <b v="0"/>
    <x v="7"/>
    <x v="482"/>
    <x v="84"/>
    <m/>
    <x v="0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n v="1426014562"/>
    <x v="600"/>
    <b v="0"/>
    <n v="1"/>
    <b v="0"/>
    <x v="7"/>
    <x v="172"/>
    <x v="29"/>
    <m/>
    <x v="0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b v="0"/>
    <n v="6"/>
    <b v="0"/>
    <x v="7"/>
    <x v="483"/>
    <x v="79"/>
    <m/>
    <x v="0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b v="0"/>
    <n v="0"/>
    <b v="0"/>
    <x v="7"/>
    <x v="109"/>
    <x v="78"/>
    <m/>
    <x v="0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b v="0"/>
    <n v="13"/>
    <b v="0"/>
    <x v="7"/>
    <x v="484"/>
    <x v="62"/>
    <m/>
    <x v="0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b v="0"/>
    <n v="0"/>
    <b v="0"/>
    <x v="7"/>
    <x v="109"/>
    <x v="78"/>
    <m/>
    <x v="0"/>
  </r>
  <r>
    <x v="605"/>
    <s v="Teach Your Parents iPad (Canceled)"/>
    <s v="An iPad support care package for your parents / seniors."/>
    <x v="10"/>
    <n v="131"/>
    <x v="1"/>
    <x v="0"/>
    <s v="USD"/>
    <n v="1440318908"/>
    <d v="2015-08-23T08:35:08"/>
    <n v="1436430908"/>
    <x v="605"/>
    <b v="0"/>
    <n v="8"/>
    <b v="0"/>
    <x v="7"/>
    <x v="485"/>
    <x v="22"/>
    <m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b v="0"/>
    <n v="1"/>
    <b v="0"/>
    <x v="7"/>
    <x v="418"/>
    <x v="29"/>
    <m/>
    <x v="0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b v="0"/>
    <n v="0"/>
    <b v="0"/>
    <x v="7"/>
    <x v="109"/>
    <x v="78"/>
    <m/>
    <x v="0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b v="0"/>
    <n v="5"/>
    <b v="0"/>
    <x v="7"/>
    <x v="486"/>
    <x v="81"/>
    <m/>
    <x v="0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b v="0"/>
    <n v="1"/>
    <b v="0"/>
    <x v="7"/>
    <x v="487"/>
    <x v="29"/>
    <m/>
    <x v="0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b v="0"/>
    <n v="0"/>
    <b v="0"/>
    <x v="7"/>
    <x v="109"/>
    <x v="78"/>
    <m/>
    <x v="0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b v="0"/>
    <n v="0"/>
    <b v="0"/>
    <x v="7"/>
    <x v="109"/>
    <x v="78"/>
    <m/>
    <x v="0"/>
  </r>
  <r>
    <x v="612"/>
    <s v="Web Streaming 2.0 (Canceled)"/>
    <s v="A Fast and Reliable new Web platform to stream videos from Internet"/>
    <x v="3"/>
    <n v="0"/>
    <x v="1"/>
    <x v="13"/>
    <s v="EUR"/>
    <n v="1472777146"/>
    <d v="2016-09-02T00:45:46"/>
    <n v="1470185146"/>
    <x v="612"/>
    <b v="0"/>
    <n v="0"/>
    <b v="0"/>
    <x v="7"/>
    <x v="109"/>
    <x v="78"/>
    <m/>
    <x v="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b v="0"/>
    <n v="121"/>
    <b v="0"/>
    <x v="7"/>
    <x v="488"/>
    <x v="212"/>
    <m/>
    <x v="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b v="0"/>
    <n v="0"/>
    <b v="0"/>
    <x v="7"/>
    <x v="109"/>
    <x v="78"/>
    <m/>
    <x v="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b v="0"/>
    <n v="0"/>
    <b v="0"/>
    <x v="7"/>
    <x v="109"/>
    <x v="78"/>
    <m/>
    <x v="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b v="0"/>
    <n v="0"/>
    <b v="0"/>
    <x v="7"/>
    <x v="109"/>
    <x v="78"/>
    <m/>
    <x v="0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b v="0"/>
    <n v="3"/>
    <b v="0"/>
    <x v="7"/>
    <x v="419"/>
    <x v="83"/>
    <m/>
    <x v="0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b v="0"/>
    <n v="0"/>
    <b v="0"/>
    <x v="7"/>
    <x v="109"/>
    <x v="78"/>
    <m/>
    <x v="0"/>
  </r>
  <r>
    <x v="619"/>
    <s v="Big Data (Canceled)"/>
    <s v="Big Data Sets for researchers interested in improving the quality of life."/>
    <x v="156"/>
    <n v="1"/>
    <x v="1"/>
    <x v="0"/>
    <s v="USD"/>
    <n v="1416933390"/>
    <d v="2014-11-25T16:36:30"/>
    <n v="1411745790"/>
    <x v="619"/>
    <b v="0"/>
    <n v="1"/>
    <b v="0"/>
    <x v="7"/>
    <x v="489"/>
    <x v="29"/>
    <m/>
    <x v="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b v="0"/>
    <n v="1"/>
    <b v="0"/>
    <x v="7"/>
    <x v="460"/>
    <x v="29"/>
    <m/>
    <x v="0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b v="0"/>
    <n v="3"/>
    <b v="0"/>
    <x v="7"/>
    <x v="490"/>
    <x v="83"/>
    <m/>
    <x v="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b v="0"/>
    <n v="9"/>
    <b v="0"/>
    <x v="7"/>
    <x v="491"/>
    <x v="82"/>
    <m/>
    <x v="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b v="0"/>
    <n v="0"/>
    <b v="0"/>
    <x v="7"/>
    <x v="109"/>
    <x v="78"/>
    <m/>
    <x v="0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b v="0"/>
    <n v="0"/>
    <b v="0"/>
    <x v="7"/>
    <x v="109"/>
    <x v="78"/>
    <m/>
    <x v="0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b v="0"/>
    <n v="0"/>
    <b v="0"/>
    <x v="7"/>
    <x v="109"/>
    <x v="78"/>
    <m/>
    <x v="0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b v="0"/>
    <n v="39"/>
    <b v="0"/>
    <x v="7"/>
    <x v="492"/>
    <x v="70"/>
    <m/>
    <x v="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b v="0"/>
    <n v="1"/>
    <b v="0"/>
    <x v="7"/>
    <x v="459"/>
    <x v="29"/>
    <m/>
    <x v="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b v="0"/>
    <n v="0"/>
    <b v="0"/>
    <x v="7"/>
    <x v="109"/>
    <x v="78"/>
    <m/>
    <x v="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b v="0"/>
    <n v="3"/>
    <b v="0"/>
    <x v="7"/>
    <x v="493"/>
    <x v="83"/>
    <m/>
    <x v="0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b v="0"/>
    <n v="1"/>
    <b v="0"/>
    <x v="7"/>
    <x v="494"/>
    <x v="29"/>
    <m/>
    <x v="0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b v="0"/>
    <n v="9"/>
    <b v="0"/>
    <x v="7"/>
    <x v="495"/>
    <x v="82"/>
    <m/>
    <x v="0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b v="0"/>
    <n v="0"/>
    <b v="0"/>
    <x v="7"/>
    <x v="109"/>
    <x v="78"/>
    <m/>
    <x v="0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b v="0"/>
    <n v="25"/>
    <b v="0"/>
    <x v="7"/>
    <x v="496"/>
    <x v="20"/>
    <m/>
    <x v="0"/>
  </r>
  <r>
    <x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b v="0"/>
    <n v="1"/>
    <b v="0"/>
    <x v="7"/>
    <x v="459"/>
    <x v="29"/>
    <m/>
    <x v="0"/>
  </r>
  <r>
    <x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n v="1426212762"/>
    <x v="635"/>
    <b v="0"/>
    <n v="1"/>
    <b v="0"/>
    <x v="7"/>
    <x v="168"/>
    <x v="29"/>
    <m/>
    <x v="0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b v="0"/>
    <n v="1"/>
    <b v="0"/>
    <x v="7"/>
    <x v="418"/>
    <x v="29"/>
    <m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b v="0"/>
    <n v="0"/>
    <b v="0"/>
    <x v="7"/>
    <x v="109"/>
    <x v="78"/>
    <m/>
    <x v="0"/>
  </r>
  <r>
    <x v="638"/>
    <s v="W (Canceled)"/>
    <s v="O0"/>
    <x v="61"/>
    <n v="18"/>
    <x v="1"/>
    <x v="12"/>
    <s v="EUR"/>
    <n v="1490447662"/>
    <d v="2017-03-25T13:14:22"/>
    <n v="1485267262"/>
    <x v="638"/>
    <b v="0"/>
    <n v="6"/>
    <b v="0"/>
    <x v="7"/>
    <x v="497"/>
    <x v="79"/>
    <m/>
    <x v="0"/>
  </r>
  <r>
    <x v="639"/>
    <s v="Kids Educational Social Media Site (Canceled)"/>
    <s v="Development of a Safe and Educational Social Media site for kids."/>
    <x v="80"/>
    <n v="1"/>
    <x v="1"/>
    <x v="0"/>
    <s v="USD"/>
    <n v="1413208795"/>
    <d v="2014-10-13T13:59:55"/>
    <n v="1408024795"/>
    <x v="639"/>
    <b v="0"/>
    <n v="1"/>
    <b v="0"/>
    <x v="7"/>
    <x v="498"/>
    <x v="29"/>
    <m/>
    <x v="0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b v="0"/>
    <n v="2"/>
    <b v="1"/>
    <x v="8"/>
    <x v="499"/>
    <x v="84"/>
    <m/>
    <x v="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b v="0"/>
    <n v="315"/>
    <b v="1"/>
    <x v="8"/>
    <x v="500"/>
    <x v="213"/>
    <m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b v="0"/>
    <n v="2174"/>
    <b v="1"/>
    <x v="8"/>
    <x v="501"/>
    <x v="214"/>
    <m/>
    <x v="0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b v="0"/>
    <n v="152"/>
    <b v="1"/>
    <x v="8"/>
    <x v="502"/>
    <x v="215"/>
    <m/>
    <x v="0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b v="0"/>
    <n v="1021"/>
    <b v="1"/>
    <x v="8"/>
    <x v="503"/>
    <x v="216"/>
    <m/>
    <x v="0"/>
  </r>
  <r>
    <x v="645"/>
    <s v="Carbon Fiber Collar Stays"/>
    <s v="Ever wanted to own something made out of carbon fiber? Now you can!"/>
    <x v="13"/>
    <n v="5574"/>
    <x v="0"/>
    <x v="0"/>
    <s v="USD"/>
    <n v="1470962274"/>
    <d v="2016-08-12T00:37:54"/>
    <n v="1468370274"/>
    <x v="645"/>
    <b v="0"/>
    <n v="237"/>
    <b v="1"/>
    <x v="8"/>
    <x v="504"/>
    <x v="186"/>
    <m/>
    <x v="0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b v="0"/>
    <n v="27"/>
    <b v="1"/>
    <x v="8"/>
    <x v="505"/>
    <x v="74"/>
    <m/>
    <x v="0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b v="0"/>
    <n v="17"/>
    <b v="1"/>
    <x v="8"/>
    <x v="506"/>
    <x v="57"/>
    <m/>
    <x v="0"/>
  </r>
  <r>
    <x v="648"/>
    <s v="Audio Jacket"/>
    <s v="Get ready for the next product that you canâ€™t live without"/>
    <x v="19"/>
    <n v="44388"/>
    <x v="0"/>
    <x v="0"/>
    <s v="USD"/>
    <n v="1413304708"/>
    <d v="2014-10-14T16:38:28"/>
    <n v="1410280708"/>
    <x v="648"/>
    <b v="0"/>
    <n v="27"/>
    <b v="1"/>
    <x v="8"/>
    <x v="507"/>
    <x v="74"/>
    <m/>
    <x v="0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b v="0"/>
    <n v="82"/>
    <b v="1"/>
    <x v="8"/>
    <x v="508"/>
    <x v="141"/>
    <m/>
    <x v="0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b v="0"/>
    <n v="48"/>
    <b v="1"/>
    <x v="8"/>
    <x v="509"/>
    <x v="53"/>
    <m/>
    <x v="0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b v="0"/>
    <n v="105"/>
    <b v="1"/>
    <x v="8"/>
    <x v="510"/>
    <x v="217"/>
    <m/>
    <x v="0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b v="0"/>
    <n v="28"/>
    <b v="1"/>
    <x v="8"/>
    <x v="511"/>
    <x v="33"/>
    <m/>
    <x v="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b v="0"/>
    <n v="1107"/>
    <b v="1"/>
    <x v="8"/>
    <x v="512"/>
    <x v="218"/>
    <m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b v="0"/>
    <n v="1013"/>
    <b v="1"/>
    <x v="8"/>
    <x v="513"/>
    <x v="219"/>
    <m/>
    <x v="0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b v="0"/>
    <n v="274"/>
    <b v="1"/>
    <x v="8"/>
    <x v="514"/>
    <x v="220"/>
    <m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b v="0"/>
    <n v="87"/>
    <b v="1"/>
    <x v="8"/>
    <x v="515"/>
    <x v="45"/>
    <m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b v="0"/>
    <n v="99"/>
    <b v="1"/>
    <x v="8"/>
    <x v="516"/>
    <x v="221"/>
    <m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b v="0"/>
    <n v="276"/>
    <b v="1"/>
    <x v="8"/>
    <x v="517"/>
    <x v="222"/>
    <m/>
    <x v="0"/>
  </r>
  <r>
    <x v="659"/>
    <s v="Lulu Watch Designs - Apple Watch"/>
    <s v="Sync up your lifestyle"/>
    <x v="9"/>
    <n v="3017"/>
    <x v="0"/>
    <x v="0"/>
    <s v="USD"/>
    <n v="1440339295"/>
    <d v="2015-08-23T14:14:55"/>
    <n v="1437747295"/>
    <x v="659"/>
    <b v="0"/>
    <n v="21"/>
    <b v="1"/>
    <x v="8"/>
    <x v="518"/>
    <x v="64"/>
    <m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b v="0"/>
    <n v="18"/>
    <b v="0"/>
    <x v="8"/>
    <x v="519"/>
    <x v="59"/>
    <m/>
    <x v="0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b v="0"/>
    <n v="9"/>
    <b v="0"/>
    <x v="8"/>
    <x v="520"/>
    <x v="82"/>
    <m/>
    <x v="0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b v="0"/>
    <n v="4"/>
    <b v="0"/>
    <x v="8"/>
    <x v="177"/>
    <x v="80"/>
    <m/>
    <x v="0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b v="0"/>
    <n v="7"/>
    <b v="0"/>
    <x v="8"/>
    <x v="521"/>
    <x v="63"/>
    <m/>
    <x v="0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b v="0"/>
    <n v="29"/>
    <b v="0"/>
    <x v="8"/>
    <x v="522"/>
    <x v="60"/>
    <m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b v="0"/>
    <n v="12"/>
    <b v="0"/>
    <x v="8"/>
    <x v="523"/>
    <x v="8"/>
    <m/>
    <x v="0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b v="0"/>
    <n v="4"/>
    <b v="0"/>
    <x v="8"/>
    <x v="524"/>
    <x v="80"/>
    <m/>
    <x v="0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b v="0"/>
    <n v="28"/>
    <b v="0"/>
    <x v="8"/>
    <x v="525"/>
    <x v="33"/>
    <m/>
    <x v="0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b v="0"/>
    <n v="25"/>
    <b v="0"/>
    <x v="8"/>
    <x v="526"/>
    <x v="20"/>
    <m/>
    <x v="0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b v="0"/>
    <n v="28"/>
    <b v="0"/>
    <x v="8"/>
    <x v="527"/>
    <x v="33"/>
    <m/>
    <x v="0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b v="0"/>
    <n v="310"/>
    <b v="0"/>
    <x v="8"/>
    <x v="528"/>
    <x v="223"/>
    <m/>
    <x v="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b v="0"/>
    <n v="15"/>
    <b v="0"/>
    <x v="8"/>
    <x v="529"/>
    <x v="41"/>
    <m/>
    <x v="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b v="0"/>
    <n v="215"/>
    <b v="0"/>
    <x v="8"/>
    <x v="530"/>
    <x v="224"/>
    <m/>
    <x v="0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b v="0"/>
    <n v="3"/>
    <b v="0"/>
    <x v="8"/>
    <x v="531"/>
    <x v="83"/>
    <m/>
    <x v="0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2T02:47:07"/>
    <n v="1402627627"/>
    <x v="674"/>
    <b v="0"/>
    <n v="2"/>
    <b v="0"/>
    <x v="8"/>
    <x v="479"/>
    <x v="84"/>
    <m/>
    <x v="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b v="0"/>
    <n v="26"/>
    <b v="0"/>
    <x v="8"/>
    <x v="532"/>
    <x v="55"/>
    <m/>
    <x v="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b v="0"/>
    <n v="24"/>
    <b v="0"/>
    <x v="8"/>
    <x v="533"/>
    <x v="54"/>
    <m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b v="0"/>
    <n v="96"/>
    <b v="0"/>
    <x v="8"/>
    <x v="534"/>
    <x v="93"/>
    <m/>
    <x v="0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b v="0"/>
    <n v="17"/>
    <b v="0"/>
    <x v="8"/>
    <x v="535"/>
    <x v="57"/>
    <m/>
    <x v="0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b v="0"/>
    <n v="94"/>
    <b v="0"/>
    <x v="8"/>
    <x v="536"/>
    <x v="225"/>
    <m/>
    <x v="0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b v="0"/>
    <n v="129"/>
    <b v="0"/>
    <x v="8"/>
    <x v="537"/>
    <x v="135"/>
    <m/>
    <x v="0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b v="0"/>
    <n v="1"/>
    <b v="0"/>
    <x v="8"/>
    <x v="167"/>
    <x v="29"/>
    <m/>
    <x v="0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b v="0"/>
    <n v="4"/>
    <b v="0"/>
    <x v="8"/>
    <x v="538"/>
    <x v="80"/>
    <m/>
    <x v="0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b v="0"/>
    <n v="3"/>
    <b v="0"/>
    <x v="8"/>
    <x v="539"/>
    <x v="83"/>
    <m/>
    <x v="0"/>
  </r>
  <r>
    <x v="684"/>
    <s v="Arcus Motion Analyzer | The Versatile Smart Ring"/>
    <s v="Arcus gives your fingers super powers."/>
    <x v="163"/>
    <n v="23948"/>
    <x v="2"/>
    <x v="0"/>
    <s v="USD"/>
    <n v="1406257200"/>
    <d v="2014-07-25T03:00:00"/>
    <n v="1403176891"/>
    <x v="684"/>
    <b v="0"/>
    <n v="135"/>
    <b v="0"/>
    <x v="8"/>
    <x v="540"/>
    <x v="125"/>
    <m/>
    <x v="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b v="0"/>
    <n v="10"/>
    <b v="0"/>
    <x v="8"/>
    <x v="541"/>
    <x v="73"/>
    <m/>
    <x v="0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b v="0"/>
    <n v="0"/>
    <b v="0"/>
    <x v="8"/>
    <x v="109"/>
    <x v="78"/>
    <m/>
    <x v="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b v="0"/>
    <n v="6"/>
    <b v="0"/>
    <x v="8"/>
    <x v="542"/>
    <x v="79"/>
    <m/>
    <x v="0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b v="0"/>
    <n v="36"/>
    <b v="0"/>
    <x v="8"/>
    <x v="543"/>
    <x v="17"/>
    <m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b v="0"/>
    <n v="336"/>
    <b v="0"/>
    <x v="8"/>
    <x v="544"/>
    <x v="226"/>
    <m/>
    <x v="0"/>
  </r>
  <r>
    <x v="690"/>
    <s v="BLOXSHIELD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b v="0"/>
    <n v="34"/>
    <b v="0"/>
    <x v="8"/>
    <x v="545"/>
    <x v="69"/>
    <m/>
    <x v="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b v="0"/>
    <n v="10"/>
    <b v="0"/>
    <x v="8"/>
    <x v="546"/>
    <x v="73"/>
    <m/>
    <x v="0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b v="0"/>
    <n v="201"/>
    <b v="0"/>
    <x v="8"/>
    <x v="547"/>
    <x v="227"/>
    <m/>
    <x v="0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b v="0"/>
    <n v="296"/>
    <b v="0"/>
    <x v="8"/>
    <x v="548"/>
    <x v="228"/>
    <m/>
    <x v="0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b v="0"/>
    <n v="7"/>
    <b v="0"/>
    <x v="8"/>
    <x v="549"/>
    <x v="63"/>
    <m/>
    <x v="0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b v="0"/>
    <n v="7"/>
    <b v="0"/>
    <x v="8"/>
    <x v="550"/>
    <x v="63"/>
    <m/>
    <x v="0"/>
  </r>
  <r>
    <x v="696"/>
    <s v="trustee"/>
    <s v="Show your fidelity by wearing the Trustee rings! Show where you are (at)!"/>
    <x v="164"/>
    <n v="1"/>
    <x v="2"/>
    <x v="9"/>
    <s v="EUR"/>
    <n v="1406326502"/>
    <d v="2014-07-25T22:15:02"/>
    <n v="1403734502"/>
    <x v="696"/>
    <b v="0"/>
    <n v="1"/>
    <b v="0"/>
    <x v="8"/>
    <x v="551"/>
    <x v="29"/>
    <m/>
    <x v="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b v="0"/>
    <n v="114"/>
    <b v="0"/>
    <x v="8"/>
    <x v="552"/>
    <x v="229"/>
    <m/>
    <x v="0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b v="0"/>
    <n v="29"/>
    <b v="0"/>
    <x v="8"/>
    <x v="553"/>
    <x v="60"/>
    <m/>
    <x v="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b v="0"/>
    <n v="890"/>
    <b v="0"/>
    <x v="8"/>
    <x v="554"/>
    <x v="230"/>
    <m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b v="0"/>
    <n v="31"/>
    <b v="0"/>
    <x v="8"/>
    <x v="555"/>
    <x v="162"/>
    <m/>
    <x v="0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b v="0"/>
    <n v="21"/>
    <b v="0"/>
    <x v="8"/>
    <x v="556"/>
    <x v="64"/>
    <m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b v="0"/>
    <n v="37"/>
    <b v="0"/>
    <x v="8"/>
    <x v="557"/>
    <x v="77"/>
    <m/>
    <x v="0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b v="0"/>
    <n v="7"/>
    <b v="0"/>
    <x v="8"/>
    <x v="558"/>
    <x v="63"/>
    <m/>
    <x v="0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b v="0"/>
    <n v="4"/>
    <b v="0"/>
    <x v="8"/>
    <x v="559"/>
    <x v="80"/>
    <m/>
    <x v="0"/>
  </r>
  <r>
    <x v="705"/>
    <s v="SomnoScope"/>
    <s v="The closest thing ever to the Holy Grail of wearables technology"/>
    <x v="57"/>
    <n v="977"/>
    <x v="2"/>
    <x v="9"/>
    <s v="EUR"/>
    <n v="1484999278"/>
    <d v="2017-01-21T11:47:58"/>
    <n v="1482407278"/>
    <x v="705"/>
    <b v="0"/>
    <n v="5"/>
    <b v="0"/>
    <x v="8"/>
    <x v="560"/>
    <x v="81"/>
    <m/>
    <x v="0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b v="0"/>
    <n v="0"/>
    <b v="0"/>
    <x v="8"/>
    <x v="109"/>
    <x v="78"/>
    <m/>
    <x v="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b v="0"/>
    <n v="456"/>
    <b v="0"/>
    <x v="8"/>
    <x v="561"/>
    <x v="231"/>
    <m/>
    <x v="0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b v="0"/>
    <n v="369"/>
    <b v="0"/>
    <x v="8"/>
    <x v="562"/>
    <x v="232"/>
    <m/>
    <x v="0"/>
  </r>
  <r>
    <x v="709"/>
    <s v="lumiglove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b v="0"/>
    <n v="2"/>
    <b v="0"/>
    <x v="8"/>
    <x v="563"/>
    <x v="84"/>
    <m/>
    <x v="0"/>
  </r>
  <r>
    <x v="710"/>
    <s v="Hate York Shirt 2.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b v="0"/>
    <n v="0"/>
    <b v="0"/>
    <x v="8"/>
    <x v="109"/>
    <x v="78"/>
    <m/>
    <x v="0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b v="0"/>
    <n v="338"/>
    <b v="0"/>
    <x v="8"/>
    <x v="564"/>
    <x v="233"/>
    <m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b v="0"/>
    <n v="4"/>
    <b v="0"/>
    <x v="8"/>
    <x v="565"/>
    <x v="80"/>
    <m/>
    <x v="0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b v="0"/>
    <n v="1"/>
    <b v="0"/>
    <x v="8"/>
    <x v="566"/>
    <x v="29"/>
    <m/>
    <x v="0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b v="0"/>
    <n v="28"/>
    <b v="0"/>
    <x v="8"/>
    <x v="567"/>
    <x v="33"/>
    <m/>
    <x v="0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b v="0"/>
    <n v="12"/>
    <b v="0"/>
    <x v="8"/>
    <x v="568"/>
    <x v="8"/>
    <m/>
    <x v="0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b v="0"/>
    <n v="16"/>
    <b v="0"/>
    <x v="8"/>
    <x v="569"/>
    <x v="38"/>
    <m/>
    <x v="0"/>
  </r>
  <r>
    <x v="717"/>
    <s v="cool air belt"/>
    <s v="Cool air flowing under clothing keeps you cool."/>
    <x v="57"/>
    <n v="305"/>
    <x v="2"/>
    <x v="0"/>
    <s v="USD"/>
    <n v="1409949002"/>
    <d v="2014-09-05T20:30:02"/>
    <n v="1407357002"/>
    <x v="717"/>
    <b v="0"/>
    <n v="4"/>
    <b v="0"/>
    <x v="8"/>
    <x v="570"/>
    <x v="80"/>
    <m/>
    <x v="0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b v="0"/>
    <n v="4"/>
    <b v="0"/>
    <x v="8"/>
    <x v="571"/>
    <x v="80"/>
    <m/>
    <x v="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b v="0"/>
    <n v="10"/>
    <b v="0"/>
    <x v="8"/>
    <x v="572"/>
    <x v="73"/>
    <m/>
    <x v="0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b v="0"/>
    <n v="41"/>
    <b v="1"/>
    <x v="9"/>
    <x v="573"/>
    <x v="14"/>
    <m/>
    <x v="0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b v="0"/>
    <n v="119"/>
    <b v="1"/>
    <x v="9"/>
    <x v="574"/>
    <x v="46"/>
    <m/>
    <x v="0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b v="0"/>
    <n v="153"/>
    <b v="1"/>
    <x v="9"/>
    <x v="575"/>
    <x v="234"/>
    <m/>
    <x v="0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b v="0"/>
    <n v="100"/>
    <b v="1"/>
    <x v="9"/>
    <x v="576"/>
    <x v="61"/>
    <m/>
    <x v="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b v="0"/>
    <n v="143"/>
    <b v="1"/>
    <x v="9"/>
    <x v="577"/>
    <x v="235"/>
    <m/>
    <x v="0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b v="0"/>
    <n v="140"/>
    <b v="1"/>
    <x v="9"/>
    <x v="28"/>
    <x v="205"/>
    <m/>
    <x v="0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b v="0"/>
    <n v="35"/>
    <b v="1"/>
    <x v="9"/>
    <x v="578"/>
    <x v="2"/>
    <m/>
    <x v="0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b v="0"/>
    <n v="149"/>
    <b v="1"/>
    <x v="9"/>
    <x v="579"/>
    <x v="184"/>
    <m/>
    <x v="0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b v="0"/>
    <n v="130"/>
    <b v="1"/>
    <x v="9"/>
    <x v="580"/>
    <x v="208"/>
    <m/>
    <x v="0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b v="0"/>
    <n v="120"/>
    <b v="1"/>
    <x v="9"/>
    <x v="314"/>
    <x v="148"/>
    <m/>
    <x v="0"/>
  </r>
  <r>
    <x v="730"/>
    <s v="Encyclopedia of Surfing"/>
    <s v="A Massive but Cheerful Online Digital Archive of Surfing"/>
    <x v="22"/>
    <n v="26438"/>
    <x v="0"/>
    <x v="0"/>
    <s v="USD"/>
    <n v="1323280391"/>
    <d v="2011-12-07T17:53:11"/>
    <n v="1320688391"/>
    <x v="730"/>
    <b v="0"/>
    <n v="265"/>
    <b v="1"/>
    <x v="9"/>
    <x v="581"/>
    <x v="236"/>
    <m/>
    <x v="0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b v="0"/>
    <n v="71"/>
    <b v="1"/>
    <x v="9"/>
    <x v="582"/>
    <x v="26"/>
    <m/>
    <x v="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b v="0"/>
    <n v="13"/>
    <b v="1"/>
    <x v="9"/>
    <x v="583"/>
    <x v="62"/>
    <m/>
    <x v="0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b v="0"/>
    <n v="169"/>
    <b v="1"/>
    <x v="9"/>
    <x v="584"/>
    <x v="39"/>
    <m/>
    <x v="0"/>
  </r>
  <r>
    <x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b v="0"/>
    <n v="57"/>
    <b v="1"/>
    <x v="9"/>
    <x v="585"/>
    <x v="7"/>
    <m/>
    <x v="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b v="0"/>
    <n v="229"/>
    <b v="1"/>
    <x v="9"/>
    <x v="586"/>
    <x v="194"/>
    <m/>
    <x v="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b v="0"/>
    <n v="108"/>
    <b v="1"/>
    <x v="9"/>
    <x v="587"/>
    <x v="52"/>
    <m/>
    <x v="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b v="0"/>
    <n v="108"/>
    <b v="1"/>
    <x v="9"/>
    <x v="588"/>
    <x v="52"/>
    <m/>
    <x v="0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b v="0"/>
    <n v="41"/>
    <b v="1"/>
    <x v="9"/>
    <x v="589"/>
    <x v="14"/>
    <m/>
    <x v="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b v="0"/>
    <n v="139"/>
    <b v="1"/>
    <x v="9"/>
    <x v="590"/>
    <x v="237"/>
    <m/>
    <x v="0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b v="0"/>
    <n v="19"/>
    <b v="1"/>
    <x v="9"/>
    <x v="202"/>
    <x v="10"/>
    <m/>
    <x v="0"/>
  </r>
  <r>
    <x v="741"/>
    <s v="reVILNA: the vilna ghetto project"/>
    <s v="A revolutionary digital mapping project of the Vilna Ghetto"/>
    <x v="93"/>
    <n v="13293.8"/>
    <x v="0"/>
    <x v="0"/>
    <s v="USD"/>
    <n v="1370964806"/>
    <d v="2013-06-11T15:33:26"/>
    <n v="1367940806"/>
    <x v="741"/>
    <b v="0"/>
    <n v="94"/>
    <b v="1"/>
    <x v="9"/>
    <x v="591"/>
    <x v="225"/>
    <m/>
    <x v="0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b v="0"/>
    <n v="23"/>
    <b v="1"/>
    <x v="9"/>
    <x v="592"/>
    <x v="23"/>
    <m/>
    <x v="0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b v="0"/>
    <n v="15"/>
    <b v="1"/>
    <x v="9"/>
    <x v="593"/>
    <x v="41"/>
    <m/>
    <x v="0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b v="0"/>
    <n v="62"/>
    <b v="1"/>
    <x v="9"/>
    <x v="594"/>
    <x v="95"/>
    <m/>
    <x v="0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b v="0"/>
    <n v="74"/>
    <b v="1"/>
    <x v="9"/>
    <x v="595"/>
    <x v="142"/>
    <m/>
    <x v="0"/>
  </r>
  <r>
    <x v="746"/>
    <s v="Attention: People With Body Parts"/>
    <s v="This is a book of letters. Letters to our body parts."/>
    <x v="174"/>
    <n v="3318"/>
    <x v="0"/>
    <x v="0"/>
    <s v="USD"/>
    <n v="1348372740"/>
    <d v="2012-09-23T03:59:00"/>
    <n v="1346806909"/>
    <x v="746"/>
    <b v="0"/>
    <n v="97"/>
    <b v="1"/>
    <x v="9"/>
    <x v="596"/>
    <x v="174"/>
    <m/>
    <x v="0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b v="0"/>
    <n v="55"/>
    <b v="1"/>
    <x v="9"/>
    <x v="597"/>
    <x v="165"/>
    <m/>
    <x v="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b v="0"/>
    <n v="44"/>
    <b v="1"/>
    <x v="9"/>
    <x v="598"/>
    <x v="34"/>
    <m/>
    <x v="0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b v="0"/>
    <n v="110"/>
    <b v="1"/>
    <x v="9"/>
    <x v="599"/>
    <x v="238"/>
    <m/>
    <x v="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b v="0"/>
    <n v="59"/>
    <b v="1"/>
    <x v="9"/>
    <x v="600"/>
    <x v="211"/>
    <m/>
    <x v="0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b v="0"/>
    <n v="62"/>
    <b v="1"/>
    <x v="9"/>
    <x v="23"/>
    <x v="95"/>
    <m/>
    <x v="0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b v="0"/>
    <n v="105"/>
    <b v="1"/>
    <x v="9"/>
    <x v="601"/>
    <x v="217"/>
    <m/>
    <x v="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b v="0"/>
    <n v="26"/>
    <b v="1"/>
    <x v="9"/>
    <x v="602"/>
    <x v="55"/>
    <m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b v="0"/>
    <n v="49"/>
    <b v="1"/>
    <x v="9"/>
    <x v="603"/>
    <x v="72"/>
    <m/>
    <x v="0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b v="0"/>
    <n v="68"/>
    <b v="1"/>
    <x v="9"/>
    <x v="604"/>
    <x v="32"/>
    <m/>
    <x v="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b v="0"/>
    <n v="22"/>
    <b v="1"/>
    <x v="9"/>
    <x v="605"/>
    <x v="19"/>
    <m/>
    <x v="0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b v="0"/>
    <n v="18"/>
    <b v="1"/>
    <x v="9"/>
    <x v="606"/>
    <x v="59"/>
    <m/>
    <x v="0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b v="0"/>
    <n v="19"/>
    <b v="1"/>
    <x v="9"/>
    <x v="607"/>
    <x v="10"/>
    <m/>
    <x v="0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b v="0"/>
    <n v="99"/>
    <b v="1"/>
    <x v="9"/>
    <x v="608"/>
    <x v="221"/>
    <m/>
    <x v="0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b v="0"/>
    <n v="0"/>
    <b v="0"/>
    <x v="10"/>
    <x v="109"/>
    <x v="78"/>
    <m/>
    <x v="0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b v="0"/>
    <n v="6"/>
    <b v="0"/>
    <x v="10"/>
    <x v="609"/>
    <x v="79"/>
    <m/>
    <x v="0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b v="0"/>
    <n v="0"/>
    <b v="0"/>
    <x v="10"/>
    <x v="109"/>
    <x v="78"/>
    <m/>
    <x v="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b v="0"/>
    <n v="1"/>
    <b v="0"/>
    <x v="10"/>
    <x v="610"/>
    <x v="29"/>
    <m/>
    <x v="0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b v="0"/>
    <n v="0"/>
    <b v="0"/>
    <x v="10"/>
    <x v="109"/>
    <x v="78"/>
    <m/>
    <x v="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b v="0"/>
    <n v="44"/>
    <b v="0"/>
    <x v="10"/>
    <x v="611"/>
    <x v="34"/>
    <m/>
    <x v="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b v="0"/>
    <n v="0"/>
    <b v="0"/>
    <x v="10"/>
    <x v="109"/>
    <x v="78"/>
    <m/>
    <x v="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b v="0"/>
    <n v="3"/>
    <b v="0"/>
    <x v="10"/>
    <x v="612"/>
    <x v="83"/>
    <m/>
    <x v="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b v="0"/>
    <n v="0"/>
    <b v="0"/>
    <x v="10"/>
    <x v="109"/>
    <x v="78"/>
    <m/>
    <x v="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b v="0"/>
    <n v="52"/>
    <b v="0"/>
    <x v="10"/>
    <x v="613"/>
    <x v="47"/>
    <m/>
    <x v="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b v="0"/>
    <n v="0"/>
    <b v="0"/>
    <x v="10"/>
    <x v="109"/>
    <x v="78"/>
    <m/>
    <x v="0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b v="0"/>
    <n v="1"/>
    <b v="0"/>
    <x v="10"/>
    <x v="614"/>
    <x v="29"/>
    <m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b v="0"/>
    <n v="1"/>
    <b v="0"/>
    <x v="10"/>
    <x v="422"/>
    <x v="29"/>
    <m/>
    <x v="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b v="0"/>
    <n v="2"/>
    <b v="0"/>
    <x v="10"/>
    <x v="615"/>
    <x v="84"/>
    <m/>
    <x v="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b v="0"/>
    <n v="9"/>
    <b v="0"/>
    <x v="10"/>
    <x v="616"/>
    <x v="82"/>
    <m/>
    <x v="0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b v="0"/>
    <n v="5"/>
    <b v="0"/>
    <x v="10"/>
    <x v="617"/>
    <x v="81"/>
    <m/>
    <x v="0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b v="0"/>
    <n v="57"/>
    <b v="0"/>
    <x v="10"/>
    <x v="618"/>
    <x v="7"/>
    <m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b v="0"/>
    <n v="3"/>
    <b v="0"/>
    <x v="10"/>
    <x v="449"/>
    <x v="83"/>
    <m/>
    <x v="0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b v="0"/>
    <n v="1"/>
    <b v="0"/>
    <x v="10"/>
    <x v="177"/>
    <x v="29"/>
    <m/>
    <x v="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b v="0"/>
    <n v="6"/>
    <b v="0"/>
    <x v="10"/>
    <x v="129"/>
    <x v="79"/>
    <m/>
    <x v="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b v="0"/>
    <n v="27"/>
    <b v="1"/>
    <x v="11"/>
    <x v="87"/>
    <x v="74"/>
    <m/>
    <x v="0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b v="0"/>
    <n v="25"/>
    <b v="1"/>
    <x v="11"/>
    <x v="619"/>
    <x v="20"/>
    <m/>
    <x v="0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b v="0"/>
    <n v="14"/>
    <b v="1"/>
    <x v="11"/>
    <x v="31"/>
    <x v="25"/>
    <m/>
    <x v="0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b v="0"/>
    <n v="35"/>
    <b v="1"/>
    <x v="11"/>
    <x v="620"/>
    <x v="2"/>
    <m/>
    <x v="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b v="0"/>
    <n v="10"/>
    <b v="1"/>
    <x v="11"/>
    <x v="78"/>
    <x v="73"/>
    <m/>
    <x v="0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b v="0"/>
    <n v="29"/>
    <b v="1"/>
    <x v="11"/>
    <x v="621"/>
    <x v="60"/>
    <m/>
    <x v="0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b v="0"/>
    <n v="44"/>
    <b v="1"/>
    <x v="11"/>
    <x v="622"/>
    <x v="34"/>
    <m/>
    <x v="0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b v="0"/>
    <n v="17"/>
    <b v="1"/>
    <x v="11"/>
    <x v="623"/>
    <x v="57"/>
    <m/>
    <x v="0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b v="0"/>
    <n v="34"/>
    <b v="1"/>
    <x v="11"/>
    <x v="624"/>
    <x v="69"/>
    <m/>
    <x v="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b v="0"/>
    <n v="14"/>
    <b v="1"/>
    <x v="11"/>
    <x v="625"/>
    <x v="25"/>
    <m/>
    <x v="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b v="0"/>
    <n v="156"/>
    <b v="1"/>
    <x v="11"/>
    <x v="626"/>
    <x v="239"/>
    <m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b v="0"/>
    <n v="128"/>
    <b v="1"/>
    <x v="11"/>
    <x v="627"/>
    <x v="130"/>
    <m/>
    <x v="0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b v="0"/>
    <n v="60"/>
    <b v="1"/>
    <x v="11"/>
    <x v="628"/>
    <x v="65"/>
    <m/>
    <x v="0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b v="0"/>
    <n v="32"/>
    <b v="1"/>
    <x v="11"/>
    <x v="629"/>
    <x v="58"/>
    <m/>
    <x v="0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b v="0"/>
    <n v="53"/>
    <b v="1"/>
    <x v="11"/>
    <x v="630"/>
    <x v="28"/>
    <m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b v="0"/>
    <n v="184"/>
    <b v="1"/>
    <x v="11"/>
    <x v="631"/>
    <x v="192"/>
    <m/>
    <x v="0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b v="0"/>
    <n v="90"/>
    <b v="1"/>
    <x v="11"/>
    <x v="40"/>
    <x v="240"/>
    <m/>
    <x v="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b v="0"/>
    <n v="71"/>
    <b v="1"/>
    <x v="11"/>
    <x v="632"/>
    <x v="26"/>
    <m/>
    <x v="0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b v="0"/>
    <n v="87"/>
    <b v="1"/>
    <x v="11"/>
    <x v="633"/>
    <x v="45"/>
    <m/>
    <x v="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b v="0"/>
    <n v="28"/>
    <b v="1"/>
    <x v="11"/>
    <x v="634"/>
    <x v="33"/>
    <m/>
    <x v="0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b v="0"/>
    <n v="56"/>
    <b v="1"/>
    <x v="11"/>
    <x v="635"/>
    <x v="66"/>
    <m/>
    <x v="0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b v="0"/>
    <n v="51"/>
    <b v="1"/>
    <x v="11"/>
    <x v="636"/>
    <x v="13"/>
    <m/>
    <x v="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b v="0"/>
    <n v="75"/>
    <b v="1"/>
    <x v="11"/>
    <x v="303"/>
    <x v="11"/>
    <m/>
    <x v="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b v="0"/>
    <n v="38"/>
    <b v="1"/>
    <x v="11"/>
    <x v="637"/>
    <x v="44"/>
    <m/>
    <x v="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b v="0"/>
    <n v="18"/>
    <b v="1"/>
    <x v="11"/>
    <x v="31"/>
    <x v="59"/>
    <m/>
    <x v="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b v="0"/>
    <n v="54"/>
    <b v="1"/>
    <x v="11"/>
    <x v="2"/>
    <x v="241"/>
    <m/>
    <x v="0"/>
  </r>
  <r>
    <x v="806"/>
    <s v="Golden Animals NEW Album!"/>
    <s v="Help Golden Animals finish their NEW Album!"/>
    <x v="6"/>
    <n v="8355"/>
    <x v="0"/>
    <x v="0"/>
    <s v="USD"/>
    <n v="1315413339"/>
    <d v="2011-09-07T16:35:39"/>
    <n v="1312821339"/>
    <x v="806"/>
    <b v="0"/>
    <n v="71"/>
    <b v="1"/>
    <x v="11"/>
    <x v="638"/>
    <x v="26"/>
    <m/>
    <x v="0"/>
  </r>
  <r>
    <x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n v="1485270311"/>
    <x v="807"/>
    <b v="0"/>
    <n v="57"/>
    <b v="1"/>
    <x v="11"/>
    <x v="639"/>
    <x v="7"/>
    <m/>
    <x v="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b v="0"/>
    <n v="43"/>
    <b v="1"/>
    <x v="11"/>
    <x v="31"/>
    <x v="68"/>
    <m/>
    <x v="0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b v="0"/>
    <n v="52"/>
    <b v="1"/>
    <x v="11"/>
    <x v="640"/>
    <x v="47"/>
    <m/>
    <x v="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b v="0"/>
    <n v="27"/>
    <b v="1"/>
    <x v="11"/>
    <x v="2"/>
    <x v="74"/>
    <m/>
    <x v="0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b v="0"/>
    <n v="12"/>
    <b v="1"/>
    <x v="11"/>
    <x v="87"/>
    <x v="8"/>
    <m/>
    <x v="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b v="0"/>
    <n v="33"/>
    <b v="1"/>
    <x v="11"/>
    <x v="641"/>
    <x v="51"/>
    <m/>
    <x v="0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b v="0"/>
    <n v="96"/>
    <b v="1"/>
    <x v="11"/>
    <x v="642"/>
    <x v="93"/>
    <m/>
    <x v="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b v="0"/>
    <n v="28"/>
    <b v="1"/>
    <x v="11"/>
    <x v="643"/>
    <x v="33"/>
    <m/>
    <x v="0"/>
  </r>
  <r>
    <x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n v="1412287303"/>
    <x v="815"/>
    <b v="0"/>
    <n v="43"/>
    <b v="1"/>
    <x v="11"/>
    <x v="644"/>
    <x v="68"/>
    <m/>
    <x v="0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b v="0"/>
    <n v="205"/>
    <b v="1"/>
    <x v="11"/>
    <x v="645"/>
    <x v="242"/>
    <m/>
    <x v="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b v="0"/>
    <n v="23"/>
    <b v="1"/>
    <x v="11"/>
    <x v="646"/>
    <x v="23"/>
    <m/>
    <x v="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b v="0"/>
    <n v="19"/>
    <b v="1"/>
    <x v="11"/>
    <x v="647"/>
    <x v="10"/>
    <m/>
    <x v="0"/>
  </r>
  <r>
    <x v="819"/>
    <s v="Winter Tour"/>
    <s v="We are touring the Southeast in support of our new EP"/>
    <x v="44"/>
    <n v="435"/>
    <x v="0"/>
    <x v="0"/>
    <s v="USD"/>
    <n v="1387601040"/>
    <d v="2013-12-21T04:44:00"/>
    <n v="1386806254"/>
    <x v="819"/>
    <b v="0"/>
    <n v="14"/>
    <b v="1"/>
    <x v="11"/>
    <x v="648"/>
    <x v="25"/>
    <m/>
    <x v="0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b v="0"/>
    <n v="38"/>
    <b v="1"/>
    <x v="11"/>
    <x v="649"/>
    <x v="44"/>
    <m/>
    <x v="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b v="0"/>
    <n v="78"/>
    <b v="1"/>
    <x v="11"/>
    <x v="31"/>
    <x v="76"/>
    <m/>
    <x v="0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b v="0"/>
    <n v="69"/>
    <b v="1"/>
    <x v="11"/>
    <x v="650"/>
    <x v="50"/>
    <m/>
    <x v="0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b v="0"/>
    <n v="33"/>
    <b v="1"/>
    <x v="11"/>
    <x v="651"/>
    <x v="51"/>
    <m/>
    <x v="0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b v="0"/>
    <n v="54"/>
    <b v="1"/>
    <x v="11"/>
    <x v="652"/>
    <x v="241"/>
    <m/>
    <x v="0"/>
  </r>
  <r>
    <x v="825"/>
    <s v="KILL FREEMAN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b v="0"/>
    <n v="99"/>
    <b v="1"/>
    <x v="11"/>
    <x v="653"/>
    <x v="221"/>
    <m/>
    <x v="0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b v="0"/>
    <n v="49"/>
    <b v="1"/>
    <x v="11"/>
    <x v="654"/>
    <x v="72"/>
    <m/>
    <x v="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b v="0"/>
    <n v="11"/>
    <b v="1"/>
    <x v="11"/>
    <x v="101"/>
    <x v="202"/>
    <m/>
    <x v="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b v="0"/>
    <n v="38"/>
    <b v="1"/>
    <x v="11"/>
    <x v="644"/>
    <x v="44"/>
    <m/>
    <x v="0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b v="0"/>
    <n v="16"/>
    <b v="1"/>
    <x v="11"/>
    <x v="87"/>
    <x v="38"/>
    <m/>
    <x v="0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b v="0"/>
    <n v="32"/>
    <b v="1"/>
    <x v="11"/>
    <x v="655"/>
    <x v="58"/>
    <m/>
    <x v="0"/>
  </r>
  <r>
    <x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b v="0"/>
    <n v="20"/>
    <b v="1"/>
    <x v="11"/>
    <x v="656"/>
    <x v="9"/>
    <m/>
    <x v="0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b v="0"/>
    <n v="154"/>
    <b v="1"/>
    <x v="11"/>
    <x v="657"/>
    <x v="243"/>
    <m/>
    <x v="0"/>
  </r>
  <r>
    <x v="833"/>
    <s v="Ragman Rolls"/>
    <s v="This is an American rock album."/>
    <x v="12"/>
    <n v="6100"/>
    <x v="0"/>
    <x v="0"/>
    <s v="USD"/>
    <n v="1397941475"/>
    <d v="2014-04-19T21:04:35"/>
    <n v="1395349475"/>
    <x v="833"/>
    <b v="0"/>
    <n v="41"/>
    <b v="1"/>
    <x v="11"/>
    <x v="658"/>
    <x v="14"/>
    <m/>
    <x v="0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b v="0"/>
    <n v="75"/>
    <b v="1"/>
    <x v="11"/>
    <x v="659"/>
    <x v="11"/>
    <m/>
    <x v="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b v="0"/>
    <n v="40"/>
    <b v="1"/>
    <x v="11"/>
    <x v="660"/>
    <x v="244"/>
    <m/>
    <x v="0"/>
  </r>
  <r>
    <x v="836"/>
    <s v="DESMADRE Full Album + Press Kit"/>
    <s v="An album you can bring home to mom."/>
    <x v="10"/>
    <n v="5046.5200000000004"/>
    <x v="0"/>
    <x v="0"/>
    <s v="USD"/>
    <n v="1381108918"/>
    <d v="2013-10-07T01:21:58"/>
    <n v="1378516918"/>
    <x v="836"/>
    <b v="0"/>
    <n v="46"/>
    <b v="1"/>
    <x v="11"/>
    <x v="661"/>
    <x v="67"/>
    <m/>
    <x v="0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b v="0"/>
    <n v="62"/>
    <b v="1"/>
    <x v="11"/>
    <x v="662"/>
    <x v="95"/>
    <m/>
    <x v="0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b v="0"/>
    <n v="61"/>
    <b v="1"/>
    <x v="11"/>
    <x v="663"/>
    <x v="42"/>
    <m/>
    <x v="0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b v="0"/>
    <n v="96"/>
    <b v="1"/>
    <x v="11"/>
    <x v="664"/>
    <x v="93"/>
    <m/>
    <x v="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b v="0"/>
    <n v="190"/>
    <b v="1"/>
    <x v="12"/>
    <x v="665"/>
    <x v="245"/>
    <m/>
    <x v="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b v="1"/>
    <n v="94"/>
    <b v="1"/>
    <x v="12"/>
    <x v="666"/>
    <x v="225"/>
    <m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b v="1"/>
    <n v="39"/>
    <b v="1"/>
    <x v="12"/>
    <x v="667"/>
    <x v="70"/>
    <m/>
    <x v="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b v="0"/>
    <n v="127"/>
    <b v="1"/>
    <x v="12"/>
    <x v="668"/>
    <x v="246"/>
    <m/>
    <x v="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b v="1"/>
    <n v="159"/>
    <b v="1"/>
    <x v="12"/>
    <x v="669"/>
    <x v="180"/>
    <m/>
    <x v="0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b v="0"/>
    <n v="177"/>
    <b v="1"/>
    <x v="12"/>
    <x v="670"/>
    <x v="247"/>
    <m/>
    <x v="0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b v="0"/>
    <n v="47"/>
    <b v="1"/>
    <x v="12"/>
    <x v="671"/>
    <x v="5"/>
    <m/>
    <x v="0"/>
  </r>
  <r>
    <x v="847"/>
    <s v="CENTROPYMUSIC"/>
    <s v="MUSIC WITH MEANING!  MUSIC THAT MATTERS!!!"/>
    <x v="185"/>
    <n v="10"/>
    <x v="0"/>
    <x v="0"/>
    <s v="USD"/>
    <n v="1436555376"/>
    <d v="2015-07-10T19:09:36"/>
    <n v="1433963376"/>
    <x v="847"/>
    <b v="0"/>
    <n v="1"/>
    <b v="1"/>
    <x v="12"/>
    <x v="31"/>
    <x v="29"/>
    <m/>
    <x v="0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b v="0"/>
    <n v="16"/>
    <b v="1"/>
    <x v="12"/>
    <x v="31"/>
    <x v="38"/>
    <m/>
    <x v="0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b v="0"/>
    <n v="115"/>
    <b v="1"/>
    <x v="12"/>
    <x v="672"/>
    <x v="248"/>
    <m/>
    <x v="0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b v="0"/>
    <n v="133"/>
    <b v="1"/>
    <x v="12"/>
    <x v="673"/>
    <x v="182"/>
    <m/>
    <x v="0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b v="0"/>
    <n v="70"/>
    <b v="1"/>
    <x v="12"/>
    <x v="674"/>
    <x v="16"/>
    <m/>
    <x v="0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b v="0"/>
    <n v="62"/>
    <b v="1"/>
    <x v="12"/>
    <x v="675"/>
    <x v="95"/>
    <m/>
    <x v="0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b v="0"/>
    <n v="10"/>
    <b v="1"/>
    <x v="12"/>
    <x v="31"/>
    <x v="73"/>
    <m/>
    <x v="0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b v="0"/>
    <n v="499"/>
    <b v="1"/>
    <x v="12"/>
    <x v="676"/>
    <x v="249"/>
    <m/>
    <x v="0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b v="0"/>
    <n v="47"/>
    <b v="1"/>
    <x v="12"/>
    <x v="677"/>
    <x v="5"/>
    <m/>
    <x v="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b v="0"/>
    <n v="28"/>
    <b v="1"/>
    <x v="12"/>
    <x v="678"/>
    <x v="33"/>
    <m/>
    <x v="0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b v="0"/>
    <n v="24"/>
    <b v="1"/>
    <x v="12"/>
    <x v="31"/>
    <x v="54"/>
    <m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b v="0"/>
    <n v="76"/>
    <b v="1"/>
    <x v="12"/>
    <x v="679"/>
    <x v="88"/>
    <m/>
    <x v="0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b v="0"/>
    <n v="98"/>
    <b v="1"/>
    <x v="12"/>
    <x v="680"/>
    <x v="15"/>
    <m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b v="0"/>
    <n v="48"/>
    <b v="0"/>
    <x v="13"/>
    <x v="681"/>
    <x v="53"/>
    <m/>
    <x v="0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b v="0"/>
    <n v="2"/>
    <b v="0"/>
    <x v="13"/>
    <x v="682"/>
    <x v="84"/>
    <m/>
    <x v="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b v="0"/>
    <n v="4"/>
    <b v="0"/>
    <x v="13"/>
    <x v="683"/>
    <x v="80"/>
    <m/>
    <x v="0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b v="0"/>
    <n v="5"/>
    <b v="0"/>
    <x v="13"/>
    <x v="684"/>
    <x v="81"/>
    <m/>
    <x v="0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b v="0"/>
    <n v="79"/>
    <b v="0"/>
    <x v="13"/>
    <x v="685"/>
    <x v="1"/>
    <m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b v="0"/>
    <n v="2"/>
    <b v="0"/>
    <x v="13"/>
    <x v="686"/>
    <x v="84"/>
    <m/>
    <x v="0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b v="0"/>
    <n v="11"/>
    <b v="0"/>
    <x v="13"/>
    <x v="687"/>
    <x v="202"/>
    <m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b v="0"/>
    <n v="11"/>
    <b v="0"/>
    <x v="13"/>
    <x v="688"/>
    <x v="202"/>
    <m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b v="0"/>
    <n v="1"/>
    <b v="0"/>
    <x v="13"/>
    <x v="689"/>
    <x v="29"/>
    <m/>
    <x v="0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b v="0"/>
    <n v="3"/>
    <b v="0"/>
    <x v="13"/>
    <x v="690"/>
    <x v="83"/>
    <m/>
    <x v="0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b v="0"/>
    <n v="5"/>
    <b v="0"/>
    <x v="13"/>
    <x v="691"/>
    <x v="81"/>
    <m/>
    <x v="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b v="0"/>
    <n v="12"/>
    <b v="0"/>
    <x v="13"/>
    <x v="692"/>
    <x v="8"/>
    <m/>
    <x v="0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b v="0"/>
    <n v="2"/>
    <b v="0"/>
    <x v="13"/>
    <x v="693"/>
    <x v="84"/>
    <m/>
    <x v="0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b v="0"/>
    <n v="5"/>
    <b v="0"/>
    <x v="13"/>
    <x v="694"/>
    <x v="81"/>
    <m/>
    <x v="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b v="0"/>
    <n v="21"/>
    <b v="0"/>
    <x v="13"/>
    <x v="695"/>
    <x v="64"/>
    <m/>
    <x v="0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b v="0"/>
    <n v="0"/>
    <b v="0"/>
    <x v="13"/>
    <x v="109"/>
    <x v="78"/>
    <m/>
    <x v="0"/>
  </r>
  <r>
    <x v="876"/>
    <s v="Sound Of Dobells"/>
    <s v="What was the greatest record shop ever?  DOBELLS!"/>
    <x v="189"/>
    <n v="1286"/>
    <x v="2"/>
    <x v="1"/>
    <s v="GBP"/>
    <n v="1359978927"/>
    <d v="2013-02-04T11:55:27"/>
    <n v="1357127727"/>
    <x v="876"/>
    <b v="0"/>
    <n v="45"/>
    <b v="0"/>
    <x v="13"/>
    <x v="696"/>
    <x v="43"/>
    <m/>
    <x v="0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b v="0"/>
    <n v="29"/>
    <b v="0"/>
    <x v="13"/>
    <x v="697"/>
    <x v="60"/>
    <m/>
    <x v="0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b v="0"/>
    <n v="2"/>
    <b v="0"/>
    <x v="13"/>
    <x v="698"/>
    <x v="84"/>
    <m/>
    <x v="0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b v="0"/>
    <n v="30"/>
    <b v="0"/>
    <x v="13"/>
    <x v="699"/>
    <x v="209"/>
    <m/>
    <x v="0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b v="0"/>
    <n v="8"/>
    <b v="0"/>
    <x v="14"/>
    <x v="700"/>
    <x v="22"/>
    <m/>
    <x v="0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b v="0"/>
    <n v="1"/>
    <b v="0"/>
    <x v="14"/>
    <x v="417"/>
    <x v="29"/>
    <m/>
    <x v="0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b v="0"/>
    <n v="14"/>
    <b v="0"/>
    <x v="14"/>
    <x v="701"/>
    <x v="25"/>
    <m/>
    <x v="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b v="0"/>
    <n v="24"/>
    <b v="0"/>
    <x v="14"/>
    <x v="702"/>
    <x v="54"/>
    <m/>
    <x v="0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b v="0"/>
    <n v="2"/>
    <b v="0"/>
    <x v="14"/>
    <x v="460"/>
    <x v="84"/>
    <m/>
    <x v="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b v="0"/>
    <n v="21"/>
    <b v="0"/>
    <x v="14"/>
    <x v="703"/>
    <x v="64"/>
    <m/>
    <x v="0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b v="0"/>
    <n v="7"/>
    <b v="0"/>
    <x v="14"/>
    <x v="704"/>
    <x v="63"/>
    <m/>
    <x v="0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b v="0"/>
    <n v="0"/>
    <b v="0"/>
    <x v="14"/>
    <x v="109"/>
    <x v="78"/>
    <m/>
    <x v="0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b v="0"/>
    <n v="4"/>
    <b v="0"/>
    <x v="14"/>
    <x v="705"/>
    <x v="80"/>
    <m/>
    <x v="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b v="0"/>
    <n v="32"/>
    <b v="0"/>
    <x v="14"/>
    <x v="706"/>
    <x v="58"/>
    <m/>
    <x v="0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b v="0"/>
    <n v="4"/>
    <b v="0"/>
    <x v="14"/>
    <x v="707"/>
    <x v="80"/>
    <m/>
    <x v="0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b v="0"/>
    <n v="9"/>
    <b v="0"/>
    <x v="14"/>
    <x v="140"/>
    <x v="82"/>
    <m/>
    <x v="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b v="0"/>
    <n v="17"/>
    <b v="0"/>
    <x v="14"/>
    <x v="708"/>
    <x v="57"/>
    <m/>
    <x v="0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b v="0"/>
    <n v="5"/>
    <b v="0"/>
    <x v="14"/>
    <x v="709"/>
    <x v="81"/>
    <m/>
    <x v="0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b v="0"/>
    <n v="53"/>
    <b v="0"/>
    <x v="14"/>
    <x v="710"/>
    <x v="28"/>
    <m/>
    <x v="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b v="0"/>
    <n v="7"/>
    <b v="0"/>
    <x v="14"/>
    <x v="711"/>
    <x v="63"/>
    <m/>
    <x v="0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b v="0"/>
    <n v="72"/>
    <b v="0"/>
    <x v="14"/>
    <x v="142"/>
    <x v="250"/>
    <m/>
    <x v="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b v="0"/>
    <n v="0"/>
    <b v="0"/>
    <x v="14"/>
    <x v="109"/>
    <x v="78"/>
    <m/>
    <x v="0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b v="0"/>
    <n v="2"/>
    <b v="0"/>
    <x v="14"/>
    <x v="712"/>
    <x v="84"/>
    <m/>
    <x v="0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b v="0"/>
    <n v="8"/>
    <b v="0"/>
    <x v="14"/>
    <x v="713"/>
    <x v="22"/>
    <m/>
    <x v="0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b v="0"/>
    <n v="2"/>
    <b v="0"/>
    <x v="13"/>
    <x v="714"/>
    <x v="84"/>
    <m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b v="0"/>
    <n v="0"/>
    <b v="0"/>
    <x v="13"/>
    <x v="109"/>
    <x v="78"/>
    <m/>
    <x v="0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b v="0"/>
    <n v="3"/>
    <b v="0"/>
    <x v="13"/>
    <x v="715"/>
    <x v="83"/>
    <m/>
    <x v="0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b v="0"/>
    <n v="4"/>
    <b v="0"/>
    <x v="13"/>
    <x v="416"/>
    <x v="80"/>
    <m/>
    <x v="0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b v="0"/>
    <n v="3"/>
    <b v="0"/>
    <x v="13"/>
    <x v="716"/>
    <x v="83"/>
    <m/>
    <x v="0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b v="0"/>
    <n v="6"/>
    <b v="0"/>
    <x v="13"/>
    <x v="717"/>
    <x v="79"/>
    <m/>
    <x v="0"/>
  </r>
  <r>
    <x v="906"/>
    <s v="24th Music Presents Channeling Motown (Live)"/>
    <s v="The DMV's most respected saxophonist pay tribute to Motown."/>
    <x v="36"/>
    <n v="0"/>
    <x v="2"/>
    <x v="0"/>
    <s v="USD"/>
    <n v="1394681590"/>
    <d v="2014-03-13T03:33:10"/>
    <n v="1392093190"/>
    <x v="906"/>
    <b v="0"/>
    <n v="0"/>
    <b v="0"/>
    <x v="13"/>
    <x v="109"/>
    <x v="78"/>
    <m/>
    <x v="0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b v="0"/>
    <n v="0"/>
    <b v="0"/>
    <x v="13"/>
    <x v="109"/>
    <x v="78"/>
    <m/>
    <x v="0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b v="0"/>
    <n v="0"/>
    <b v="0"/>
    <x v="13"/>
    <x v="109"/>
    <x v="78"/>
    <m/>
    <x v="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b v="0"/>
    <n v="8"/>
    <b v="0"/>
    <x v="13"/>
    <x v="140"/>
    <x v="22"/>
    <m/>
    <x v="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b v="0"/>
    <n v="5"/>
    <b v="0"/>
    <x v="13"/>
    <x v="718"/>
    <x v="81"/>
    <m/>
    <x v="0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b v="0"/>
    <n v="0"/>
    <b v="0"/>
    <x v="13"/>
    <x v="109"/>
    <x v="78"/>
    <m/>
    <x v="0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b v="0"/>
    <n v="2"/>
    <b v="0"/>
    <x v="13"/>
    <x v="719"/>
    <x v="84"/>
    <m/>
    <x v="0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b v="0"/>
    <n v="24"/>
    <b v="0"/>
    <x v="13"/>
    <x v="720"/>
    <x v="54"/>
    <m/>
    <x v="0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b v="0"/>
    <n v="0"/>
    <b v="0"/>
    <x v="13"/>
    <x v="109"/>
    <x v="78"/>
    <m/>
    <x v="0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b v="0"/>
    <n v="9"/>
    <b v="0"/>
    <x v="13"/>
    <x v="721"/>
    <x v="82"/>
    <m/>
    <x v="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b v="0"/>
    <n v="0"/>
    <b v="0"/>
    <x v="13"/>
    <x v="109"/>
    <x v="78"/>
    <m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b v="0"/>
    <n v="1"/>
    <b v="0"/>
    <x v="13"/>
    <x v="722"/>
    <x v="29"/>
    <m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b v="0"/>
    <n v="10"/>
    <b v="0"/>
    <x v="13"/>
    <x v="723"/>
    <x v="73"/>
    <m/>
    <x v="0"/>
  </r>
  <r>
    <x v="919"/>
    <s v="Jazz CD:  Out of The Blue"/>
    <s v="Cool jazz with a New Orleans flavor."/>
    <x v="22"/>
    <n v="100"/>
    <x v="2"/>
    <x v="0"/>
    <s v="USD"/>
    <n v="1355930645"/>
    <d v="2012-12-19T15:24:05"/>
    <n v="1352906645"/>
    <x v="919"/>
    <b v="0"/>
    <n v="1"/>
    <b v="0"/>
    <x v="13"/>
    <x v="724"/>
    <x v="29"/>
    <m/>
    <x v="0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b v="0"/>
    <n v="0"/>
    <b v="0"/>
    <x v="13"/>
    <x v="109"/>
    <x v="78"/>
    <m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b v="0"/>
    <n v="20"/>
    <b v="0"/>
    <x v="13"/>
    <x v="725"/>
    <x v="9"/>
    <m/>
    <x v="0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b v="0"/>
    <n v="30"/>
    <b v="0"/>
    <x v="13"/>
    <x v="726"/>
    <x v="209"/>
    <m/>
    <x v="0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b v="0"/>
    <n v="6"/>
    <b v="0"/>
    <x v="13"/>
    <x v="727"/>
    <x v="79"/>
    <m/>
    <x v="0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b v="0"/>
    <n v="15"/>
    <b v="0"/>
    <x v="13"/>
    <x v="728"/>
    <x v="41"/>
    <m/>
    <x v="0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b v="0"/>
    <n v="5"/>
    <b v="0"/>
    <x v="13"/>
    <x v="129"/>
    <x v="81"/>
    <m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b v="0"/>
    <n v="0"/>
    <b v="0"/>
    <x v="13"/>
    <x v="109"/>
    <x v="78"/>
    <m/>
    <x v="0"/>
  </r>
  <r>
    <x v="927"/>
    <s v="JETRO DA SILVA FUNK PROJECT"/>
    <s v="Studio CD/DVD Solo project of Pianist &amp; Keyboardist Jetro da Silva"/>
    <x v="22"/>
    <n v="0"/>
    <x v="2"/>
    <x v="0"/>
    <s v="USD"/>
    <n v="1337024695"/>
    <d v="2012-05-14T19:44:55"/>
    <n v="1334432695"/>
    <x v="927"/>
    <b v="0"/>
    <n v="0"/>
    <b v="0"/>
    <x v="13"/>
    <x v="109"/>
    <x v="78"/>
    <m/>
    <x v="0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b v="0"/>
    <n v="28"/>
    <b v="0"/>
    <x v="13"/>
    <x v="729"/>
    <x v="33"/>
    <m/>
    <x v="0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b v="0"/>
    <n v="0"/>
    <b v="0"/>
    <x v="13"/>
    <x v="109"/>
    <x v="78"/>
    <m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b v="0"/>
    <n v="5"/>
    <b v="0"/>
    <x v="13"/>
    <x v="730"/>
    <x v="81"/>
    <m/>
    <x v="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b v="0"/>
    <n v="7"/>
    <b v="0"/>
    <x v="13"/>
    <x v="731"/>
    <x v="63"/>
    <m/>
    <x v="0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b v="0"/>
    <n v="30"/>
    <b v="0"/>
    <x v="13"/>
    <x v="732"/>
    <x v="209"/>
    <m/>
    <x v="0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b v="0"/>
    <n v="2"/>
    <b v="0"/>
    <x v="13"/>
    <x v="733"/>
    <x v="84"/>
    <m/>
    <x v="0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b v="0"/>
    <n v="30"/>
    <b v="0"/>
    <x v="13"/>
    <x v="734"/>
    <x v="209"/>
    <m/>
    <x v="0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b v="0"/>
    <n v="2"/>
    <b v="0"/>
    <x v="13"/>
    <x v="735"/>
    <x v="84"/>
    <m/>
    <x v="0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b v="0"/>
    <n v="0"/>
    <b v="0"/>
    <x v="13"/>
    <x v="109"/>
    <x v="78"/>
    <m/>
    <x v="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b v="0"/>
    <n v="2"/>
    <b v="0"/>
    <x v="13"/>
    <x v="736"/>
    <x v="84"/>
    <m/>
    <x v="0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b v="0"/>
    <n v="1"/>
    <b v="0"/>
    <x v="13"/>
    <x v="737"/>
    <x v="29"/>
    <m/>
    <x v="0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b v="0"/>
    <n v="2"/>
    <b v="0"/>
    <x v="13"/>
    <x v="738"/>
    <x v="84"/>
    <m/>
    <x v="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b v="0"/>
    <n v="14"/>
    <b v="0"/>
    <x v="8"/>
    <x v="739"/>
    <x v="25"/>
    <m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b v="0"/>
    <n v="31"/>
    <b v="0"/>
    <x v="8"/>
    <x v="740"/>
    <x v="162"/>
    <m/>
    <x v="0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b v="0"/>
    <n v="16"/>
    <b v="0"/>
    <x v="8"/>
    <x v="741"/>
    <x v="38"/>
    <m/>
    <x v="0"/>
  </r>
  <r>
    <x v="943"/>
    <s v="SleepMode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b v="0"/>
    <n v="12"/>
    <b v="0"/>
    <x v="8"/>
    <x v="742"/>
    <x v="8"/>
    <m/>
    <x v="0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b v="0"/>
    <n v="96"/>
    <b v="0"/>
    <x v="8"/>
    <x v="743"/>
    <x v="93"/>
    <m/>
    <x v="0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b v="0"/>
    <n v="16"/>
    <b v="0"/>
    <x v="8"/>
    <x v="744"/>
    <x v="38"/>
    <m/>
    <x v="0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b v="0"/>
    <n v="5"/>
    <b v="0"/>
    <x v="8"/>
    <x v="745"/>
    <x v="81"/>
    <m/>
    <x v="0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b v="0"/>
    <n v="0"/>
    <b v="0"/>
    <x v="8"/>
    <x v="109"/>
    <x v="78"/>
    <m/>
    <x v="0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b v="0"/>
    <n v="8"/>
    <b v="0"/>
    <x v="8"/>
    <x v="746"/>
    <x v="22"/>
    <m/>
    <x v="0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b v="0"/>
    <n v="7"/>
    <b v="0"/>
    <x v="8"/>
    <x v="747"/>
    <x v="63"/>
    <m/>
    <x v="0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b v="0"/>
    <n v="24"/>
    <b v="0"/>
    <x v="8"/>
    <x v="748"/>
    <x v="54"/>
    <m/>
    <x v="0"/>
  </r>
  <r>
    <x v="951"/>
    <s v="Smart Harness"/>
    <s v="Revolutionizing the way we walk our dogs!"/>
    <x v="63"/>
    <n v="19195"/>
    <x v="2"/>
    <x v="0"/>
    <s v="USD"/>
    <n v="1465054872"/>
    <d v="2016-06-04T15:41:12"/>
    <n v="1461166872"/>
    <x v="951"/>
    <b v="0"/>
    <n v="121"/>
    <b v="0"/>
    <x v="8"/>
    <x v="749"/>
    <x v="212"/>
    <m/>
    <x v="0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d v="2016-11-18T15:43:32"/>
    <n v="1476888212"/>
    <x v="952"/>
    <b v="0"/>
    <n v="196"/>
    <b v="0"/>
    <x v="8"/>
    <x v="750"/>
    <x v="193"/>
    <m/>
    <x v="0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b v="0"/>
    <n v="5"/>
    <b v="0"/>
    <x v="8"/>
    <x v="751"/>
    <x v="81"/>
    <m/>
    <x v="0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b v="0"/>
    <n v="73"/>
    <b v="0"/>
    <x v="8"/>
    <x v="752"/>
    <x v="196"/>
    <m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b v="0"/>
    <n v="93"/>
    <b v="0"/>
    <x v="8"/>
    <x v="753"/>
    <x v="251"/>
    <m/>
    <x v="0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b v="0"/>
    <n v="17"/>
    <b v="0"/>
    <x v="8"/>
    <x v="754"/>
    <x v="57"/>
    <m/>
    <x v="0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d v="2016-11-17T14:15:33"/>
    <n v="1476710133"/>
    <x v="957"/>
    <b v="0"/>
    <n v="7"/>
    <b v="0"/>
    <x v="8"/>
    <x v="755"/>
    <x v="63"/>
    <m/>
    <x v="0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b v="0"/>
    <n v="17"/>
    <b v="0"/>
    <x v="8"/>
    <x v="756"/>
    <x v="57"/>
    <m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b v="0"/>
    <n v="171"/>
    <b v="0"/>
    <x v="8"/>
    <x v="757"/>
    <x v="199"/>
    <m/>
    <x v="0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b v="0"/>
    <n v="188"/>
    <b v="0"/>
    <x v="8"/>
    <x v="758"/>
    <x v="101"/>
    <m/>
    <x v="0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b v="0"/>
    <n v="110"/>
    <b v="0"/>
    <x v="8"/>
    <x v="759"/>
    <x v="238"/>
    <m/>
    <x v="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b v="0"/>
    <n v="37"/>
    <b v="0"/>
    <x v="8"/>
    <x v="760"/>
    <x v="77"/>
    <m/>
    <x v="0"/>
  </r>
  <r>
    <x v="963"/>
    <s v="The Ultimate Learning Center"/>
    <s v="WE are molding an educated, motivated, non violent GENERATION!"/>
    <x v="19"/>
    <n v="377"/>
    <x v="2"/>
    <x v="0"/>
    <s v="USD"/>
    <n v="1476717319"/>
    <d v="2016-10-17T15:15:19"/>
    <n v="1473693319"/>
    <x v="963"/>
    <b v="0"/>
    <n v="9"/>
    <b v="0"/>
    <x v="8"/>
    <x v="761"/>
    <x v="82"/>
    <m/>
    <x v="0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b v="0"/>
    <n v="29"/>
    <b v="0"/>
    <x v="8"/>
    <x v="762"/>
    <x v="60"/>
    <m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b v="0"/>
    <n v="6"/>
    <b v="0"/>
    <x v="8"/>
    <x v="763"/>
    <x v="79"/>
    <m/>
    <x v="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b v="0"/>
    <n v="30"/>
    <b v="0"/>
    <x v="8"/>
    <x v="764"/>
    <x v="209"/>
    <m/>
    <x v="0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b v="0"/>
    <n v="81"/>
    <b v="0"/>
    <x v="8"/>
    <x v="765"/>
    <x v="75"/>
    <m/>
    <x v="0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b v="0"/>
    <n v="4"/>
    <b v="0"/>
    <x v="8"/>
    <x v="766"/>
    <x v="80"/>
    <m/>
    <x v="0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7:16:47"/>
    <n v="1483773407"/>
    <x v="969"/>
    <b v="0"/>
    <n v="11"/>
    <b v="0"/>
    <x v="8"/>
    <x v="767"/>
    <x v="202"/>
    <m/>
    <x v="0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b v="0"/>
    <n v="14"/>
    <b v="0"/>
    <x v="8"/>
    <x v="768"/>
    <x v="25"/>
    <m/>
    <x v="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b v="0"/>
    <n v="5"/>
    <b v="0"/>
    <x v="8"/>
    <x v="769"/>
    <x v="81"/>
    <m/>
    <x v="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b v="0"/>
    <n v="45"/>
    <b v="0"/>
    <x v="8"/>
    <x v="770"/>
    <x v="43"/>
    <m/>
    <x v="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b v="0"/>
    <n v="8"/>
    <b v="0"/>
    <x v="8"/>
    <x v="771"/>
    <x v="22"/>
    <m/>
    <x v="0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b v="0"/>
    <n v="3"/>
    <b v="0"/>
    <x v="8"/>
    <x v="470"/>
    <x v="83"/>
    <m/>
    <x v="0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b v="0"/>
    <n v="24"/>
    <b v="0"/>
    <x v="8"/>
    <x v="772"/>
    <x v="54"/>
    <m/>
    <x v="0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b v="0"/>
    <n v="18"/>
    <b v="0"/>
    <x v="8"/>
    <x v="773"/>
    <x v="59"/>
    <m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b v="0"/>
    <n v="12"/>
    <b v="0"/>
    <x v="8"/>
    <x v="774"/>
    <x v="8"/>
    <m/>
    <x v="0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b v="0"/>
    <n v="123"/>
    <b v="0"/>
    <x v="8"/>
    <x v="775"/>
    <x v="252"/>
    <m/>
    <x v="0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b v="0"/>
    <n v="96"/>
    <b v="0"/>
    <x v="8"/>
    <x v="776"/>
    <x v="93"/>
    <m/>
    <x v="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b v="0"/>
    <n v="31"/>
    <b v="0"/>
    <x v="8"/>
    <x v="777"/>
    <x v="162"/>
    <m/>
    <x v="0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b v="0"/>
    <n v="4"/>
    <b v="0"/>
    <x v="8"/>
    <x v="778"/>
    <x v="80"/>
    <m/>
    <x v="0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b v="0"/>
    <n v="3"/>
    <b v="0"/>
    <x v="8"/>
    <x v="779"/>
    <x v="83"/>
    <m/>
    <x v="0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b v="0"/>
    <n v="179"/>
    <b v="0"/>
    <x v="8"/>
    <x v="780"/>
    <x v="122"/>
    <m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b v="0"/>
    <n v="3"/>
    <b v="0"/>
    <x v="8"/>
    <x v="550"/>
    <x v="83"/>
    <m/>
    <x v="0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b v="0"/>
    <n v="23"/>
    <b v="0"/>
    <x v="8"/>
    <x v="781"/>
    <x v="23"/>
    <m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b v="0"/>
    <n v="23"/>
    <b v="0"/>
    <x v="8"/>
    <x v="782"/>
    <x v="23"/>
    <m/>
    <x v="0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b v="0"/>
    <n v="41"/>
    <b v="0"/>
    <x v="8"/>
    <x v="783"/>
    <x v="14"/>
    <m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b v="0"/>
    <n v="0"/>
    <b v="0"/>
    <x v="8"/>
    <x v="109"/>
    <x v="78"/>
    <m/>
    <x v="0"/>
  </r>
  <r>
    <x v="989"/>
    <s v="Power Rope"/>
    <s v="The most useful phone charger you will ever buy"/>
    <x v="3"/>
    <n v="1677"/>
    <x v="2"/>
    <x v="0"/>
    <s v="USD"/>
    <n v="1475101495"/>
    <d v="2016-09-28T22:24:55"/>
    <n v="1472509495"/>
    <x v="989"/>
    <b v="0"/>
    <n v="32"/>
    <b v="0"/>
    <x v="8"/>
    <x v="784"/>
    <x v="58"/>
    <m/>
    <x v="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b v="0"/>
    <n v="2"/>
    <b v="0"/>
    <x v="8"/>
    <x v="477"/>
    <x v="84"/>
    <m/>
    <x v="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b v="0"/>
    <n v="7"/>
    <b v="0"/>
    <x v="8"/>
    <x v="785"/>
    <x v="63"/>
    <m/>
    <x v="0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b v="0"/>
    <n v="4"/>
    <b v="0"/>
    <x v="8"/>
    <x v="786"/>
    <x v="80"/>
    <m/>
    <x v="0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b v="0"/>
    <n v="196"/>
    <b v="0"/>
    <x v="8"/>
    <x v="787"/>
    <x v="193"/>
    <m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b v="0"/>
    <n v="11"/>
    <b v="0"/>
    <x v="8"/>
    <x v="788"/>
    <x v="202"/>
    <m/>
    <x v="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b v="0"/>
    <n v="9"/>
    <b v="0"/>
    <x v="8"/>
    <x v="789"/>
    <x v="82"/>
    <m/>
    <x v="0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b v="0"/>
    <n v="5"/>
    <b v="0"/>
    <x v="8"/>
    <x v="790"/>
    <x v="81"/>
    <m/>
    <x v="0"/>
  </r>
  <r>
    <x v="997"/>
    <s v="iPhanny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b v="0"/>
    <n v="8"/>
    <b v="0"/>
    <x v="8"/>
    <x v="698"/>
    <x v="22"/>
    <m/>
    <x v="0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b v="0"/>
    <n v="229"/>
    <b v="0"/>
    <x v="8"/>
    <x v="791"/>
    <x v="194"/>
    <m/>
    <x v="0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b v="0"/>
    <n v="40"/>
    <b v="0"/>
    <x v="8"/>
    <x v="792"/>
    <x v="244"/>
    <m/>
    <x v="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b v="0"/>
    <n v="6"/>
    <b v="0"/>
    <x v="8"/>
    <x v="793"/>
    <x v="79"/>
    <m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b v="0"/>
    <n v="4"/>
    <b v="0"/>
    <x v="8"/>
    <x v="87"/>
    <x v="80"/>
    <m/>
    <x v="0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b v="0"/>
    <n v="22"/>
    <b v="0"/>
    <x v="8"/>
    <x v="794"/>
    <x v="19"/>
    <m/>
    <x v="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b v="0"/>
    <n v="15"/>
    <b v="0"/>
    <x v="8"/>
    <x v="795"/>
    <x v="41"/>
    <m/>
    <x v="0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b v="0"/>
    <n v="95"/>
    <b v="0"/>
    <x v="8"/>
    <x v="796"/>
    <x v="195"/>
    <m/>
    <x v="0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b v="0"/>
    <n v="161"/>
    <b v="0"/>
    <x v="8"/>
    <x v="797"/>
    <x v="253"/>
    <m/>
    <x v="0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b v="0"/>
    <n v="8"/>
    <b v="0"/>
    <x v="8"/>
    <x v="798"/>
    <x v="22"/>
    <m/>
    <x v="0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b v="0"/>
    <n v="76"/>
    <b v="0"/>
    <x v="8"/>
    <x v="799"/>
    <x v="88"/>
    <m/>
    <x v="0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b v="0"/>
    <n v="1"/>
    <b v="0"/>
    <x v="8"/>
    <x v="800"/>
    <x v="29"/>
    <m/>
    <x v="0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b v="0"/>
    <n v="101"/>
    <b v="0"/>
    <x v="8"/>
    <x v="801"/>
    <x v="21"/>
    <m/>
    <x v="0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b v="0"/>
    <n v="4"/>
    <b v="0"/>
    <x v="8"/>
    <x v="802"/>
    <x v="80"/>
    <m/>
    <x v="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b v="0"/>
    <n v="1"/>
    <b v="0"/>
    <x v="8"/>
    <x v="803"/>
    <x v="29"/>
    <m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b v="0"/>
    <n v="775"/>
    <b v="0"/>
    <x v="8"/>
    <x v="804"/>
    <x v="254"/>
    <m/>
    <x v="0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b v="0"/>
    <n v="90"/>
    <b v="0"/>
    <x v="8"/>
    <x v="805"/>
    <x v="240"/>
    <m/>
    <x v="0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n v="1415750615"/>
    <x v="1014"/>
    <b v="0"/>
    <n v="16"/>
    <b v="0"/>
    <x v="8"/>
    <x v="806"/>
    <x v="38"/>
    <m/>
    <x v="0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b v="0"/>
    <n v="6"/>
    <b v="0"/>
    <x v="8"/>
    <x v="129"/>
    <x v="79"/>
    <m/>
    <x v="0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b v="0"/>
    <n v="38"/>
    <b v="0"/>
    <x v="8"/>
    <x v="807"/>
    <x v="44"/>
    <m/>
    <x v="0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b v="0"/>
    <n v="355"/>
    <b v="0"/>
    <x v="8"/>
    <x v="808"/>
    <x v="255"/>
    <m/>
    <x v="0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b v="0"/>
    <n v="7"/>
    <b v="0"/>
    <x v="8"/>
    <x v="809"/>
    <x v="63"/>
    <m/>
    <x v="0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b v="0"/>
    <n v="400"/>
    <b v="0"/>
    <x v="8"/>
    <x v="810"/>
    <x v="256"/>
    <m/>
    <x v="0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b v="0"/>
    <n v="30"/>
    <b v="1"/>
    <x v="15"/>
    <x v="811"/>
    <x v="209"/>
    <m/>
    <x v="0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b v="1"/>
    <n v="478"/>
    <b v="1"/>
    <x v="15"/>
    <x v="812"/>
    <x v="257"/>
    <m/>
    <x v="0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b v="1"/>
    <n v="74"/>
    <b v="1"/>
    <x v="15"/>
    <x v="813"/>
    <x v="142"/>
    <m/>
    <x v="0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b v="0"/>
    <n v="131"/>
    <b v="1"/>
    <x v="15"/>
    <x v="814"/>
    <x v="132"/>
    <m/>
    <x v="0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b v="1"/>
    <n v="61"/>
    <b v="1"/>
    <x v="15"/>
    <x v="815"/>
    <x v="42"/>
    <m/>
    <x v="0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b v="1"/>
    <n v="1071"/>
    <b v="1"/>
    <x v="15"/>
    <x v="816"/>
    <x v="258"/>
    <m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b v="1"/>
    <n v="122"/>
    <b v="1"/>
    <x v="15"/>
    <x v="817"/>
    <x v="259"/>
    <m/>
    <x v="0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b v="1"/>
    <n v="111"/>
    <b v="1"/>
    <x v="15"/>
    <x v="818"/>
    <x v="112"/>
    <m/>
    <x v="0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b v="1"/>
    <n v="255"/>
    <b v="1"/>
    <x v="15"/>
    <x v="819"/>
    <x v="260"/>
    <m/>
    <x v="0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b v="0"/>
    <n v="141"/>
    <b v="1"/>
    <x v="15"/>
    <x v="820"/>
    <x v="261"/>
    <m/>
    <x v="0"/>
  </r>
  <r>
    <x v="1030"/>
    <s v="The Gothsicles - I FEEL SICLE"/>
    <s v="Help fund the latest Gothsicles mega-album, I FEEL SICLE!"/>
    <x v="13"/>
    <n v="6842"/>
    <x v="0"/>
    <x v="0"/>
    <s v="USD"/>
    <n v="1473680149"/>
    <d v="2016-09-12T11:35:49"/>
    <n v="1472470549"/>
    <x v="1030"/>
    <b v="0"/>
    <n v="159"/>
    <b v="1"/>
    <x v="15"/>
    <x v="821"/>
    <x v="180"/>
    <m/>
    <x v="0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b v="0"/>
    <n v="99"/>
    <b v="1"/>
    <x v="15"/>
    <x v="202"/>
    <x v="221"/>
    <m/>
    <x v="0"/>
  </r>
  <r>
    <x v="1032"/>
    <s v="Phantom Ship / Coastal (Album Preorder)"/>
    <s v="Ideal for living rooms and open spaces."/>
    <x v="105"/>
    <n v="5858.84"/>
    <x v="0"/>
    <x v="0"/>
    <s v="USD"/>
    <n v="1466697625"/>
    <d v="2016-06-23T16:00:25"/>
    <n v="1464105625"/>
    <x v="1032"/>
    <b v="0"/>
    <n v="96"/>
    <b v="1"/>
    <x v="15"/>
    <x v="822"/>
    <x v="93"/>
    <m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b v="0"/>
    <n v="27"/>
    <b v="1"/>
    <x v="15"/>
    <x v="823"/>
    <x v="74"/>
    <m/>
    <x v="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b v="0"/>
    <n v="166"/>
    <b v="1"/>
    <x v="15"/>
    <x v="824"/>
    <x v="262"/>
    <m/>
    <x v="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b v="0"/>
    <n v="76"/>
    <b v="1"/>
    <x v="15"/>
    <x v="825"/>
    <x v="88"/>
    <m/>
    <x v="0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b v="0"/>
    <n v="211"/>
    <b v="1"/>
    <x v="15"/>
    <x v="826"/>
    <x v="263"/>
    <m/>
    <x v="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b v="0"/>
    <n v="21"/>
    <b v="1"/>
    <x v="15"/>
    <x v="426"/>
    <x v="64"/>
    <m/>
    <x v="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b v="0"/>
    <n v="61"/>
    <b v="1"/>
    <x v="15"/>
    <x v="827"/>
    <x v="42"/>
    <m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b v="0"/>
    <n v="30"/>
    <b v="1"/>
    <x v="15"/>
    <x v="828"/>
    <x v="209"/>
    <m/>
    <x v="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b v="0"/>
    <n v="1"/>
    <b v="0"/>
    <x v="16"/>
    <x v="385"/>
    <x v="29"/>
    <m/>
    <x v="0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b v="0"/>
    <n v="0"/>
    <b v="0"/>
    <x v="16"/>
    <x v="109"/>
    <x v="78"/>
    <m/>
    <x v="0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b v="0"/>
    <n v="1"/>
    <b v="0"/>
    <x v="16"/>
    <x v="829"/>
    <x v="29"/>
    <m/>
    <x v="0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b v="0"/>
    <n v="292"/>
    <b v="0"/>
    <x v="16"/>
    <x v="830"/>
    <x v="264"/>
    <m/>
    <x v="0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b v="0"/>
    <n v="2"/>
    <b v="0"/>
    <x v="16"/>
    <x v="831"/>
    <x v="84"/>
    <m/>
    <x v="0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b v="0"/>
    <n v="8"/>
    <b v="0"/>
    <x v="16"/>
    <x v="832"/>
    <x v="22"/>
    <m/>
    <x v="0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b v="0"/>
    <n v="0"/>
    <b v="0"/>
    <x v="16"/>
    <x v="109"/>
    <x v="78"/>
    <m/>
    <x v="0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b v="0"/>
    <n v="1"/>
    <b v="0"/>
    <x v="16"/>
    <x v="833"/>
    <x v="29"/>
    <m/>
    <x v="0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b v="0"/>
    <n v="4"/>
    <b v="0"/>
    <x v="16"/>
    <x v="834"/>
    <x v="80"/>
    <m/>
    <x v="0"/>
  </r>
  <r>
    <x v="1049"/>
    <s v="J1 (Canceled)"/>
    <s v="------"/>
    <x v="14"/>
    <n v="0"/>
    <x v="1"/>
    <x v="0"/>
    <s v="USD"/>
    <n v="1455272445"/>
    <d v="2016-02-12T10:20:45"/>
    <n v="1452680445"/>
    <x v="1049"/>
    <b v="0"/>
    <n v="0"/>
    <b v="0"/>
    <x v="16"/>
    <x v="109"/>
    <x v="78"/>
    <m/>
    <x v="0"/>
  </r>
  <r>
    <x v="1050"/>
    <s v="The (Secular) Barbershop Podcast (Canceled)"/>
    <s v="Secularism is on the rise and I hear you.Talk to me."/>
    <x v="30"/>
    <n v="0"/>
    <x v="1"/>
    <x v="0"/>
    <s v="USD"/>
    <n v="1442257677"/>
    <d v="2015-09-14T19:07:57"/>
    <n v="1439665677"/>
    <x v="1050"/>
    <b v="0"/>
    <n v="0"/>
    <b v="0"/>
    <x v="16"/>
    <x v="109"/>
    <x v="78"/>
    <m/>
    <x v="0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b v="0"/>
    <n v="0"/>
    <b v="0"/>
    <x v="16"/>
    <x v="109"/>
    <x v="78"/>
    <m/>
    <x v="0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b v="0"/>
    <n v="0"/>
    <b v="0"/>
    <x v="16"/>
    <x v="109"/>
    <x v="78"/>
    <m/>
    <x v="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b v="0"/>
    <n v="1"/>
    <b v="0"/>
    <x v="16"/>
    <x v="460"/>
    <x v="29"/>
    <m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b v="0"/>
    <n v="0"/>
    <b v="0"/>
    <x v="16"/>
    <x v="109"/>
    <x v="78"/>
    <m/>
    <x v="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b v="0"/>
    <n v="0"/>
    <b v="0"/>
    <x v="16"/>
    <x v="109"/>
    <x v="78"/>
    <m/>
    <x v="0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b v="0"/>
    <n v="0"/>
    <b v="0"/>
    <x v="16"/>
    <x v="109"/>
    <x v="78"/>
    <m/>
    <x v="0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b v="0"/>
    <n v="0"/>
    <b v="0"/>
    <x v="16"/>
    <x v="109"/>
    <x v="78"/>
    <m/>
    <x v="0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b v="0"/>
    <n v="0"/>
    <b v="0"/>
    <x v="16"/>
    <x v="109"/>
    <x v="78"/>
    <m/>
    <x v="0"/>
  </r>
  <r>
    <x v="1059"/>
    <s v="Voice Over Artist (Canceled)"/>
    <s v="Turning myself into a vocal artist."/>
    <x v="184"/>
    <n v="0"/>
    <x v="1"/>
    <x v="0"/>
    <s v="USD"/>
    <n v="1426269456"/>
    <d v="2015-03-13T17:57:36"/>
    <n v="1423681056"/>
    <x v="1059"/>
    <b v="0"/>
    <n v="0"/>
    <b v="0"/>
    <x v="16"/>
    <x v="109"/>
    <x v="78"/>
    <m/>
    <x v="0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b v="0"/>
    <n v="1"/>
    <b v="0"/>
    <x v="16"/>
    <x v="460"/>
    <x v="29"/>
    <m/>
    <x v="0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b v="0"/>
    <n v="0"/>
    <b v="0"/>
    <x v="16"/>
    <x v="109"/>
    <x v="78"/>
    <m/>
    <x v="0"/>
  </r>
  <r>
    <x v="1062"/>
    <s v="RETURNING AT A LATER DATE"/>
    <s v="SEE US ON PATREON www.badgirlartwork.com"/>
    <x v="212"/>
    <n v="190"/>
    <x v="1"/>
    <x v="0"/>
    <s v="USD"/>
    <n v="1468351341"/>
    <d v="2016-07-12T19:22:21"/>
    <n v="1467746541"/>
    <x v="1062"/>
    <b v="0"/>
    <n v="4"/>
    <b v="0"/>
    <x v="16"/>
    <x v="835"/>
    <x v="80"/>
    <m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b v="0"/>
    <n v="0"/>
    <b v="0"/>
    <x v="16"/>
    <x v="109"/>
    <x v="78"/>
    <m/>
    <x v="0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b v="0"/>
    <n v="123"/>
    <b v="0"/>
    <x v="17"/>
    <x v="836"/>
    <x v="252"/>
    <m/>
    <x v="0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b v="0"/>
    <n v="5"/>
    <b v="0"/>
    <x v="17"/>
    <x v="837"/>
    <x v="81"/>
    <m/>
    <x v="0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b v="0"/>
    <n v="148"/>
    <b v="0"/>
    <x v="17"/>
    <x v="838"/>
    <x v="265"/>
    <m/>
    <x v="0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b v="0"/>
    <n v="10"/>
    <b v="0"/>
    <x v="17"/>
    <x v="839"/>
    <x v="73"/>
    <m/>
    <x v="0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b v="0"/>
    <n v="4"/>
    <b v="0"/>
    <x v="17"/>
    <x v="840"/>
    <x v="80"/>
    <m/>
    <x v="0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b v="0"/>
    <n v="21"/>
    <b v="0"/>
    <x v="17"/>
    <x v="841"/>
    <x v="64"/>
    <m/>
    <x v="0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b v="0"/>
    <n v="2"/>
    <b v="0"/>
    <x v="17"/>
    <x v="449"/>
    <x v="84"/>
    <m/>
    <x v="0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b v="0"/>
    <n v="0"/>
    <b v="0"/>
    <x v="17"/>
    <x v="109"/>
    <x v="78"/>
    <m/>
    <x v="0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b v="0"/>
    <n v="4"/>
    <b v="0"/>
    <x v="17"/>
    <x v="842"/>
    <x v="80"/>
    <m/>
    <x v="0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b v="0"/>
    <n v="1"/>
    <b v="0"/>
    <x v="17"/>
    <x v="843"/>
    <x v="29"/>
    <m/>
    <x v="0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b v="0"/>
    <n v="30"/>
    <b v="0"/>
    <x v="17"/>
    <x v="844"/>
    <x v="209"/>
    <m/>
    <x v="0"/>
  </r>
  <r>
    <x v="1075"/>
    <s v="Towers Of The Apocalypse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b v="0"/>
    <n v="3"/>
    <b v="0"/>
    <x v="17"/>
    <x v="684"/>
    <x v="83"/>
    <m/>
    <x v="0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b v="0"/>
    <n v="975"/>
    <b v="0"/>
    <x v="17"/>
    <x v="845"/>
    <x v="266"/>
    <m/>
    <x v="0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b v="0"/>
    <n v="167"/>
    <b v="0"/>
    <x v="17"/>
    <x v="846"/>
    <x v="157"/>
    <m/>
    <x v="0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b v="0"/>
    <n v="5"/>
    <b v="0"/>
    <x v="17"/>
    <x v="847"/>
    <x v="81"/>
    <m/>
    <x v="0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b v="0"/>
    <n v="18"/>
    <b v="0"/>
    <x v="17"/>
    <x v="848"/>
    <x v="59"/>
    <m/>
    <x v="0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b v="0"/>
    <n v="98"/>
    <b v="0"/>
    <x v="17"/>
    <x v="849"/>
    <x v="15"/>
    <m/>
    <x v="0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b v="0"/>
    <n v="4"/>
    <b v="0"/>
    <x v="17"/>
    <x v="850"/>
    <x v="80"/>
    <m/>
    <x v="0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b v="0"/>
    <n v="3"/>
    <b v="0"/>
    <x v="17"/>
    <x v="470"/>
    <x v="83"/>
    <m/>
    <x v="0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b v="0"/>
    <n v="1"/>
    <b v="0"/>
    <x v="17"/>
    <x v="380"/>
    <x v="29"/>
    <m/>
    <x v="0"/>
  </r>
  <r>
    <x v="1084"/>
    <s v="My own channel"/>
    <s v="I want to start my own channel for gaming"/>
    <x v="131"/>
    <n v="0"/>
    <x v="2"/>
    <x v="0"/>
    <s v="USD"/>
    <n v="1407534804"/>
    <d v="2014-08-08T21:53:24"/>
    <n v="1404942804"/>
    <x v="1084"/>
    <b v="0"/>
    <n v="0"/>
    <b v="0"/>
    <x v="17"/>
    <x v="109"/>
    <x v="78"/>
    <m/>
    <x v="0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b v="0"/>
    <n v="9"/>
    <b v="0"/>
    <x v="17"/>
    <x v="851"/>
    <x v="82"/>
    <m/>
    <x v="0"/>
  </r>
  <r>
    <x v="1086"/>
    <s v="Cyber Universe Online"/>
    <s v="Humanity's future in the Galaxy"/>
    <x v="102"/>
    <n v="15"/>
    <x v="2"/>
    <x v="0"/>
    <s v="USD"/>
    <n v="1408913291"/>
    <d v="2014-08-24T20:48:11"/>
    <n v="1406321291"/>
    <x v="1086"/>
    <b v="0"/>
    <n v="2"/>
    <b v="0"/>
    <x v="17"/>
    <x v="852"/>
    <x v="84"/>
    <m/>
    <x v="0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b v="0"/>
    <n v="0"/>
    <b v="0"/>
    <x v="17"/>
    <x v="109"/>
    <x v="78"/>
    <m/>
    <x v="0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b v="0"/>
    <n v="147"/>
    <b v="0"/>
    <x v="17"/>
    <x v="853"/>
    <x v="206"/>
    <m/>
    <x v="0"/>
  </r>
  <r>
    <x v="1089"/>
    <s v="Farabel"/>
    <s v="Farabel is a single player turn-based fantasy strategy game for Mac/PC/Linux"/>
    <x v="36"/>
    <n v="1174"/>
    <x v="2"/>
    <x v="6"/>
    <s v="EUR"/>
    <n v="1435293175"/>
    <d v="2015-06-26T04:32:55"/>
    <n v="1432701175"/>
    <x v="1089"/>
    <b v="0"/>
    <n v="49"/>
    <b v="0"/>
    <x v="17"/>
    <x v="854"/>
    <x v="72"/>
    <m/>
    <x v="0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b v="0"/>
    <n v="1"/>
    <b v="0"/>
    <x v="17"/>
    <x v="855"/>
    <x v="29"/>
    <m/>
    <x v="0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b v="0"/>
    <n v="2"/>
    <b v="0"/>
    <x v="17"/>
    <x v="856"/>
    <x v="84"/>
    <m/>
    <x v="0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b v="0"/>
    <n v="7"/>
    <b v="0"/>
    <x v="17"/>
    <x v="857"/>
    <x v="63"/>
    <m/>
    <x v="0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b v="0"/>
    <n v="4"/>
    <b v="0"/>
    <x v="17"/>
    <x v="858"/>
    <x v="80"/>
    <m/>
    <x v="0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b v="0"/>
    <n v="27"/>
    <b v="0"/>
    <x v="17"/>
    <x v="859"/>
    <x v="74"/>
    <m/>
    <x v="0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b v="0"/>
    <n v="94"/>
    <b v="0"/>
    <x v="17"/>
    <x v="860"/>
    <x v="225"/>
    <m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b v="0"/>
    <n v="29"/>
    <b v="0"/>
    <x v="17"/>
    <x v="861"/>
    <x v="60"/>
    <m/>
    <x v="0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b v="0"/>
    <n v="7"/>
    <b v="0"/>
    <x v="17"/>
    <x v="862"/>
    <x v="63"/>
    <m/>
    <x v="0"/>
  </r>
  <r>
    <x v="1098"/>
    <s v="Kick, Punch... Fireball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b v="0"/>
    <n v="22"/>
    <b v="0"/>
    <x v="17"/>
    <x v="863"/>
    <x v="19"/>
    <m/>
    <x v="0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b v="0"/>
    <n v="1"/>
    <b v="0"/>
    <x v="17"/>
    <x v="724"/>
    <x v="29"/>
    <m/>
    <x v="0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b v="0"/>
    <n v="10"/>
    <b v="0"/>
    <x v="17"/>
    <x v="453"/>
    <x v="73"/>
    <m/>
    <x v="0"/>
  </r>
  <r>
    <x v="1101"/>
    <s v="Strain Wars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b v="0"/>
    <n v="6"/>
    <b v="0"/>
    <x v="17"/>
    <x v="864"/>
    <x v="79"/>
    <m/>
    <x v="0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b v="0"/>
    <n v="24"/>
    <b v="0"/>
    <x v="17"/>
    <x v="865"/>
    <x v="54"/>
    <m/>
    <x v="0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b v="0"/>
    <n v="15"/>
    <b v="0"/>
    <x v="17"/>
    <x v="866"/>
    <x v="41"/>
    <m/>
    <x v="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b v="0"/>
    <n v="37"/>
    <b v="0"/>
    <x v="17"/>
    <x v="867"/>
    <x v="77"/>
    <m/>
    <x v="0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b v="0"/>
    <n v="20"/>
    <b v="0"/>
    <x v="17"/>
    <x v="868"/>
    <x v="9"/>
    <m/>
    <x v="0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b v="0"/>
    <n v="7"/>
    <b v="0"/>
    <x v="17"/>
    <x v="869"/>
    <x v="63"/>
    <m/>
    <x v="0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b v="0"/>
    <n v="0"/>
    <b v="0"/>
    <x v="17"/>
    <x v="109"/>
    <x v="78"/>
    <m/>
    <x v="0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b v="0"/>
    <n v="21"/>
    <b v="0"/>
    <x v="17"/>
    <x v="870"/>
    <x v="64"/>
    <m/>
    <x v="0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b v="0"/>
    <n v="3"/>
    <b v="0"/>
    <x v="17"/>
    <x v="871"/>
    <x v="83"/>
    <m/>
    <x v="0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b v="0"/>
    <n v="11"/>
    <b v="0"/>
    <x v="17"/>
    <x v="872"/>
    <x v="202"/>
    <m/>
    <x v="0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b v="0"/>
    <n v="1"/>
    <b v="0"/>
    <x v="17"/>
    <x v="167"/>
    <x v="29"/>
    <m/>
    <x v="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b v="0"/>
    <n v="312"/>
    <b v="0"/>
    <x v="17"/>
    <x v="873"/>
    <x v="267"/>
    <m/>
    <x v="0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b v="0"/>
    <n v="1"/>
    <b v="0"/>
    <x v="17"/>
    <x v="724"/>
    <x v="29"/>
    <m/>
    <x v="0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b v="0"/>
    <n v="3"/>
    <b v="0"/>
    <x v="17"/>
    <x v="874"/>
    <x v="83"/>
    <m/>
    <x v="0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b v="0"/>
    <n v="4"/>
    <b v="0"/>
    <x v="17"/>
    <x v="875"/>
    <x v="80"/>
    <m/>
    <x v="0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b v="0"/>
    <n v="10"/>
    <b v="0"/>
    <x v="17"/>
    <x v="876"/>
    <x v="73"/>
    <m/>
    <x v="0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b v="0"/>
    <n v="8"/>
    <b v="0"/>
    <x v="17"/>
    <x v="877"/>
    <x v="22"/>
    <m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b v="0"/>
    <n v="3"/>
    <b v="0"/>
    <x v="17"/>
    <x v="878"/>
    <x v="83"/>
    <m/>
    <x v="0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b v="0"/>
    <n v="1"/>
    <b v="0"/>
    <x v="17"/>
    <x v="879"/>
    <x v="29"/>
    <m/>
    <x v="0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b v="0"/>
    <n v="0"/>
    <b v="0"/>
    <x v="17"/>
    <x v="109"/>
    <x v="78"/>
    <m/>
    <x v="0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b v="0"/>
    <n v="5"/>
    <b v="0"/>
    <x v="17"/>
    <x v="880"/>
    <x v="81"/>
    <m/>
    <x v="0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b v="0"/>
    <n v="0"/>
    <b v="0"/>
    <x v="17"/>
    <x v="109"/>
    <x v="78"/>
    <m/>
    <x v="0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b v="0"/>
    <n v="3"/>
    <b v="0"/>
    <x v="17"/>
    <x v="881"/>
    <x v="83"/>
    <m/>
    <x v="0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b v="0"/>
    <n v="7"/>
    <b v="0"/>
    <x v="18"/>
    <x v="882"/>
    <x v="63"/>
    <m/>
    <x v="0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b v="0"/>
    <n v="0"/>
    <b v="0"/>
    <x v="18"/>
    <x v="109"/>
    <x v="78"/>
    <m/>
    <x v="0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b v="0"/>
    <n v="2"/>
    <b v="0"/>
    <x v="18"/>
    <x v="724"/>
    <x v="84"/>
    <m/>
    <x v="0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b v="0"/>
    <n v="23"/>
    <b v="0"/>
    <x v="18"/>
    <x v="883"/>
    <x v="23"/>
    <m/>
    <x v="0"/>
  </r>
  <r>
    <x v="1128"/>
    <s v="Flying Turds"/>
    <s v="#havingfunFTW"/>
    <x v="28"/>
    <n v="1"/>
    <x v="2"/>
    <x v="1"/>
    <s v="GBP"/>
    <n v="1407425717"/>
    <d v="2014-08-07T15:35:17"/>
    <n v="1404833717"/>
    <x v="1128"/>
    <b v="0"/>
    <n v="1"/>
    <b v="0"/>
    <x v="18"/>
    <x v="370"/>
    <x v="29"/>
    <m/>
    <x v="0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b v="0"/>
    <n v="2"/>
    <b v="0"/>
    <x v="18"/>
    <x v="884"/>
    <x v="84"/>
    <m/>
    <x v="0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b v="0"/>
    <n v="3"/>
    <b v="0"/>
    <x v="18"/>
    <x v="881"/>
    <x v="83"/>
    <m/>
    <x v="0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b v="0"/>
    <n v="0"/>
    <b v="0"/>
    <x v="18"/>
    <x v="109"/>
    <x v="78"/>
    <m/>
    <x v="0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b v="0"/>
    <n v="13"/>
    <b v="0"/>
    <x v="18"/>
    <x v="885"/>
    <x v="62"/>
    <m/>
    <x v="0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b v="0"/>
    <n v="1"/>
    <b v="0"/>
    <x v="18"/>
    <x v="886"/>
    <x v="29"/>
    <m/>
    <x v="0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b v="0"/>
    <n v="1"/>
    <b v="0"/>
    <x v="18"/>
    <x v="524"/>
    <x v="29"/>
    <m/>
    <x v="0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b v="0"/>
    <n v="1"/>
    <b v="0"/>
    <x v="18"/>
    <x v="152"/>
    <x v="29"/>
    <m/>
    <x v="0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b v="0"/>
    <n v="6"/>
    <b v="0"/>
    <x v="18"/>
    <x v="887"/>
    <x v="79"/>
    <m/>
    <x v="0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b v="0"/>
    <n v="39"/>
    <b v="0"/>
    <x v="18"/>
    <x v="888"/>
    <x v="70"/>
    <m/>
    <x v="0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b v="0"/>
    <n v="4"/>
    <b v="0"/>
    <x v="18"/>
    <x v="737"/>
    <x v="80"/>
    <m/>
    <x v="0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b v="0"/>
    <n v="1"/>
    <b v="0"/>
    <x v="18"/>
    <x v="889"/>
    <x v="29"/>
    <m/>
    <x v="0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b v="0"/>
    <n v="0"/>
    <b v="0"/>
    <x v="18"/>
    <x v="109"/>
    <x v="78"/>
    <m/>
    <x v="0"/>
  </r>
  <r>
    <x v="1141"/>
    <s v="Arena Z - Zombie Survival"/>
    <s v="I think this will be a great game!"/>
    <x v="2"/>
    <n v="0"/>
    <x v="2"/>
    <x v="12"/>
    <s v="EUR"/>
    <n v="1436460450"/>
    <d v="2015-07-09T16:47:30"/>
    <n v="1433868450"/>
    <x v="1141"/>
    <b v="0"/>
    <n v="0"/>
    <b v="0"/>
    <x v="18"/>
    <x v="109"/>
    <x v="78"/>
    <m/>
    <x v="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b v="0"/>
    <n v="0"/>
    <b v="0"/>
    <x v="18"/>
    <x v="109"/>
    <x v="78"/>
    <m/>
    <x v="0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b v="0"/>
    <n v="8"/>
    <b v="0"/>
    <x v="18"/>
    <x v="890"/>
    <x v="22"/>
    <m/>
    <x v="0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b v="0"/>
    <n v="0"/>
    <b v="0"/>
    <x v="19"/>
    <x v="109"/>
    <x v="78"/>
    <m/>
    <x v="0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b v="0"/>
    <n v="1"/>
    <b v="0"/>
    <x v="19"/>
    <x v="415"/>
    <x v="29"/>
    <m/>
    <x v="0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b v="0"/>
    <n v="12"/>
    <b v="0"/>
    <x v="19"/>
    <x v="891"/>
    <x v="8"/>
    <m/>
    <x v="0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b v="0"/>
    <n v="0"/>
    <b v="0"/>
    <x v="19"/>
    <x v="109"/>
    <x v="78"/>
    <m/>
    <x v="0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b v="0"/>
    <n v="3"/>
    <b v="0"/>
    <x v="19"/>
    <x v="892"/>
    <x v="83"/>
    <m/>
    <x v="0"/>
  </r>
  <r>
    <x v="1149"/>
    <s v="The Floridian Food Truck"/>
    <s v="Bringing culturally diverse Floridian cuisine to the people!"/>
    <x v="63"/>
    <n v="75"/>
    <x v="2"/>
    <x v="0"/>
    <s v="USD"/>
    <n v="1466096566"/>
    <d v="2016-06-16T17:02:46"/>
    <n v="1463504566"/>
    <x v="1149"/>
    <b v="0"/>
    <n v="2"/>
    <b v="0"/>
    <x v="19"/>
    <x v="840"/>
    <x v="84"/>
    <m/>
    <x v="0"/>
  </r>
  <r>
    <x v="1150"/>
    <s v="Chef Po's Food Truck"/>
    <s v="Bringing delicious authentic and fusion Taiwanese Food to the West Coast."/>
    <x v="30"/>
    <n v="252"/>
    <x v="2"/>
    <x v="0"/>
    <s v="USD"/>
    <n v="1452293675"/>
    <d v="2016-01-08T22:54:35"/>
    <n v="1447109675"/>
    <x v="1150"/>
    <b v="0"/>
    <n v="6"/>
    <b v="0"/>
    <x v="19"/>
    <x v="893"/>
    <x v="79"/>
    <m/>
    <x v="0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b v="0"/>
    <n v="0"/>
    <b v="0"/>
    <x v="19"/>
    <x v="109"/>
    <x v="78"/>
    <m/>
    <x v="0"/>
  </r>
  <r>
    <x v="1152"/>
    <s v="Peruvian King Food Truck"/>
    <s v="Peruvian food truck with an LA twist."/>
    <x v="194"/>
    <n v="911"/>
    <x v="2"/>
    <x v="0"/>
    <s v="USD"/>
    <n v="1431709312"/>
    <d v="2015-05-15T17:01:52"/>
    <n v="1429117312"/>
    <x v="1152"/>
    <b v="0"/>
    <n v="15"/>
    <b v="0"/>
    <x v="19"/>
    <x v="894"/>
    <x v="41"/>
    <m/>
    <x v="0"/>
  </r>
  <r>
    <x v="1153"/>
    <s v="The Cold Spot Mobile Trailer"/>
    <s v="A mobile concession trailer for snow cones, ice cream, smoothies and more"/>
    <x v="6"/>
    <n v="50"/>
    <x v="2"/>
    <x v="0"/>
    <s v="USD"/>
    <n v="1434647305"/>
    <d v="2015-06-18T17:08:25"/>
    <n v="1432055305"/>
    <x v="1153"/>
    <b v="0"/>
    <n v="1"/>
    <b v="0"/>
    <x v="19"/>
    <x v="895"/>
    <x v="29"/>
    <m/>
    <x v="0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b v="0"/>
    <n v="3"/>
    <b v="0"/>
    <x v="19"/>
    <x v="896"/>
    <x v="83"/>
    <m/>
    <x v="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b v="0"/>
    <n v="8"/>
    <b v="0"/>
    <x v="19"/>
    <x v="897"/>
    <x v="22"/>
    <m/>
    <x v="0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b v="0"/>
    <n v="0"/>
    <b v="0"/>
    <x v="19"/>
    <x v="109"/>
    <x v="78"/>
    <m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b v="0"/>
    <n v="3"/>
    <b v="0"/>
    <x v="19"/>
    <x v="898"/>
    <x v="83"/>
    <m/>
    <x v="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b v="0"/>
    <n v="3"/>
    <b v="0"/>
    <x v="19"/>
    <x v="899"/>
    <x v="83"/>
    <m/>
    <x v="0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b v="0"/>
    <n v="0"/>
    <b v="0"/>
    <x v="19"/>
    <x v="109"/>
    <x v="78"/>
    <m/>
    <x v="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b v="0"/>
    <n v="19"/>
    <b v="0"/>
    <x v="19"/>
    <x v="900"/>
    <x v="10"/>
    <m/>
    <x v="0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b v="0"/>
    <n v="0"/>
    <b v="0"/>
    <x v="19"/>
    <x v="109"/>
    <x v="78"/>
    <m/>
    <x v="0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b v="0"/>
    <n v="2"/>
    <b v="0"/>
    <x v="19"/>
    <x v="901"/>
    <x v="84"/>
    <m/>
    <x v="0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b v="0"/>
    <n v="0"/>
    <b v="0"/>
    <x v="19"/>
    <x v="109"/>
    <x v="78"/>
    <m/>
    <x v="0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b v="0"/>
    <n v="0"/>
    <b v="0"/>
    <x v="19"/>
    <x v="109"/>
    <x v="78"/>
    <m/>
    <x v="0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b v="0"/>
    <n v="25"/>
    <b v="0"/>
    <x v="19"/>
    <x v="902"/>
    <x v="20"/>
    <m/>
    <x v="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b v="0"/>
    <n v="8"/>
    <b v="0"/>
    <x v="19"/>
    <x v="903"/>
    <x v="22"/>
    <m/>
    <x v="0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b v="0"/>
    <n v="16"/>
    <b v="0"/>
    <x v="19"/>
    <x v="904"/>
    <x v="38"/>
    <m/>
    <x v="0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b v="0"/>
    <n v="3"/>
    <b v="0"/>
    <x v="19"/>
    <x v="905"/>
    <x v="83"/>
    <m/>
    <x v="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b v="0"/>
    <n v="3"/>
    <b v="0"/>
    <x v="19"/>
    <x v="906"/>
    <x v="83"/>
    <m/>
    <x v="0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b v="0"/>
    <n v="2"/>
    <b v="0"/>
    <x v="19"/>
    <x v="177"/>
    <x v="84"/>
    <m/>
    <x v="0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b v="0"/>
    <n v="1"/>
    <b v="0"/>
    <x v="19"/>
    <x v="370"/>
    <x v="29"/>
    <m/>
    <x v="0"/>
  </r>
  <r>
    <x v="1172"/>
    <s v="let your dayz take you to the dogs."/>
    <s v="Bringing YOUR favorite dog recipes to the streets."/>
    <x v="7"/>
    <n v="0"/>
    <x v="2"/>
    <x v="0"/>
    <s v="USD"/>
    <n v="1408551752"/>
    <d v="2014-08-20T16:22:32"/>
    <n v="1405959752"/>
    <x v="1172"/>
    <b v="0"/>
    <n v="0"/>
    <b v="0"/>
    <x v="19"/>
    <x v="109"/>
    <x v="78"/>
    <m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b v="0"/>
    <n v="1"/>
    <b v="0"/>
    <x v="19"/>
    <x v="907"/>
    <x v="29"/>
    <m/>
    <x v="0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b v="0"/>
    <n v="19"/>
    <b v="0"/>
    <x v="19"/>
    <x v="908"/>
    <x v="10"/>
    <m/>
    <x v="0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b v="0"/>
    <n v="9"/>
    <b v="0"/>
    <x v="19"/>
    <x v="909"/>
    <x v="82"/>
    <m/>
    <x v="0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b v="0"/>
    <n v="1"/>
    <b v="0"/>
    <x v="19"/>
    <x v="910"/>
    <x v="29"/>
    <m/>
    <x v="0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b v="0"/>
    <n v="0"/>
    <b v="0"/>
    <x v="19"/>
    <x v="109"/>
    <x v="78"/>
    <m/>
    <x v="0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b v="0"/>
    <n v="1"/>
    <b v="0"/>
    <x v="19"/>
    <x v="440"/>
    <x v="29"/>
    <m/>
    <x v="0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b v="0"/>
    <n v="5"/>
    <b v="0"/>
    <x v="19"/>
    <x v="911"/>
    <x v="81"/>
    <m/>
    <x v="0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b v="0"/>
    <n v="85"/>
    <b v="0"/>
    <x v="19"/>
    <x v="912"/>
    <x v="268"/>
    <m/>
    <x v="0"/>
  </r>
  <r>
    <x v="1181"/>
    <s v="Gringo Loco Tacos Food Truck"/>
    <s v="Bringing the best tacos to the streets of Chicago!"/>
    <x v="63"/>
    <n v="4"/>
    <x v="2"/>
    <x v="0"/>
    <s v="USD"/>
    <n v="1425197321"/>
    <d v="2015-03-01T08:08:41"/>
    <n v="1422605321"/>
    <x v="1181"/>
    <b v="0"/>
    <n v="3"/>
    <b v="0"/>
    <x v="19"/>
    <x v="168"/>
    <x v="83"/>
    <m/>
    <x v="0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b v="0"/>
    <n v="4"/>
    <b v="0"/>
    <x v="19"/>
    <x v="913"/>
    <x v="80"/>
    <m/>
    <x v="0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b v="0"/>
    <n v="3"/>
    <b v="0"/>
    <x v="19"/>
    <x v="914"/>
    <x v="83"/>
    <m/>
    <x v="0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b v="0"/>
    <n v="375"/>
    <b v="1"/>
    <x v="20"/>
    <x v="915"/>
    <x v="269"/>
    <m/>
    <x v="0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b v="0"/>
    <n v="111"/>
    <b v="1"/>
    <x v="20"/>
    <x v="916"/>
    <x v="112"/>
    <m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b v="0"/>
    <n v="123"/>
    <b v="1"/>
    <x v="20"/>
    <x v="589"/>
    <x v="252"/>
    <m/>
    <x v="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b v="0"/>
    <n v="70"/>
    <b v="1"/>
    <x v="20"/>
    <x v="917"/>
    <x v="16"/>
    <m/>
    <x v="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b v="0"/>
    <n v="85"/>
    <b v="1"/>
    <x v="20"/>
    <x v="918"/>
    <x v="268"/>
    <m/>
    <x v="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b v="0"/>
    <n v="86"/>
    <b v="1"/>
    <x v="20"/>
    <x v="919"/>
    <x v="48"/>
    <m/>
    <x v="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b v="0"/>
    <n v="13"/>
    <b v="1"/>
    <x v="20"/>
    <x v="920"/>
    <x v="62"/>
    <m/>
    <x v="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b v="0"/>
    <n v="33"/>
    <b v="1"/>
    <x v="20"/>
    <x v="921"/>
    <x v="51"/>
    <m/>
    <x v="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b v="0"/>
    <n v="15"/>
    <b v="1"/>
    <x v="20"/>
    <x v="922"/>
    <x v="41"/>
    <m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b v="0"/>
    <n v="273"/>
    <b v="1"/>
    <x v="20"/>
    <x v="923"/>
    <x v="270"/>
    <m/>
    <x v="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b v="0"/>
    <n v="714"/>
    <b v="1"/>
    <x v="20"/>
    <x v="924"/>
    <x v="271"/>
    <m/>
    <x v="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b v="0"/>
    <n v="170"/>
    <b v="1"/>
    <x v="20"/>
    <x v="920"/>
    <x v="203"/>
    <m/>
    <x v="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b v="0"/>
    <n v="512"/>
    <b v="1"/>
    <x v="20"/>
    <x v="925"/>
    <x v="272"/>
    <m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b v="0"/>
    <n v="314"/>
    <b v="1"/>
    <x v="20"/>
    <x v="926"/>
    <x v="100"/>
    <m/>
    <x v="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b v="0"/>
    <n v="167"/>
    <b v="1"/>
    <x v="20"/>
    <x v="927"/>
    <x v="157"/>
    <m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b v="0"/>
    <n v="9"/>
    <b v="1"/>
    <x v="20"/>
    <x v="928"/>
    <x v="82"/>
    <m/>
    <x v="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b v="0"/>
    <n v="103"/>
    <b v="1"/>
    <x v="20"/>
    <x v="929"/>
    <x v="273"/>
    <m/>
    <x v="0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b v="0"/>
    <n v="111"/>
    <b v="1"/>
    <x v="20"/>
    <x v="930"/>
    <x v="112"/>
    <m/>
    <x v="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b v="0"/>
    <n v="271"/>
    <b v="1"/>
    <x v="20"/>
    <x v="931"/>
    <x v="197"/>
    <m/>
    <x v="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b v="0"/>
    <n v="101"/>
    <b v="1"/>
    <x v="20"/>
    <x v="932"/>
    <x v="21"/>
    <m/>
    <x v="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b v="0"/>
    <n v="57"/>
    <b v="1"/>
    <x v="20"/>
    <x v="933"/>
    <x v="7"/>
    <m/>
    <x v="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b v="0"/>
    <n v="62"/>
    <b v="1"/>
    <x v="20"/>
    <x v="934"/>
    <x v="95"/>
    <m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b v="0"/>
    <n v="32"/>
    <b v="1"/>
    <x v="20"/>
    <x v="935"/>
    <x v="58"/>
    <m/>
    <x v="0"/>
  </r>
  <r>
    <x v="1207"/>
    <s v="ITALIANA"/>
    <s v="A humanistic photo book about ancestral &amp; post-modern Italy."/>
    <x v="227"/>
    <n v="17396"/>
    <x v="0"/>
    <x v="13"/>
    <s v="EUR"/>
    <n v="1459418400"/>
    <d v="2016-03-31T10:00:00"/>
    <n v="1456827573"/>
    <x v="1207"/>
    <b v="0"/>
    <n v="141"/>
    <b v="1"/>
    <x v="20"/>
    <x v="936"/>
    <x v="261"/>
    <m/>
    <x v="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b v="0"/>
    <n v="75"/>
    <b v="1"/>
    <x v="20"/>
    <x v="937"/>
    <x v="11"/>
    <m/>
    <x v="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b v="0"/>
    <n v="46"/>
    <b v="1"/>
    <x v="20"/>
    <x v="938"/>
    <x v="67"/>
    <m/>
    <x v="0"/>
  </r>
  <r>
    <x v="1210"/>
    <s v="Det Andra GÃ¶teborg"/>
    <s v="En fotobok om livet i det enda andra GÃ¶teborg i vÃ¤rlden"/>
    <x v="22"/>
    <n v="50863"/>
    <x v="0"/>
    <x v="11"/>
    <s v="SEK"/>
    <n v="1433106000"/>
    <d v="2015-05-31T21:00:00"/>
    <n v="1431124572"/>
    <x v="1210"/>
    <b v="0"/>
    <n v="103"/>
    <b v="1"/>
    <x v="20"/>
    <x v="939"/>
    <x v="273"/>
    <m/>
    <x v="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b v="0"/>
    <n v="6"/>
    <b v="1"/>
    <x v="20"/>
    <x v="940"/>
    <x v="79"/>
    <m/>
    <x v="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b v="0"/>
    <n v="83"/>
    <b v="1"/>
    <x v="20"/>
    <x v="941"/>
    <x v="183"/>
    <m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b v="0"/>
    <n v="108"/>
    <b v="1"/>
    <x v="20"/>
    <x v="942"/>
    <x v="52"/>
    <m/>
    <x v="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b v="0"/>
    <n v="25"/>
    <b v="1"/>
    <x v="20"/>
    <x v="943"/>
    <x v="20"/>
    <m/>
    <x v="0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b v="0"/>
    <n v="549"/>
    <b v="1"/>
    <x v="20"/>
    <x v="944"/>
    <x v="274"/>
    <m/>
    <x v="0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n v="1441032457"/>
    <x v="1216"/>
    <b v="0"/>
    <n v="222"/>
    <b v="1"/>
    <x v="20"/>
    <x v="945"/>
    <x v="147"/>
    <m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b v="0"/>
    <n v="183"/>
    <b v="1"/>
    <x v="20"/>
    <x v="946"/>
    <x v="275"/>
    <m/>
    <x v="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b v="0"/>
    <n v="89"/>
    <b v="1"/>
    <x v="20"/>
    <x v="947"/>
    <x v="30"/>
    <m/>
    <x v="0"/>
  </r>
  <r>
    <x v="1219"/>
    <s v="The Box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b v="0"/>
    <n v="253"/>
    <b v="1"/>
    <x v="20"/>
    <x v="948"/>
    <x v="35"/>
    <m/>
    <x v="0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b v="0"/>
    <n v="140"/>
    <b v="1"/>
    <x v="20"/>
    <x v="949"/>
    <x v="205"/>
    <m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b v="0"/>
    <n v="103"/>
    <b v="1"/>
    <x v="20"/>
    <x v="950"/>
    <x v="273"/>
    <m/>
    <x v="0"/>
  </r>
  <r>
    <x v="1222"/>
    <s v="Project Pilgrim"/>
    <s v="Project Pilgrim is my effort to work towards normalizing mental health."/>
    <x v="23"/>
    <n v="11215"/>
    <x v="0"/>
    <x v="5"/>
    <s v="CAD"/>
    <n v="1459483200"/>
    <d v="2016-04-01T04:00:00"/>
    <n v="1456852647"/>
    <x v="1222"/>
    <b v="0"/>
    <n v="138"/>
    <b v="1"/>
    <x v="20"/>
    <x v="951"/>
    <x v="276"/>
    <m/>
    <x v="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b v="0"/>
    <n v="191"/>
    <b v="1"/>
    <x v="20"/>
    <x v="952"/>
    <x v="277"/>
    <m/>
    <x v="0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b v="0"/>
    <n v="18"/>
    <b v="0"/>
    <x v="21"/>
    <x v="953"/>
    <x v="59"/>
    <m/>
    <x v="0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b v="0"/>
    <n v="3"/>
    <b v="0"/>
    <x v="21"/>
    <x v="954"/>
    <x v="83"/>
    <m/>
    <x v="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b v="0"/>
    <n v="40"/>
    <b v="0"/>
    <x v="21"/>
    <x v="955"/>
    <x v="244"/>
    <m/>
    <x v="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b v="0"/>
    <n v="0"/>
    <b v="0"/>
    <x v="21"/>
    <x v="109"/>
    <x v="78"/>
    <m/>
    <x v="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b v="0"/>
    <n v="24"/>
    <b v="0"/>
    <x v="21"/>
    <x v="956"/>
    <x v="54"/>
    <m/>
    <x v="0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b v="0"/>
    <n v="1"/>
    <b v="0"/>
    <x v="21"/>
    <x v="957"/>
    <x v="29"/>
    <m/>
    <x v="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b v="0"/>
    <n v="0"/>
    <b v="0"/>
    <x v="21"/>
    <x v="109"/>
    <x v="78"/>
    <m/>
    <x v="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b v="0"/>
    <n v="0"/>
    <b v="0"/>
    <x v="21"/>
    <x v="109"/>
    <x v="78"/>
    <m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b v="0"/>
    <n v="1"/>
    <b v="0"/>
    <x v="21"/>
    <x v="417"/>
    <x v="29"/>
    <m/>
    <x v="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b v="0"/>
    <n v="6"/>
    <b v="0"/>
    <x v="21"/>
    <x v="958"/>
    <x v="79"/>
    <m/>
    <x v="0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b v="0"/>
    <n v="0"/>
    <b v="0"/>
    <x v="21"/>
    <x v="109"/>
    <x v="78"/>
    <m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b v="0"/>
    <n v="6"/>
    <b v="0"/>
    <x v="21"/>
    <x v="959"/>
    <x v="79"/>
    <m/>
    <x v="0"/>
  </r>
  <r>
    <x v="1236"/>
    <s v="&quot;Volando&quot; CD Release (Canceled)"/>
    <s v="Raising money to give the musicians their due."/>
    <x v="30"/>
    <n v="0"/>
    <x v="1"/>
    <x v="0"/>
    <s v="USD"/>
    <n v="1343491200"/>
    <d v="2012-07-28T16:00:00"/>
    <n v="1342801164"/>
    <x v="1236"/>
    <b v="0"/>
    <n v="0"/>
    <b v="0"/>
    <x v="21"/>
    <x v="109"/>
    <x v="78"/>
    <m/>
    <x v="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b v="0"/>
    <n v="0"/>
    <b v="0"/>
    <x v="21"/>
    <x v="109"/>
    <x v="78"/>
    <m/>
    <x v="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b v="0"/>
    <n v="3"/>
    <b v="0"/>
    <x v="21"/>
    <x v="960"/>
    <x v="83"/>
    <m/>
    <x v="0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n v="1323212767"/>
    <x v="1239"/>
    <b v="0"/>
    <n v="0"/>
    <b v="0"/>
    <x v="21"/>
    <x v="109"/>
    <x v="78"/>
    <m/>
    <x v="0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b v="0"/>
    <n v="8"/>
    <b v="0"/>
    <x v="21"/>
    <x v="961"/>
    <x v="22"/>
    <m/>
    <x v="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b v="0"/>
    <n v="34"/>
    <b v="0"/>
    <x v="21"/>
    <x v="962"/>
    <x v="69"/>
    <m/>
    <x v="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b v="0"/>
    <n v="1"/>
    <b v="0"/>
    <x v="21"/>
    <x v="963"/>
    <x v="29"/>
    <m/>
    <x v="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b v="0"/>
    <n v="38"/>
    <b v="0"/>
    <x v="21"/>
    <x v="964"/>
    <x v="44"/>
    <m/>
    <x v="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b v="1"/>
    <n v="45"/>
    <b v="1"/>
    <x v="11"/>
    <x v="965"/>
    <x v="43"/>
    <m/>
    <x v="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b v="1"/>
    <n v="17"/>
    <b v="1"/>
    <x v="11"/>
    <x v="966"/>
    <x v="57"/>
    <m/>
    <x v="0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b v="1"/>
    <n v="31"/>
    <b v="1"/>
    <x v="11"/>
    <x v="967"/>
    <x v="162"/>
    <m/>
    <x v="0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n v="1365231655"/>
    <x v="1247"/>
    <b v="1"/>
    <n v="50"/>
    <b v="1"/>
    <x v="11"/>
    <x v="968"/>
    <x v="133"/>
    <m/>
    <x v="0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b v="1"/>
    <n v="59"/>
    <b v="1"/>
    <x v="11"/>
    <x v="969"/>
    <x v="211"/>
    <m/>
    <x v="0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b v="1"/>
    <n v="81"/>
    <b v="1"/>
    <x v="11"/>
    <x v="970"/>
    <x v="75"/>
    <m/>
    <x v="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b v="1"/>
    <n v="508"/>
    <b v="1"/>
    <x v="11"/>
    <x v="971"/>
    <x v="278"/>
    <m/>
    <x v="0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b v="1"/>
    <n v="74"/>
    <b v="1"/>
    <x v="11"/>
    <x v="972"/>
    <x v="142"/>
    <m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b v="1"/>
    <n v="141"/>
    <b v="1"/>
    <x v="11"/>
    <x v="973"/>
    <x v="261"/>
    <m/>
    <x v="0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b v="1"/>
    <n v="711"/>
    <b v="1"/>
    <x v="11"/>
    <x v="974"/>
    <x v="279"/>
    <m/>
    <x v="0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b v="1"/>
    <n v="141"/>
    <b v="1"/>
    <x v="11"/>
    <x v="975"/>
    <x v="261"/>
    <m/>
    <x v="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b v="1"/>
    <n v="109"/>
    <b v="1"/>
    <x v="11"/>
    <x v="976"/>
    <x v="280"/>
    <m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b v="1"/>
    <n v="361"/>
    <b v="1"/>
    <x v="11"/>
    <x v="977"/>
    <x v="281"/>
    <m/>
    <x v="0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b v="1"/>
    <n v="176"/>
    <b v="1"/>
    <x v="11"/>
    <x v="978"/>
    <x v="282"/>
    <m/>
    <x v="0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b v="1"/>
    <n v="670"/>
    <b v="1"/>
    <x v="11"/>
    <x v="979"/>
    <x v="283"/>
    <m/>
    <x v="0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b v="1"/>
    <n v="96"/>
    <b v="1"/>
    <x v="11"/>
    <x v="980"/>
    <x v="93"/>
    <m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b v="1"/>
    <n v="74"/>
    <b v="1"/>
    <x v="11"/>
    <x v="981"/>
    <x v="142"/>
    <m/>
    <x v="0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b v="1"/>
    <n v="52"/>
    <b v="1"/>
    <x v="11"/>
    <x v="982"/>
    <x v="47"/>
    <m/>
    <x v="0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b v="1"/>
    <n v="105"/>
    <b v="1"/>
    <x v="11"/>
    <x v="983"/>
    <x v="217"/>
    <m/>
    <x v="0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n v="1393034470"/>
    <x v="1263"/>
    <b v="1"/>
    <n v="41"/>
    <b v="1"/>
    <x v="11"/>
    <x v="984"/>
    <x v="14"/>
    <m/>
    <x v="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b v="1"/>
    <n v="34"/>
    <b v="1"/>
    <x v="11"/>
    <x v="985"/>
    <x v="69"/>
    <m/>
    <x v="0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b v="1"/>
    <n v="66"/>
    <b v="1"/>
    <x v="11"/>
    <x v="986"/>
    <x v="36"/>
    <m/>
    <x v="0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b v="1"/>
    <n v="50"/>
    <b v="1"/>
    <x v="11"/>
    <x v="987"/>
    <x v="133"/>
    <m/>
    <x v="0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b v="1"/>
    <n v="159"/>
    <b v="1"/>
    <x v="11"/>
    <x v="972"/>
    <x v="180"/>
    <m/>
    <x v="0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b v="1"/>
    <n v="182"/>
    <b v="1"/>
    <x v="11"/>
    <x v="988"/>
    <x v="0"/>
    <m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b v="1"/>
    <n v="206"/>
    <b v="1"/>
    <x v="11"/>
    <x v="989"/>
    <x v="190"/>
    <m/>
    <x v="0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b v="1"/>
    <n v="169"/>
    <b v="1"/>
    <x v="11"/>
    <x v="990"/>
    <x v="39"/>
    <m/>
    <x v="0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b v="1"/>
    <n v="31"/>
    <b v="1"/>
    <x v="11"/>
    <x v="972"/>
    <x v="162"/>
    <m/>
    <x v="0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b v="1"/>
    <n v="28"/>
    <b v="1"/>
    <x v="11"/>
    <x v="938"/>
    <x v="33"/>
    <m/>
    <x v="0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b v="1"/>
    <n v="54"/>
    <b v="1"/>
    <x v="11"/>
    <x v="991"/>
    <x v="241"/>
    <m/>
    <x v="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b v="1"/>
    <n v="467"/>
    <b v="1"/>
    <x v="11"/>
    <x v="992"/>
    <x v="284"/>
    <m/>
    <x v="0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b v="1"/>
    <n v="389"/>
    <b v="1"/>
    <x v="11"/>
    <x v="993"/>
    <x v="285"/>
    <m/>
    <x v="0"/>
  </r>
  <r>
    <x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b v="1"/>
    <n v="68"/>
    <b v="1"/>
    <x v="11"/>
    <x v="994"/>
    <x v="32"/>
    <m/>
    <x v="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b v="1"/>
    <n v="413"/>
    <b v="1"/>
    <x v="11"/>
    <x v="995"/>
    <x v="286"/>
    <m/>
    <x v="0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b v="1"/>
    <n v="190"/>
    <b v="1"/>
    <x v="11"/>
    <x v="996"/>
    <x v="245"/>
    <m/>
    <x v="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b v="1"/>
    <n v="189"/>
    <b v="1"/>
    <x v="11"/>
    <x v="997"/>
    <x v="143"/>
    <m/>
    <x v="0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b v="1"/>
    <n v="130"/>
    <b v="1"/>
    <x v="11"/>
    <x v="998"/>
    <x v="208"/>
    <m/>
    <x v="0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b v="1"/>
    <n v="74"/>
    <b v="1"/>
    <x v="11"/>
    <x v="592"/>
    <x v="142"/>
    <m/>
    <x v="0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b v="1"/>
    <n v="274"/>
    <b v="1"/>
    <x v="11"/>
    <x v="999"/>
    <x v="220"/>
    <m/>
    <x v="0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b v="1"/>
    <n v="22"/>
    <b v="1"/>
    <x v="11"/>
    <x v="1000"/>
    <x v="19"/>
    <m/>
    <x v="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b v="0"/>
    <n v="31"/>
    <b v="1"/>
    <x v="6"/>
    <x v="50"/>
    <x v="162"/>
    <m/>
    <x v="0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b v="0"/>
    <n v="63"/>
    <b v="1"/>
    <x v="6"/>
    <x v="1001"/>
    <x v="287"/>
    <m/>
    <x v="0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b v="0"/>
    <n v="20"/>
    <b v="1"/>
    <x v="6"/>
    <x v="1002"/>
    <x v="9"/>
    <m/>
    <x v="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b v="0"/>
    <n v="25"/>
    <b v="1"/>
    <x v="6"/>
    <x v="1003"/>
    <x v="20"/>
    <m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b v="0"/>
    <n v="61"/>
    <b v="1"/>
    <x v="6"/>
    <x v="1004"/>
    <x v="42"/>
    <m/>
    <x v="0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b v="0"/>
    <n v="52"/>
    <b v="1"/>
    <x v="6"/>
    <x v="1005"/>
    <x v="47"/>
    <m/>
    <x v="0"/>
  </r>
  <r>
    <x v="1290"/>
    <s v="I Died... I Came Back, ... Whatever"/>
    <s v="Sometimes your Heart has to STOP for your Life to START."/>
    <x v="8"/>
    <n v="3800"/>
    <x v="0"/>
    <x v="0"/>
    <s v="USD"/>
    <n v="1429772340"/>
    <d v="2015-04-23T06:59:00"/>
    <n v="1427121931"/>
    <x v="1290"/>
    <b v="0"/>
    <n v="86"/>
    <b v="1"/>
    <x v="6"/>
    <x v="1006"/>
    <x v="48"/>
    <m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b v="0"/>
    <n v="42"/>
    <b v="1"/>
    <x v="6"/>
    <x v="945"/>
    <x v="288"/>
    <m/>
    <x v="0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b v="0"/>
    <n v="52"/>
    <b v="1"/>
    <x v="6"/>
    <x v="1007"/>
    <x v="47"/>
    <m/>
    <x v="0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b v="0"/>
    <n v="120"/>
    <b v="1"/>
    <x v="6"/>
    <x v="1008"/>
    <x v="148"/>
    <m/>
    <x v="0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b v="0"/>
    <n v="22"/>
    <b v="1"/>
    <x v="6"/>
    <x v="1009"/>
    <x v="19"/>
    <m/>
    <x v="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b v="0"/>
    <n v="64"/>
    <b v="1"/>
    <x v="6"/>
    <x v="1010"/>
    <x v="31"/>
    <m/>
    <x v="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b v="0"/>
    <n v="23"/>
    <b v="1"/>
    <x v="6"/>
    <x v="1011"/>
    <x v="23"/>
    <m/>
    <x v="0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b v="0"/>
    <n v="238"/>
    <b v="1"/>
    <x v="6"/>
    <x v="1012"/>
    <x v="146"/>
    <m/>
    <x v="0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b v="0"/>
    <n v="33"/>
    <b v="1"/>
    <x v="6"/>
    <x v="1013"/>
    <x v="51"/>
    <m/>
    <x v="0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b v="0"/>
    <n v="32"/>
    <b v="1"/>
    <x v="6"/>
    <x v="1014"/>
    <x v="58"/>
    <m/>
    <x v="0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b v="0"/>
    <n v="24"/>
    <b v="1"/>
    <x v="6"/>
    <x v="920"/>
    <x v="54"/>
    <m/>
    <x v="0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b v="0"/>
    <n v="29"/>
    <b v="1"/>
    <x v="6"/>
    <x v="1015"/>
    <x v="60"/>
    <m/>
    <x v="0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b v="0"/>
    <n v="50"/>
    <b v="1"/>
    <x v="6"/>
    <x v="31"/>
    <x v="133"/>
    <m/>
    <x v="0"/>
  </r>
  <r>
    <x v="1303"/>
    <s v="Forward Arena Theatre Company: Summer Season"/>
    <s v="Groundbreaking queer theatre."/>
    <x v="8"/>
    <n v="4559.13"/>
    <x v="0"/>
    <x v="1"/>
    <s v="GBP"/>
    <n v="1469962800"/>
    <d v="2016-07-31T11:00:00"/>
    <n v="1468578920"/>
    <x v="1303"/>
    <b v="0"/>
    <n v="108"/>
    <b v="1"/>
    <x v="6"/>
    <x v="1016"/>
    <x v="52"/>
    <m/>
    <x v="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b v="0"/>
    <n v="104"/>
    <b v="0"/>
    <x v="8"/>
    <x v="1017"/>
    <x v="201"/>
    <m/>
    <x v="0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b v="0"/>
    <n v="86"/>
    <b v="0"/>
    <x v="8"/>
    <x v="1018"/>
    <x v="48"/>
    <m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b v="0"/>
    <n v="356"/>
    <b v="0"/>
    <x v="8"/>
    <x v="1019"/>
    <x v="289"/>
    <m/>
    <x v="0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d v="2016-02-17T12:04:39"/>
    <n v="1453118679"/>
    <x v="1307"/>
    <b v="0"/>
    <n v="45"/>
    <b v="0"/>
    <x v="8"/>
    <x v="1020"/>
    <x v="43"/>
    <m/>
    <x v="0"/>
  </r>
  <r>
    <x v="1308"/>
    <s v="Boost Band: Wristband Phone Charger (Canceled)"/>
    <s v="Boost Band, a wristband that charges any device"/>
    <x v="3"/>
    <n v="1136"/>
    <x v="1"/>
    <x v="0"/>
    <s v="USD"/>
    <n v="1475937812"/>
    <d v="2016-10-08T14:43:32"/>
    <n v="1472481812"/>
    <x v="1308"/>
    <b v="0"/>
    <n v="38"/>
    <b v="0"/>
    <x v="8"/>
    <x v="1021"/>
    <x v="44"/>
    <m/>
    <x v="0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b v="0"/>
    <n v="35"/>
    <b v="0"/>
    <x v="8"/>
    <x v="1022"/>
    <x v="2"/>
    <m/>
    <x v="0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b v="0"/>
    <n v="24"/>
    <b v="0"/>
    <x v="8"/>
    <x v="1023"/>
    <x v="54"/>
    <m/>
    <x v="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b v="0"/>
    <n v="100"/>
    <b v="0"/>
    <x v="8"/>
    <x v="1024"/>
    <x v="61"/>
    <m/>
    <x v="0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b v="0"/>
    <n v="1"/>
    <b v="0"/>
    <x v="8"/>
    <x v="1025"/>
    <x v="29"/>
    <m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b v="0"/>
    <n v="122"/>
    <b v="0"/>
    <x v="8"/>
    <x v="1026"/>
    <x v="259"/>
    <m/>
    <x v="0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b v="0"/>
    <n v="11"/>
    <b v="0"/>
    <x v="8"/>
    <x v="1027"/>
    <x v="202"/>
    <m/>
    <x v="0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b v="0"/>
    <n v="248"/>
    <b v="0"/>
    <x v="8"/>
    <x v="1028"/>
    <x v="290"/>
    <m/>
    <x v="0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b v="0"/>
    <n v="1"/>
    <b v="0"/>
    <x v="8"/>
    <x v="1029"/>
    <x v="29"/>
    <m/>
    <x v="0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b v="0"/>
    <n v="19"/>
    <b v="0"/>
    <x v="8"/>
    <x v="1030"/>
    <x v="10"/>
    <m/>
    <x v="0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b v="0"/>
    <n v="135"/>
    <b v="0"/>
    <x v="8"/>
    <x v="1031"/>
    <x v="125"/>
    <m/>
    <x v="0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b v="0"/>
    <n v="9"/>
    <b v="0"/>
    <x v="8"/>
    <x v="1032"/>
    <x v="82"/>
    <m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b v="0"/>
    <n v="3"/>
    <b v="0"/>
    <x v="8"/>
    <x v="1033"/>
    <x v="83"/>
    <m/>
    <x v="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b v="0"/>
    <n v="7"/>
    <b v="0"/>
    <x v="8"/>
    <x v="1034"/>
    <x v="63"/>
    <m/>
    <x v="0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b v="0"/>
    <n v="4"/>
    <b v="0"/>
    <x v="8"/>
    <x v="1035"/>
    <x v="80"/>
    <m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b v="0"/>
    <n v="44"/>
    <b v="0"/>
    <x v="8"/>
    <x v="1036"/>
    <x v="34"/>
    <m/>
    <x v="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b v="0"/>
    <n v="90"/>
    <b v="0"/>
    <x v="8"/>
    <x v="1037"/>
    <x v="240"/>
    <m/>
    <x v="0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b v="0"/>
    <n v="8"/>
    <b v="0"/>
    <x v="8"/>
    <x v="1038"/>
    <x v="22"/>
    <m/>
    <x v="0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b v="0"/>
    <n v="11"/>
    <b v="0"/>
    <x v="8"/>
    <x v="1039"/>
    <x v="202"/>
    <m/>
    <x v="0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b v="0"/>
    <n v="41"/>
    <b v="0"/>
    <x v="8"/>
    <x v="1040"/>
    <x v="14"/>
    <m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b v="0"/>
    <n v="15"/>
    <b v="0"/>
    <x v="8"/>
    <x v="1041"/>
    <x v="41"/>
    <m/>
    <x v="0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b v="0"/>
    <n v="9"/>
    <b v="0"/>
    <x v="8"/>
    <x v="1042"/>
    <x v="82"/>
    <m/>
    <x v="0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b v="0"/>
    <n v="50"/>
    <b v="0"/>
    <x v="8"/>
    <x v="1043"/>
    <x v="133"/>
    <m/>
    <x v="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b v="0"/>
    <n v="34"/>
    <b v="0"/>
    <x v="8"/>
    <x v="1044"/>
    <x v="69"/>
    <m/>
    <x v="0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b v="0"/>
    <n v="0"/>
    <b v="0"/>
    <x v="8"/>
    <x v="109"/>
    <x v="78"/>
    <m/>
    <x v="0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b v="0"/>
    <n v="0"/>
    <b v="0"/>
    <x v="8"/>
    <x v="109"/>
    <x v="78"/>
    <m/>
    <x v="0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b v="0"/>
    <n v="276"/>
    <b v="0"/>
    <x v="8"/>
    <x v="1045"/>
    <x v="222"/>
    <m/>
    <x v="0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b v="0"/>
    <n v="16"/>
    <b v="0"/>
    <x v="8"/>
    <x v="1046"/>
    <x v="38"/>
    <m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b v="0"/>
    <n v="224"/>
    <b v="0"/>
    <x v="8"/>
    <x v="1047"/>
    <x v="291"/>
    <m/>
    <x v="0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b v="0"/>
    <n v="140"/>
    <b v="0"/>
    <x v="8"/>
    <x v="1048"/>
    <x v="205"/>
    <m/>
    <x v="0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b v="0"/>
    <n v="15"/>
    <b v="0"/>
    <x v="8"/>
    <x v="1049"/>
    <x v="41"/>
    <m/>
    <x v="0"/>
  </r>
  <r>
    <x v="1339"/>
    <s v="Linkoo (Canceled)"/>
    <s v="World's Smallest customizable Phone &amp; GPS Watch for kids !"/>
    <x v="63"/>
    <n v="3317"/>
    <x v="1"/>
    <x v="0"/>
    <s v="USD"/>
    <n v="1418056315"/>
    <d v="2014-12-08T16:31:55"/>
    <n v="1414164715"/>
    <x v="1339"/>
    <b v="0"/>
    <n v="37"/>
    <b v="0"/>
    <x v="8"/>
    <x v="1050"/>
    <x v="77"/>
    <m/>
    <x v="0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b v="0"/>
    <n v="0"/>
    <b v="0"/>
    <x v="8"/>
    <x v="109"/>
    <x v="78"/>
    <m/>
    <x v="0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b v="0"/>
    <n v="46"/>
    <b v="0"/>
    <x v="8"/>
    <x v="1051"/>
    <x v="67"/>
    <m/>
    <x v="0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b v="0"/>
    <n v="1"/>
    <b v="0"/>
    <x v="8"/>
    <x v="418"/>
    <x v="29"/>
    <m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b v="0"/>
    <n v="323"/>
    <b v="0"/>
    <x v="8"/>
    <x v="1052"/>
    <x v="292"/>
    <m/>
    <x v="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b v="0"/>
    <n v="139"/>
    <b v="1"/>
    <x v="9"/>
    <x v="1053"/>
    <x v="237"/>
    <m/>
    <x v="0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b v="0"/>
    <n v="7"/>
    <b v="1"/>
    <x v="9"/>
    <x v="1054"/>
    <x v="63"/>
    <m/>
    <x v="0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b v="0"/>
    <n v="149"/>
    <b v="1"/>
    <x v="9"/>
    <x v="1055"/>
    <x v="184"/>
    <m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b v="0"/>
    <n v="31"/>
    <b v="1"/>
    <x v="9"/>
    <x v="1056"/>
    <x v="162"/>
    <m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b v="0"/>
    <n v="26"/>
    <b v="1"/>
    <x v="9"/>
    <x v="1057"/>
    <x v="55"/>
    <m/>
    <x v="0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b v="0"/>
    <n v="172"/>
    <b v="1"/>
    <x v="9"/>
    <x v="1058"/>
    <x v="293"/>
    <m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b v="0"/>
    <n v="78"/>
    <b v="1"/>
    <x v="9"/>
    <x v="1059"/>
    <x v="76"/>
    <m/>
    <x v="0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b v="0"/>
    <n v="120"/>
    <b v="1"/>
    <x v="9"/>
    <x v="1060"/>
    <x v="148"/>
    <m/>
    <x v="0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b v="0"/>
    <n v="227"/>
    <b v="1"/>
    <x v="9"/>
    <x v="1061"/>
    <x v="294"/>
    <m/>
    <x v="0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b v="0"/>
    <n v="42"/>
    <b v="1"/>
    <x v="9"/>
    <x v="1062"/>
    <x v="288"/>
    <m/>
    <x v="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b v="0"/>
    <n v="64"/>
    <b v="1"/>
    <x v="9"/>
    <x v="1063"/>
    <x v="31"/>
    <m/>
    <x v="0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b v="0"/>
    <n v="121"/>
    <b v="1"/>
    <x v="9"/>
    <x v="1064"/>
    <x v="212"/>
    <m/>
    <x v="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b v="0"/>
    <n v="87"/>
    <b v="1"/>
    <x v="9"/>
    <x v="1065"/>
    <x v="45"/>
    <m/>
    <x v="0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b v="0"/>
    <n v="65"/>
    <b v="1"/>
    <x v="9"/>
    <x v="1066"/>
    <x v="71"/>
    <m/>
    <x v="0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b v="0"/>
    <n v="49"/>
    <b v="1"/>
    <x v="9"/>
    <x v="1067"/>
    <x v="72"/>
    <m/>
    <x v="0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b v="0"/>
    <n v="19"/>
    <b v="1"/>
    <x v="9"/>
    <x v="1068"/>
    <x v="10"/>
    <m/>
    <x v="0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b v="0"/>
    <n v="81"/>
    <b v="1"/>
    <x v="9"/>
    <x v="1069"/>
    <x v="75"/>
    <m/>
    <x v="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b v="0"/>
    <n v="264"/>
    <b v="1"/>
    <x v="9"/>
    <x v="1070"/>
    <x v="295"/>
    <m/>
    <x v="0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b v="0"/>
    <n v="25"/>
    <b v="1"/>
    <x v="9"/>
    <x v="1071"/>
    <x v="20"/>
    <m/>
    <x v="0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b v="0"/>
    <n v="5"/>
    <b v="1"/>
    <x v="9"/>
    <x v="31"/>
    <x v="81"/>
    <m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b v="0"/>
    <n v="144"/>
    <b v="1"/>
    <x v="11"/>
    <x v="1072"/>
    <x v="296"/>
    <m/>
    <x v="0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b v="0"/>
    <n v="92"/>
    <b v="1"/>
    <x v="11"/>
    <x v="1073"/>
    <x v="297"/>
    <m/>
    <x v="0"/>
  </r>
  <r>
    <x v="1366"/>
    <s v="Kick It! A Tribute to the A.K.s"/>
    <s v="A musical memorial for Alexi Petersen."/>
    <x v="51"/>
    <n v="9486.69"/>
    <x v="0"/>
    <x v="0"/>
    <s v="USD"/>
    <n v="1417049663"/>
    <d v="2014-11-27T00:54:23"/>
    <n v="1413158063"/>
    <x v="1366"/>
    <b v="0"/>
    <n v="147"/>
    <b v="1"/>
    <x v="11"/>
    <x v="1074"/>
    <x v="206"/>
    <m/>
    <x v="0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b v="0"/>
    <n v="90"/>
    <b v="1"/>
    <x v="11"/>
    <x v="1075"/>
    <x v="240"/>
    <m/>
    <x v="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b v="0"/>
    <n v="87"/>
    <b v="1"/>
    <x v="11"/>
    <x v="1076"/>
    <x v="45"/>
    <m/>
    <x v="0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b v="0"/>
    <n v="406"/>
    <b v="1"/>
    <x v="11"/>
    <x v="1077"/>
    <x v="298"/>
    <m/>
    <x v="0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n v="1380585890"/>
    <x v="1370"/>
    <b v="0"/>
    <n v="20"/>
    <b v="1"/>
    <x v="11"/>
    <x v="1078"/>
    <x v="9"/>
    <m/>
    <x v="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b v="0"/>
    <n v="70"/>
    <b v="1"/>
    <x v="11"/>
    <x v="1079"/>
    <x v="16"/>
    <m/>
    <x v="0"/>
  </r>
  <r>
    <x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n v="1339523132"/>
    <x v="1372"/>
    <b v="0"/>
    <n v="16"/>
    <b v="1"/>
    <x v="11"/>
    <x v="1014"/>
    <x v="38"/>
    <m/>
    <x v="0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b v="0"/>
    <n v="52"/>
    <b v="1"/>
    <x v="11"/>
    <x v="1080"/>
    <x v="47"/>
    <m/>
    <x v="0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b v="0"/>
    <n v="66"/>
    <b v="1"/>
    <x v="11"/>
    <x v="1081"/>
    <x v="36"/>
    <m/>
    <x v="0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b v="0"/>
    <n v="109"/>
    <b v="1"/>
    <x v="11"/>
    <x v="1082"/>
    <x v="280"/>
    <m/>
    <x v="0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7:03:26"/>
    <n v="1478189006"/>
    <x v="1376"/>
    <b v="0"/>
    <n v="168"/>
    <b v="1"/>
    <x v="11"/>
    <x v="1083"/>
    <x v="129"/>
    <m/>
    <x v="0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b v="0"/>
    <n v="31"/>
    <b v="1"/>
    <x v="11"/>
    <x v="1084"/>
    <x v="162"/>
    <m/>
    <x v="0"/>
  </r>
  <r>
    <x v="1378"/>
    <s v="SIX BY SEVEN"/>
    <s v="A psychedelic post rock masterpiece!"/>
    <x v="13"/>
    <n v="4067"/>
    <x v="0"/>
    <x v="1"/>
    <s v="GBP"/>
    <n v="1470075210"/>
    <d v="2016-08-01T18:13:30"/>
    <n v="1468779210"/>
    <x v="1378"/>
    <b v="0"/>
    <n v="133"/>
    <b v="1"/>
    <x v="11"/>
    <x v="1085"/>
    <x v="182"/>
    <m/>
    <x v="0"/>
  </r>
  <r>
    <x v="1379"/>
    <s v="J. Walter Makes a Record"/>
    <s v="---------The long-awaited debut full-length from Justin Ruddy--------"/>
    <x v="3"/>
    <n v="11160"/>
    <x v="0"/>
    <x v="0"/>
    <s v="USD"/>
    <n v="1433504876"/>
    <d v="2015-06-05T11:47:56"/>
    <n v="1430912876"/>
    <x v="1379"/>
    <b v="0"/>
    <n v="151"/>
    <b v="1"/>
    <x v="11"/>
    <x v="1086"/>
    <x v="299"/>
    <m/>
    <x v="0"/>
  </r>
  <r>
    <x v="1380"/>
    <s v="BARNFEST 2015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b v="0"/>
    <n v="5"/>
    <b v="1"/>
    <x v="11"/>
    <x v="1087"/>
    <x v="81"/>
    <m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b v="0"/>
    <n v="73"/>
    <b v="1"/>
    <x v="11"/>
    <x v="1088"/>
    <x v="196"/>
    <m/>
    <x v="0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b v="0"/>
    <n v="148"/>
    <b v="1"/>
    <x v="11"/>
    <x v="1089"/>
    <x v="265"/>
    <m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b v="0"/>
    <n v="93"/>
    <b v="1"/>
    <x v="11"/>
    <x v="1090"/>
    <x v="251"/>
    <m/>
    <x v="0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b v="0"/>
    <n v="63"/>
    <b v="1"/>
    <x v="11"/>
    <x v="1091"/>
    <x v="287"/>
    <m/>
    <x v="0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b v="0"/>
    <n v="134"/>
    <b v="1"/>
    <x v="11"/>
    <x v="1092"/>
    <x v="179"/>
    <m/>
    <x v="0"/>
  </r>
  <r>
    <x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n v="1435591889"/>
    <x v="1386"/>
    <b v="0"/>
    <n v="14"/>
    <b v="1"/>
    <x v="11"/>
    <x v="1093"/>
    <x v="25"/>
    <m/>
    <x v="0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b v="0"/>
    <n v="78"/>
    <b v="1"/>
    <x v="11"/>
    <x v="1094"/>
    <x v="76"/>
    <m/>
    <x v="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b v="0"/>
    <n v="112"/>
    <b v="1"/>
    <x v="11"/>
    <x v="1095"/>
    <x v="300"/>
    <m/>
    <x v="0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b v="0"/>
    <n v="34"/>
    <b v="1"/>
    <x v="11"/>
    <x v="663"/>
    <x v="69"/>
    <m/>
    <x v="0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b v="0"/>
    <n v="19"/>
    <b v="1"/>
    <x v="11"/>
    <x v="1096"/>
    <x v="10"/>
    <m/>
    <x v="0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b v="0"/>
    <n v="13"/>
    <b v="1"/>
    <x v="11"/>
    <x v="1097"/>
    <x v="62"/>
    <m/>
    <x v="0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b v="0"/>
    <n v="104"/>
    <b v="1"/>
    <x v="11"/>
    <x v="1098"/>
    <x v="201"/>
    <m/>
    <x v="0"/>
  </r>
  <r>
    <x v="1393"/>
    <s v="WolfHunt | Social Commentary Rock Project"/>
    <s v="Rock n' Roll tales of our times"/>
    <x v="3"/>
    <n v="10235"/>
    <x v="0"/>
    <x v="0"/>
    <s v="USD"/>
    <n v="1470068523"/>
    <d v="2016-08-01T16:22:03"/>
    <n v="1467476523"/>
    <x v="1393"/>
    <b v="0"/>
    <n v="52"/>
    <b v="1"/>
    <x v="11"/>
    <x v="1099"/>
    <x v="47"/>
    <m/>
    <x v="0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b v="0"/>
    <n v="17"/>
    <b v="1"/>
    <x v="11"/>
    <x v="1100"/>
    <x v="57"/>
    <m/>
    <x v="0"/>
  </r>
  <r>
    <x v="1395"/>
    <s v="Quiet Oaks Full Length Album"/>
    <s v="Help Quiet Oaks record their debut album!!!"/>
    <x v="8"/>
    <n v="3916"/>
    <x v="0"/>
    <x v="0"/>
    <s v="USD"/>
    <n v="1484430481"/>
    <d v="2017-01-14T21:48:01"/>
    <n v="1481838481"/>
    <x v="1395"/>
    <b v="0"/>
    <n v="82"/>
    <b v="1"/>
    <x v="11"/>
    <x v="1101"/>
    <x v="141"/>
    <m/>
    <x v="0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b v="0"/>
    <n v="73"/>
    <b v="1"/>
    <x v="11"/>
    <x v="1102"/>
    <x v="196"/>
    <m/>
    <x v="0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b v="0"/>
    <n v="158"/>
    <b v="1"/>
    <x v="11"/>
    <x v="1103"/>
    <x v="150"/>
    <m/>
    <x v="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b v="0"/>
    <n v="65"/>
    <b v="1"/>
    <x v="11"/>
    <x v="1104"/>
    <x v="71"/>
    <m/>
    <x v="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b v="0"/>
    <n v="184"/>
    <b v="1"/>
    <x v="11"/>
    <x v="1105"/>
    <x v="192"/>
    <m/>
    <x v="0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b v="0"/>
    <n v="34"/>
    <b v="1"/>
    <x v="11"/>
    <x v="1106"/>
    <x v="69"/>
    <m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b v="0"/>
    <n v="240"/>
    <b v="1"/>
    <x v="11"/>
    <x v="1107"/>
    <x v="301"/>
    <m/>
    <x v="0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b v="0"/>
    <n v="113"/>
    <b v="1"/>
    <x v="11"/>
    <x v="1108"/>
    <x v="116"/>
    <m/>
    <x v="0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b v="0"/>
    <n v="66"/>
    <b v="1"/>
    <x v="11"/>
    <x v="1109"/>
    <x v="36"/>
    <m/>
    <x v="0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b v="1"/>
    <n v="5"/>
    <b v="0"/>
    <x v="22"/>
    <x v="1110"/>
    <x v="81"/>
    <m/>
    <x v="0"/>
  </r>
  <r>
    <x v="1405"/>
    <s v="The Bible translated into Emoticons"/>
    <s v="Will more people read the Bible if it were translated into Emoticons?"/>
    <x v="31"/>
    <n v="105"/>
    <x v="2"/>
    <x v="0"/>
    <s v="USD"/>
    <n v="1417195201"/>
    <d v="2014-11-28T17:20:01"/>
    <n v="1414599601"/>
    <x v="1405"/>
    <b v="1"/>
    <n v="17"/>
    <b v="0"/>
    <x v="22"/>
    <x v="714"/>
    <x v="57"/>
    <m/>
    <x v="0"/>
  </r>
  <r>
    <x v="1406"/>
    <s v="Man Down! Translation project"/>
    <s v="The White coat and the battle dress uniform"/>
    <x v="14"/>
    <n v="15"/>
    <x v="2"/>
    <x v="13"/>
    <s v="EUR"/>
    <n v="1449914400"/>
    <d v="2015-12-12T10:00:00"/>
    <n v="1445336607"/>
    <x v="1406"/>
    <b v="0"/>
    <n v="3"/>
    <b v="0"/>
    <x v="22"/>
    <x v="415"/>
    <x v="83"/>
    <m/>
    <x v="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b v="0"/>
    <n v="2"/>
    <b v="0"/>
    <x v="22"/>
    <x v="724"/>
    <x v="84"/>
    <m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b v="0"/>
    <n v="6"/>
    <b v="0"/>
    <x v="22"/>
    <x v="705"/>
    <x v="79"/>
    <m/>
    <x v="0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b v="0"/>
    <n v="0"/>
    <b v="0"/>
    <x v="22"/>
    <x v="109"/>
    <x v="78"/>
    <m/>
    <x v="0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b v="0"/>
    <n v="1"/>
    <b v="0"/>
    <x v="22"/>
    <x v="374"/>
    <x v="29"/>
    <m/>
    <x v="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b v="0"/>
    <n v="3"/>
    <b v="0"/>
    <x v="22"/>
    <x v="1111"/>
    <x v="83"/>
    <m/>
    <x v="0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b v="0"/>
    <n v="13"/>
    <b v="0"/>
    <x v="22"/>
    <x v="1112"/>
    <x v="62"/>
    <m/>
    <x v="0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b v="0"/>
    <n v="1"/>
    <b v="0"/>
    <x v="22"/>
    <x v="152"/>
    <x v="29"/>
    <m/>
    <x v="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b v="0"/>
    <n v="1"/>
    <b v="0"/>
    <x v="22"/>
    <x v="418"/>
    <x v="29"/>
    <m/>
    <x v="0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b v="0"/>
    <n v="9"/>
    <b v="0"/>
    <x v="22"/>
    <x v="1113"/>
    <x v="82"/>
    <m/>
    <x v="0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b v="0"/>
    <n v="0"/>
    <b v="0"/>
    <x v="22"/>
    <x v="109"/>
    <x v="78"/>
    <m/>
    <x v="0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b v="0"/>
    <n v="2"/>
    <b v="0"/>
    <x v="22"/>
    <x v="1114"/>
    <x v="84"/>
    <m/>
    <x v="0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b v="0"/>
    <n v="1"/>
    <b v="0"/>
    <x v="22"/>
    <x v="418"/>
    <x v="29"/>
    <m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b v="0"/>
    <n v="10"/>
    <b v="0"/>
    <x v="22"/>
    <x v="1115"/>
    <x v="73"/>
    <m/>
    <x v="0"/>
  </r>
  <r>
    <x v="1420"/>
    <s v="Shakespeare in the Hood - Romeo and Juliet"/>
    <s v="Help me butcher Shakespeare in a satirical fashion."/>
    <x v="252"/>
    <n v="3"/>
    <x v="2"/>
    <x v="0"/>
    <s v="USD"/>
    <n v="1467129686"/>
    <d v="2016-06-28T16:01:26"/>
    <n v="1464969686"/>
    <x v="1420"/>
    <b v="0"/>
    <n v="3"/>
    <b v="0"/>
    <x v="22"/>
    <x v="1116"/>
    <x v="83"/>
    <m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b v="0"/>
    <n v="2"/>
    <b v="0"/>
    <x v="22"/>
    <x v="370"/>
    <x v="84"/>
    <m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b v="0"/>
    <n v="2"/>
    <b v="0"/>
    <x v="22"/>
    <x v="477"/>
    <x v="84"/>
    <m/>
    <x v="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b v="0"/>
    <n v="1"/>
    <b v="0"/>
    <x v="22"/>
    <x v="119"/>
    <x v="29"/>
    <m/>
    <x v="0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b v="0"/>
    <n v="14"/>
    <b v="0"/>
    <x v="22"/>
    <x v="1117"/>
    <x v="25"/>
    <m/>
    <x v="0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b v="0"/>
    <n v="0"/>
    <b v="0"/>
    <x v="22"/>
    <x v="109"/>
    <x v="78"/>
    <m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b v="0"/>
    <n v="0"/>
    <b v="0"/>
    <x v="22"/>
    <x v="109"/>
    <x v="78"/>
    <m/>
    <x v="0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b v="0"/>
    <n v="4"/>
    <b v="0"/>
    <x v="22"/>
    <x v="1118"/>
    <x v="80"/>
    <m/>
    <x v="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b v="0"/>
    <n v="3"/>
    <b v="0"/>
    <x v="22"/>
    <x v="684"/>
    <x v="83"/>
    <m/>
    <x v="0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b v="0"/>
    <n v="0"/>
    <b v="0"/>
    <x v="22"/>
    <x v="109"/>
    <x v="78"/>
    <m/>
    <x v="0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b v="0"/>
    <n v="5"/>
    <b v="0"/>
    <x v="22"/>
    <x v="1119"/>
    <x v="81"/>
    <m/>
    <x v="0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b v="0"/>
    <n v="47"/>
    <b v="0"/>
    <x v="22"/>
    <x v="1120"/>
    <x v="5"/>
    <m/>
    <x v="0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b v="0"/>
    <n v="0"/>
    <b v="0"/>
    <x v="22"/>
    <x v="109"/>
    <x v="78"/>
    <m/>
    <x v="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b v="0"/>
    <n v="10"/>
    <b v="0"/>
    <x v="22"/>
    <x v="1121"/>
    <x v="73"/>
    <m/>
    <x v="0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b v="0"/>
    <n v="11"/>
    <b v="0"/>
    <x v="22"/>
    <x v="1122"/>
    <x v="202"/>
    <m/>
    <x v="0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b v="0"/>
    <n v="2"/>
    <b v="0"/>
    <x v="22"/>
    <x v="370"/>
    <x v="84"/>
    <m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b v="0"/>
    <n v="2"/>
    <b v="0"/>
    <x v="22"/>
    <x v="1123"/>
    <x v="84"/>
    <m/>
    <x v="0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b v="0"/>
    <n v="22"/>
    <b v="0"/>
    <x v="22"/>
    <x v="1124"/>
    <x v="19"/>
    <m/>
    <x v="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b v="0"/>
    <n v="8"/>
    <b v="0"/>
    <x v="22"/>
    <x v="419"/>
    <x v="22"/>
    <m/>
    <x v="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b v="0"/>
    <n v="6"/>
    <b v="0"/>
    <x v="22"/>
    <x v="1125"/>
    <x v="79"/>
    <m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b v="0"/>
    <n v="1"/>
    <b v="0"/>
    <x v="22"/>
    <x v="1126"/>
    <x v="29"/>
    <m/>
    <x v="0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b v="0"/>
    <n v="3"/>
    <b v="0"/>
    <x v="22"/>
    <x v="1127"/>
    <x v="83"/>
    <m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b v="0"/>
    <n v="0"/>
    <b v="0"/>
    <x v="22"/>
    <x v="109"/>
    <x v="78"/>
    <m/>
    <x v="0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b v="0"/>
    <n v="0"/>
    <b v="0"/>
    <x v="22"/>
    <x v="109"/>
    <x v="78"/>
    <m/>
    <x v="0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b v="0"/>
    <n v="0"/>
    <b v="0"/>
    <x v="22"/>
    <x v="109"/>
    <x v="78"/>
    <m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b v="0"/>
    <n v="0"/>
    <b v="0"/>
    <x v="22"/>
    <x v="109"/>
    <x v="78"/>
    <m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b v="0"/>
    <n v="0"/>
    <b v="0"/>
    <x v="22"/>
    <x v="109"/>
    <x v="78"/>
    <m/>
    <x v="0"/>
  </r>
  <r>
    <x v="1447"/>
    <s v="Indian Language Dictionary"/>
    <s v="I'm creating a dictionary of multiple Indian languages."/>
    <x v="69"/>
    <n v="75"/>
    <x v="2"/>
    <x v="0"/>
    <s v="USD"/>
    <n v="1467999134"/>
    <d v="2016-07-08T17:32:14"/>
    <n v="1465407134"/>
    <x v="1447"/>
    <b v="0"/>
    <n v="3"/>
    <b v="0"/>
    <x v="22"/>
    <x v="1128"/>
    <x v="83"/>
    <m/>
    <x v="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b v="0"/>
    <n v="0"/>
    <b v="0"/>
    <x v="22"/>
    <x v="109"/>
    <x v="78"/>
    <m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b v="0"/>
    <n v="0"/>
    <b v="0"/>
    <x v="22"/>
    <x v="109"/>
    <x v="78"/>
    <m/>
    <x v="0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b v="0"/>
    <n v="1"/>
    <b v="0"/>
    <x v="22"/>
    <x v="1129"/>
    <x v="29"/>
    <m/>
    <x v="0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b v="0"/>
    <n v="2"/>
    <b v="0"/>
    <x v="22"/>
    <x v="1130"/>
    <x v="84"/>
    <m/>
    <x v="0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b v="0"/>
    <n v="0"/>
    <b v="0"/>
    <x v="22"/>
    <x v="109"/>
    <x v="78"/>
    <m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b v="0"/>
    <n v="0"/>
    <b v="0"/>
    <x v="22"/>
    <x v="109"/>
    <x v="78"/>
    <m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b v="0"/>
    <n v="1"/>
    <b v="0"/>
    <x v="22"/>
    <x v="719"/>
    <x v="29"/>
    <m/>
    <x v="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b v="0"/>
    <n v="7"/>
    <b v="0"/>
    <x v="22"/>
    <x v="1131"/>
    <x v="63"/>
    <m/>
    <x v="0"/>
  </r>
  <r>
    <x v="1456"/>
    <s v="Sometimes you don't need love (Canceled)"/>
    <s v="English Version of my auto-published novel"/>
    <x v="10"/>
    <n v="145"/>
    <x v="1"/>
    <x v="13"/>
    <s v="EUR"/>
    <n v="1483459365"/>
    <d v="2017-01-03T16:02:45"/>
    <n v="1480867365"/>
    <x v="1456"/>
    <b v="0"/>
    <n v="3"/>
    <b v="0"/>
    <x v="22"/>
    <x v="1132"/>
    <x v="83"/>
    <m/>
    <x v="0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n v="1444685444"/>
    <x v="1457"/>
    <b v="0"/>
    <n v="0"/>
    <b v="0"/>
    <x v="22"/>
    <x v="109"/>
    <x v="78"/>
    <m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b v="0"/>
    <n v="0"/>
    <b v="0"/>
    <x v="22"/>
    <x v="109"/>
    <x v="78"/>
    <m/>
    <x v="0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b v="0"/>
    <n v="0"/>
    <b v="0"/>
    <x v="22"/>
    <x v="109"/>
    <x v="78"/>
    <m/>
    <x v="0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b v="0"/>
    <n v="0"/>
    <b v="0"/>
    <x v="22"/>
    <x v="109"/>
    <x v="78"/>
    <m/>
    <x v="0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b v="1"/>
    <n v="340"/>
    <b v="1"/>
    <x v="23"/>
    <x v="1133"/>
    <x v="158"/>
    <m/>
    <x v="0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b v="1"/>
    <n v="150"/>
    <b v="1"/>
    <x v="23"/>
    <x v="1134"/>
    <x v="3"/>
    <m/>
    <x v="0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b v="1"/>
    <n v="25"/>
    <b v="1"/>
    <x v="23"/>
    <x v="1135"/>
    <x v="20"/>
    <m/>
    <x v="0"/>
  </r>
  <r>
    <x v="1464"/>
    <s v="Science Studio"/>
    <s v="The Best Science Media on the Web"/>
    <x v="10"/>
    <n v="8160"/>
    <x v="0"/>
    <x v="0"/>
    <s v="USD"/>
    <n v="1361029958"/>
    <d v="2013-02-16T15:52:38"/>
    <n v="1358437958"/>
    <x v="1464"/>
    <b v="1"/>
    <n v="234"/>
    <b v="1"/>
    <x v="23"/>
    <x v="1136"/>
    <x v="302"/>
    <m/>
    <x v="0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b v="1"/>
    <n v="2602"/>
    <b v="1"/>
    <x v="23"/>
    <x v="1137"/>
    <x v="303"/>
    <m/>
    <x v="0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b v="1"/>
    <n v="248"/>
    <b v="1"/>
    <x v="23"/>
    <x v="1138"/>
    <x v="290"/>
    <m/>
    <x v="0"/>
  </r>
  <r>
    <x v="1467"/>
    <s v="Radio Ambulante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b v="1"/>
    <n v="600"/>
    <b v="1"/>
    <x v="23"/>
    <x v="1139"/>
    <x v="304"/>
    <m/>
    <x v="0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b v="1"/>
    <n v="293"/>
    <b v="1"/>
    <x v="23"/>
    <x v="1140"/>
    <x v="305"/>
    <m/>
    <x v="0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b v="1"/>
    <n v="321"/>
    <b v="1"/>
    <x v="23"/>
    <x v="1141"/>
    <x v="306"/>
    <m/>
    <x v="0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b v="1"/>
    <n v="81"/>
    <b v="1"/>
    <x v="23"/>
    <x v="1142"/>
    <x v="75"/>
    <m/>
    <x v="0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b v="1"/>
    <n v="343"/>
    <b v="1"/>
    <x v="23"/>
    <x v="1143"/>
    <x v="307"/>
    <m/>
    <x v="0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b v="1"/>
    <n v="336"/>
    <b v="1"/>
    <x v="23"/>
    <x v="1144"/>
    <x v="226"/>
    <m/>
    <x v="0"/>
  </r>
  <r>
    <x v="1473"/>
    <s v="ONE LOVES ONLY FORM"/>
    <s v="Public Radio Project"/>
    <x v="15"/>
    <n v="1807.74"/>
    <x v="0"/>
    <x v="0"/>
    <s v="USD"/>
    <n v="1330644639"/>
    <d v="2012-03-01T23:30:39"/>
    <n v="1328052639"/>
    <x v="1473"/>
    <b v="1"/>
    <n v="47"/>
    <b v="1"/>
    <x v="23"/>
    <x v="1145"/>
    <x v="5"/>
    <m/>
    <x v="0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b v="1"/>
    <n v="76"/>
    <b v="1"/>
    <x v="23"/>
    <x v="1146"/>
    <x v="88"/>
    <m/>
    <x v="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b v="1"/>
    <n v="441"/>
    <b v="1"/>
    <x v="23"/>
    <x v="1147"/>
    <x v="308"/>
    <m/>
    <x v="0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b v="1"/>
    <n v="916"/>
    <b v="1"/>
    <x v="23"/>
    <x v="1148"/>
    <x v="309"/>
    <m/>
    <x v="0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b v="1"/>
    <n v="369"/>
    <b v="1"/>
    <x v="23"/>
    <x v="1149"/>
    <x v="232"/>
    <m/>
    <x v="0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b v="1"/>
    <n v="20242"/>
    <b v="1"/>
    <x v="23"/>
    <x v="1150"/>
    <x v="310"/>
    <m/>
    <x v="0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b v="1"/>
    <n v="71"/>
    <b v="1"/>
    <x v="23"/>
    <x v="1151"/>
    <x v="26"/>
    <m/>
    <x v="0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b v="1"/>
    <n v="635"/>
    <b v="1"/>
    <x v="23"/>
    <x v="1152"/>
    <x v="311"/>
    <m/>
    <x v="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b v="0"/>
    <n v="6"/>
    <b v="0"/>
    <x v="10"/>
    <x v="1153"/>
    <x v="79"/>
    <m/>
    <x v="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b v="0"/>
    <n v="1"/>
    <b v="0"/>
    <x v="10"/>
    <x v="370"/>
    <x v="29"/>
    <m/>
    <x v="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b v="0"/>
    <n v="2"/>
    <b v="0"/>
    <x v="10"/>
    <x v="1154"/>
    <x v="84"/>
    <m/>
    <x v="0"/>
  </r>
  <r>
    <x v="1484"/>
    <s v="a book called filtered down thru the stars"/>
    <s v="The mussings of an old wizard"/>
    <x v="13"/>
    <n v="0"/>
    <x v="2"/>
    <x v="0"/>
    <s v="USD"/>
    <n v="1342882260"/>
    <d v="2012-07-21T14:51:00"/>
    <n v="1337834963"/>
    <x v="1484"/>
    <b v="0"/>
    <n v="0"/>
    <b v="0"/>
    <x v="10"/>
    <x v="109"/>
    <x v="78"/>
    <m/>
    <x v="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b v="0"/>
    <n v="3"/>
    <b v="0"/>
    <x v="10"/>
    <x v="1155"/>
    <x v="83"/>
    <m/>
    <x v="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b v="0"/>
    <n v="3"/>
    <b v="0"/>
    <x v="10"/>
    <x v="1156"/>
    <x v="83"/>
    <m/>
    <x v="0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b v="0"/>
    <n v="0"/>
    <b v="0"/>
    <x v="10"/>
    <x v="109"/>
    <x v="78"/>
    <m/>
    <x v="0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b v="0"/>
    <n v="6"/>
    <b v="0"/>
    <x v="10"/>
    <x v="365"/>
    <x v="79"/>
    <m/>
    <x v="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b v="0"/>
    <n v="0"/>
    <b v="0"/>
    <x v="10"/>
    <x v="109"/>
    <x v="78"/>
    <m/>
    <x v="0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b v="0"/>
    <n v="19"/>
    <b v="0"/>
    <x v="10"/>
    <x v="1157"/>
    <x v="10"/>
    <m/>
    <x v="0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b v="0"/>
    <n v="1"/>
    <b v="0"/>
    <x v="10"/>
    <x v="1158"/>
    <x v="29"/>
    <m/>
    <x v="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b v="0"/>
    <n v="2"/>
    <b v="0"/>
    <x v="10"/>
    <x v="571"/>
    <x v="84"/>
    <m/>
    <x v="0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b v="0"/>
    <n v="0"/>
    <b v="0"/>
    <x v="10"/>
    <x v="109"/>
    <x v="78"/>
    <m/>
    <x v="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b v="0"/>
    <n v="11"/>
    <b v="0"/>
    <x v="10"/>
    <x v="1159"/>
    <x v="202"/>
    <m/>
    <x v="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8:57:11"/>
    <n v="1311879431"/>
    <x v="1495"/>
    <b v="0"/>
    <n v="0"/>
    <b v="0"/>
    <x v="10"/>
    <x v="109"/>
    <x v="78"/>
    <m/>
    <x v="0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b v="0"/>
    <n v="0"/>
    <b v="0"/>
    <x v="10"/>
    <x v="109"/>
    <x v="78"/>
    <m/>
    <x v="0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b v="0"/>
    <n v="1"/>
    <b v="0"/>
    <x v="10"/>
    <x v="440"/>
    <x v="29"/>
    <m/>
    <x v="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b v="0"/>
    <n v="3"/>
    <b v="0"/>
    <x v="10"/>
    <x v="1160"/>
    <x v="83"/>
    <m/>
    <x v="0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b v="0"/>
    <n v="1"/>
    <b v="0"/>
    <x v="10"/>
    <x v="1161"/>
    <x v="29"/>
    <m/>
    <x v="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b v="0"/>
    <n v="15"/>
    <b v="0"/>
    <x v="10"/>
    <x v="1162"/>
    <x v="41"/>
    <m/>
    <x v="0"/>
  </r>
  <r>
    <x v="1501"/>
    <s v="This is Nowhere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b v="1"/>
    <n v="885"/>
    <b v="1"/>
    <x v="20"/>
    <x v="1163"/>
    <x v="312"/>
    <m/>
    <x v="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b v="1"/>
    <n v="329"/>
    <b v="1"/>
    <x v="20"/>
    <x v="1164"/>
    <x v="313"/>
    <m/>
    <x v="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b v="1"/>
    <n v="71"/>
    <b v="1"/>
    <x v="20"/>
    <x v="1165"/>
    <x v="26"/>
    <m/>
    <x v="0"/>
  </r>
  <r>
    <x v="1504"/>
    <s v="RYU X RIO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b v="1"/>
    <n v="269"/>
    <b v="1"/>
    <x v="20"/>
    <x v="1166"/>
    <x v="314"/>
    <m/>
    <x v="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b v="1"/>
    <n v="345"/>
    <b v="1"/>
    <x v="20"/>
    <x v="1167"/>
    <x v="315"/>
    <m/>
    <x v="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b v="1"/>
    <n v="43"/>
    <b v="1"/>
    <x v="20"/>
    <x v="209"/>
    <x v="68"/>
    <m/>
    <x v="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b v="1"/>
    <n v="33"/>
    <b v="1"/>
    <x v="20"/>
    <x v="1168"/>
    <x v="51"/>
    <m/>
    <x v="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b v="1"/>
    <n v="211"/>
    <b v="1"/>
    <x v="20"/>
    <x v="1169"/>
    <x v="263"/>
    <m/>
    <x v="0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b v="1"/>
    <n v="196"/>
    <b v="1"/>
    <x v="20"/>
    <x v="1170"/>
    <x v="193"/>
    <m/>
    <x v="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b v="1"/>
    <n v="405"/>
    <b v="1"/>
    <x v="20"/>
    <x v="1171"/>
    <x v="316"/>
    <m/>
    <x v="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b v="1"/>
    <n v="206"/>
    <b v="1"/>
    <x v="20"/>
    <x v="1172"/>
    <x v="190"/>
    <m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b v="1"/>
    <n v="335"/>
    <b v="1"/>
    <x v="20"/>
    <x v="1173"/>
    <x v="317"/>
    <m/>
    <x v="0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b v="1"/>
    <n v="215"/>
    <b v="1"/>
    <x v="20"/>
    <x v="1174"/>
    <x v="224"/>
    <m/>
    <x v="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b v="1"/>
    <n v="176"/>
    <b v="1"/>
    <x v="20"/>
    <x v="1175"/>
    <x v="282"/>
    <m/>
    <x v="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b v="1"/>
    <n v="555"/>
    <b v="1"/>
    <x v="20"/>
    <x v="1176"/>
    <x v="160"/>
    <m/>
    <x v="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b v="1"/>
    <n v="116"/>
    <b v="1"/>
    <x v="20"/>
    <x v="1177"/>
    <x v="318"/>
    <m/>
    <x v="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b v="1"/>
    <n v="615"/>
    <b v="1"/>
    <x v="20"/>
    <x v="1178"/>
    <x v="319"/>
    <m/>
    <x v="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n v="1398973252"/>
    <x v="1518"/>
    <b v="1"/>
    <n v="236"/>
    <b v="1"/>
    <x v="20"/>
    <x v="1179"/>
    <x v="163"/>
    <m/>
    <x v="0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b v="1"/>
    <n v="145"/>
    <b v="1"/>
    <x v="20"/>
    <x v="1180"/>
    <x v="108"/>
    <m/>
    <x v="0"/>
  </r>
  <r>
    <x v="1520"/>
    <s v="TULIPS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b v="1"/>
    <n v="167"/>
    <b v="1"/>
    <x v="20"/>
    <x v="1181"/>
    <x v="157"/>
    <m/>
    <x v="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b v="1"/>
    <n v="235"/>
    <b v="1"/>
    <x v="20"/>
    <x v="1182"/>
    <x v="97"/>
    <m/>
    <x v="0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b v="1"/>
    <n v="452"/>
    <b v="1"/>
    <x v="20"/>
    <x v="1183"/>
    <x v="320"/>
    <m/>
    <x v="0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b v="1"/>
    <n v="241"/>
    <b v="1"/>
    <x v="20"/>
    <x v="1184"/>
    <x v="198"/>
    <m/>
    <x v="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b v="1"/>
    <n v="28"/>
    <b v="1"/>
    <x v="20"/>
    <x v="1185"/>
    <x v="33"/>
    <m/>
    <x v="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b v="1"/>
    <n v="140"/>
    <b v="1"/>
    <x v="20"/>
    <x v="1186"/>
    <x v="205"/>
    <m/>
    <x v="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b v="1"/>
    <n v="280"/>
    <b v="1"/>
    <x v="20"/>
    <x v="1187"/>
    <x v="321"/>
    <m/>
    <x v="0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b v="1"/>
    <n v="70"/>
    <b v="1"/>
    <x v="20"/>
    <x v="1188"/>
    <x v="16"/>
    <m/>
    <x v="0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n v="1483292122"/>
    <x v="1528"/>
    <b v="1"/>
    <n v="160"/>
    <b v="1"/>
    <x v="20"/>
    <x v="1189"/>
    <x v="322"/>
    <m/>
    <x v="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b v="1"/>
    <n v="141"/>
    <b v="1"/>
    <x v="20"/>
    <x v="1190"/>
    <x v="261"/>
    <m/>
    <x v="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b v="1"/>
    <n v="874"/>
    <b v="1"/>
    <x v="20"/>
    <x v="1191"/>
    <x v="323"/>
    <m/>
    <x v="0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b v="1"/>
    <n v="73"/>
    <b v="1"/>
    <x v="20"/>
    <x v="1192"/>
    <x v="196"/>
    <m/>
    <x v="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b v="1"/>
    <n v="294"/>
    <b v="1"/>
    <x v="20"/>
    <x v="1193"/>
    <x v="324"/>
    <m/>
    <x v="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b v="1"/>
    <n v="740"/>
    <b v="1"/>
    <x v="20"/>
    <x v="1194"/>
    <x v="325"/>
    <m/>
    <x v="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b v="1"/>
    <n v="369"/>
    <b v="1"/>
    <x v="20"/>
    <x v="1195"/>
    <x v="232"/>
    <m/>
    <x v="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b v="1"/>
    <n v="110"/>
    <b v="1"/>
    <x v="20"/>
    <x v="1196"/>
    <x v="238"/>
    <m/>
    <x v="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b v="1"/>
    <n v="455"/>
    <b v="1"/>
    <x v="20"/>
    <x v="1197"/>
    <x v="326"/>
    <m/>
    <x v="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b v="1"/>
    <n v="224"/>
    <b v="1"/>
    <x v="20"/>
    <x v="1198"/>
    <x v="291"/>
    <m/>
    <x v="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b v="1"/>
    <n v="46"/>
    <b v="1"/>
    <x v="20"/>
    <x v="1199"/>
    <x v="67"/>
    <m/>
    <x v="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b v="0"/>
    <n v="284"/>
    <b v="1"/>
    <x v="20"/>
    <x v="1200"/>
    <x v="4"/>
    <m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b v="1"/>
    <n v="98"/>
    <b v="1"/>
    <x v="20"/>
    <x v="1201"/>
    <x v="15"/>
    <m/>
    <x v="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b v="0"/>
    <n v="2"/>
    <b v="0"/>
    <x v="24"/>
    <x v="108"/>
    <x v="84"/>
    <m/>
    <x v="0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b v="0"/>
    <n v="1"/>
    <b v="0"/>
    <x v="24"/>
    <x v="914"/>
    <x v="29"/>
    <m/>
    <x v="0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b v="0"/>
    <n v="1"/>
    <b v="0"/>
    <x v="24"/>
    <x v="1202"/>
    <x v="29"/>
    <m/>
    <x v="0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b v="0"/>
    <n v="0"/>
    <b v="0"/>
    <x v="24"/>
    <x v="109"/>
    <x v="78"/>
    <m/>
    <x v="0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b v="0"/>
    <n v="1"/>
    <b v="0"/>
    <x v="24"/>
    <x v="108"/>
    <x v="29"/>
    <m/>
    <x v="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b v="0"/>
    <n v="11"/>
    <b v="0"/>
    <x v="24"/>
    <x v="1203"/>
    <x v="202"/>
    <m/>
    <x v="0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b v="0"/>
    <n v="0"/>
    <b v="0"/>
    <x v="24"/>
    <x v="109"/>
    <x v="78"/>
    <m/>
    <x v="0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b v="0"/>
    <n v="1"/>
    <b v="0"/>
    <x v="24"/>
    <x v="1204"/>
    <x v="29"/>
    <m/>
    <x v="0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b v="0"/>
    <n v="6"/>
    <b v="0"/>
    <x v="24"/>
    <x v="481"/>
    <x v="79"/>
    <m/>
    <x v="0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b v="0"/>
    <n v="7"/>
    <b v="0"/>
    <x v="24"/>
    <x v="1205"/>
    <x v="63"/>
    <m/>
    <x v="0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b v="0"/>
    <n v="0"/>
    <b v="0"/>
    <x v="24"/>
    <x v="109"/>
    <x v="78"/>
    <m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b v="0"/>
    <n v="16"/>
    <b v="0"/>
    <x v="24"/>
    <x v="1206"/>
    <x v="38"/>
    <m/>
    <x v="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b v="0"/>
    <n v="0"/>
    <b v="0"/>
    <x v="24"/>
    <x v="109"/>
    <x v="78"/>
    <m/>
    <x v="0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b v="0"/>
    <n v="0"/>
    <b v="0"/>
    <x v="24"/>
    <x v="109"/>
    <x v="78"/>
    <m/>
    <x v="0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b v="0"/>
    <n v="0"/>
    <b v="0"/>
    <x v="24"/>
    <x v="109"/>
    <x v="78"/>
    <m/>
    <x v="0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b v="0"/>
    <n v="12"/>
    <b v="0"/>
    <x v="24"/>
    <x v="1207"/>
    <x v="8"/>
    <m/>
    <x v="0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b v="0"/>
    <n v="1"/>
    <b v="0"/>
    <x v="24"/>
    <x v="914"/>
    <x v="29"/>
    <m/>
    <x v="0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b v="0"/>
    <n v="3"/>
    <b v="0"/>
    <x v="24"/>
    <x v="1208"/>
    <x v="83"/>
    <m/>
    <x v="0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b v="0"/>
    <n v="1"/>
    <b v="0"/>
    <x v="24"/>
    <x v="119"/>
    <x v="29"/>
    <m/>
    <x v="0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b v="0"/>
    <n v="4"/>
    <b v="0"/>
    <x v="24"/>
    <x v="1209"/>
    <x v="80"/>
    <m/>
    <x v="0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b v="0"/>
    <n v="1"/>
    <b v="0"/>
    <x v="25"/>
    <x v="1210"/>
    <x v="29"/>
    <m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b v="0"/>
    <n v="0"/>
    <b v="0"/>
    <x v="25"/>
    <x v="109"/>
    <x v="78"/>
    <m/>
    <x v="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b v="0"/>
    <n v="2"/>
    <b v="0"/>
    <x v="25"/>
    <x v="1211"/>
    <x v="84"/>
    <m/>
    <x v="0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b v="0"/>
    <n v="1"/>
    <b v="0"/>
    <x v="25"/>
    <x v="370"/>
    <x v="29"/>
    <m/>
    <x v="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b v="0"/>
    <n v="1"/>
    <b v="0"/>
    <x v="25"/>
    <x v="453"/>
    <x v="29"/>
    <m/>
    <x v="0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b v="0"/>
    <n v="59"/>
    <b v="0"/>
    <x v="25"/>
    <x v="1212"/>
    <x v="211"/>
    <m/>
    <x v="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b v="0"/>
    <n v="13"/>
    <b v="0"/>
    <x v="25"/>
    <x v="1213"/>
    <x v="62"/>
    <m/>
    <x v="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b v="0"/>
    <n v="22"/>
    <b v="0"/>
    <x v="25"/>
    <x v="1214"/>
    <x v="19"/>
    <m/>
    <x v="0"/>
  </r>
  <r>
    <x v="1569"/>
    <s v="to be removed (Canceled)"/>
    <s v="to be removed"/>
    <x v="11"/>
    <n v="0"/>
    <x v="1"/>
    <x v="0"/>
    <s v="USD"/>
    <n v="1369498714"/>
    <d v="2013-05-25T16:18:34"/>
    <n v="1366906714"/>
    <x v="1569"/>
    <b v="0"/>
    <n v="0"/>
    <b v="0"/>
    <x v="25"/>
    <x v="109"/>
    <x v="78"/>
    <m/>
    <x v="0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n v="1457551882"/>
    <x v="1570"/>
    <b v="0"/>
    <n v="52"/>
    <b v="0"/>
    <x v="25"/>
    <x v="613"/>
    <x v="47"/>
    <m/>
    <x v="0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b v="0"/>
    <n v="4"/>
    <b v="0"/>
    <x v="25"/>
    <x v="1215"/>
    <x v="80"/>
    <m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b v="0"/>
    <n v="3"/>
    <b v="0"/>
    <x v="25"/>
    <x v="152"/>
    <x v="83"/>
    <m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b v="0"/>
    <n v="3"/>
    <b v="0"/>
    <x v="25"/>
    <x v="1216"/>
    <x v="83"/>
    <m/>
    <x v="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b v="0"/>
    <n v="6"/>
    <b v="0"/>
    <x v="25"/>
    <x v="1217"/>
    <x v="79"/>
    <m/>
    <x v="0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b v="0"/>
    <n v="35"/>
    <b v="0"/>
    <x v="25"/>
    <x v="1218"/>
    <x v="2"/>
    <m/>
    <x v="0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b v="0"/>
    <n v="10"/>
    <b v="0"/>
    <x v="25"/>
    <x v="175"/>
    <x v="73"/>
    <m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b v="0"/>
    <n v="2"/>
    <b v="0"/>
    <x v="25"/>
    <x v="1219"/>
    <x v="84"/>
    <m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b v="0"/>
    <n v="4"/>
    <b v="0"/>
    <x v="25"/>
    <x v="1220"/>
    <x v="80"/>
    <m/>
    <x v="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b v="0"/>
    <n v="2"/>
    <b v="0"/>
    <x v="25"/>
    <x v="1221"/>
    <x v="84"/>
    <m/>
    <x v="0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b v="0"/>
    <n v="0"/>
    <b v="0"/>
    <x v="25"/>
    <x v="109"/>
    <x v="78"/>
    <m/>
    <x v="0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b v="0"/>
    <n v="1"/>
    <b v="0"/>
    <x v="26"/>
    <x v="724"/>
    <x v="29"/>
    <m/>
    <x v="0"/>
  </r>
  <r>
    <x v="1582"/>
    <s v="Scenes from New Orleans"/>
    <s v="I create canvas prints of images from in and around New Orleans"/>
    <x v="28"/>
    <n v="93"/>
    <x v="2"/>
    <x v="0"/>
    <s v="USD"/>
    <n v="1445894400"/>
    <d v="2015-10-26T21:20:00"/>
    <n v="1440961053"/>
    <x v="1582"/>
    <b v="0"/>
    <n v="3"/>
    <b v="0"/>
    <x v="26"/>
    <x v="1222"/>
    <x v="83"/>
    <m/>
    <x v="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b v="0"/>
    <n v="1"/>
    <b v="0"/>
    <x v="26"/>
    <x v="1223"/>
    <x v="29"/>
    <m/>
    <x v="0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b v="0"/>
    <n v="0"/>
    <b v="0"/>
    <x v="26"/>
    <x v="109"/>
    <x v="78"/>
    <m/>
    <x v="0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b v="0"/>
    <n v="12"/>
    <b v="0"/>
    <x v="26"/>
    <x v="1224"/>
    <x v="8"/>
    <m/>
    <x v="0"/>
  </r>
  <r>
    <x v="1586"/>
    <s v="Missouri In Pictures"/>
    <s v="Show the world the beauty that is in all of our back yards!"/>
    <x v="15"/>
    <n v="0"/>
    <x v="2"/>
    <x v="0"/>
    <s v="USD"/>
    <n v="1428197422"/>
    <d v="2015-04-05T01:30:22"/>
    <n v="1425609022"/>
    <x v="1586"/>
    <b v="0"/>
    <n v="0"/>
    <b v="0"/>
    <x v="26"/>
    <x v="109"/>
    <x v="78"/>
    <m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b v="0"/>
    <n v="1"/>
    <b v="0"/>
    <x v="26"/>
    <x v="473"/>
    <x v="29"/>
    <m/>
    <x v="0"/>
  </r>
  <r>
    <x v="1588"/>
    <s v="The Right Side of Texas"/>
    <s v="Southeast Texas as seen through the lens of a cell phone camera"/>
    <x v="274"/>
    <n v="0"/>
    <x v="2"/>
    <x v="0"/>
    <s v="USD"/>
    <n v="1422735120"/>
    <d v="2015-01-31T20:12:00"/>
    <n v="1420091999"/>
    <x v="1588"/>
    <b v="0"/>
    <n v="0"/>
    <b v="0"/>
    <x v="26"/>
    <x v="109"/>
    <x v="78"/>
    <m/>
    <x v="0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b v="0"/>
    <n v="0"/>
    <b v="0"/>
    <x v="26"/>
    <x v="109"/>
    <x v="78"/>
    <m/>
    <x v="0"/>
  </r>
  <r>
    <x v="1590"/>
    <s v="An Italian Adventure"/>
    <s v="Discover Italy through photography."/>
    <x v="127"/>
    <n v="1020"/>
    <x v="2"/>
    <x v="13"/>
    <s v="EUR"/>
    <n v="1443040464"/>
    <d v="2015-09-23T20:34:24"/>
    <n v="1440448464"/>
    <x v="1590"/>
    <b v="0"/>
    <n v="2"/>
    <b v="0"/>
    <x v="26"/>
    <x v="617"/>
    <x v="84"/>
    <m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b v="0"/>
    <n v="92"/>
    <b v="0"/>
    <x v="26"/>
    <x v="1225"/>
    <x v="297"/>
    <m/>
    <x v="0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b v="0"/>
    <n v="0"/>
    <b v="0"/>
    <x v="26"/>
    <x v="109"/>
    <x v="78"/>
    <m/>
    <x v="0"/>
  </r>
  <r>
    <x v="1593"/>
    <s v="Picturing Italy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b v="0"/>
    <n v="3"/>
    <b v="0"/>
    <x v="26"/>
    <x v="1226"/>
    <x v="83"/>
    <m/>
    <x v="0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b v="0"/>
    <n v="10"/>
    <b v="0"/>
    <x v="26"/>
    <x v="1227"/>
    <x v="73"/>
    <m/>
    <x v="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b v="0"/>
    <n v="7"/>
    <b v="0"/>
    <x v="26"/>
    <x v="1228"/>
    <x v="63"/>
    <m/>
    <x v="0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b v="0"/>
    <n v="3"/>
    <b v="0"/>
    <x v="26"/>
    <x v="1229"/>
    <x v="83"/>
    <m/>
    <x v="0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b v="0"/>
    <n v="0"/>
    <b v="0"/>
    <x v="26"/>
    <x v="109"/>
    <x v="78"/>
    <m/>
    <x v="0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b v="0"/>
    <n v="1"/>
    <b v="0"/>
    <x v="26"/>
    <x v="415"/>
    <x v="29"/>
    <m/>
    <x v="0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b v="0"/>
    <n v="0"/>
    <b v="0"/>
    <x v="26"/>
    <x v="109"/>
    <x v="78"/>
    <m/>
    <x v="0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b v="0"/>
    <n v="9"/>
    <b v="0"/>
    <x v="26"/>
    <x v="1230"/>
    <x v="82"/>
    <m/>
    <x v="0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b v="0"/>
    <n v="56"/>
    <b v="1"/>
    <x v="11"/>
    <x v="1231"/>
    <x v="66"/>
    <m/>
    <x v="0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b v="0"/>
    <n v="32"/>
    <b v="1"/>
    <x v="11"/>
    <x v="325"/>
    <x v="58"/>
    <m/>
    <x v="0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b v="0"/>
    <n v="30"/>
    <b v="1"/>
    <x v="11"/>
    <x v="1232"/>
    <x v="209"/>
    <m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b v="0"/>
    <n v="70"/>
    <b v="1"/>
    <x v="11"/>
    <x v="1233"/>
    <x v="16"/>
    <m/>
    <x v="0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b v="0"/>
    <n v="44"/>
    <b v="1"/>
    <x v="11"/>
    <x v="1234"/>
    <x v="34"/>
    <m/>
    <x v="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b v="0"/>
    <n v="92"/>
    <b v="1"/>
    <x v="11"/>
    <x v="1235"/>
    <x v="297"/>
    <m/>
    <x v="0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b v="0"/>
    <n v="205"/>
    <b v="1"/>
    <x v="11"/>
    <x v="1236"/>
    <x v="242"/>
    <m/>
    <x v="0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b v="0"/>
    <n v="23"/>
    <b v="1"/>
    <x v="11"/>
    <x v="982"/>
    <x v="23"/>
    <m/>
    <x v="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b v="0"/>
    <n v="4"/>
    <b v="1"/>
    <x v="11"/>
    <x v="1237"/>
    <x v="80"/>
    <m/>
    <x v="0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n v="1353017510"/>
    <x v="1610"/>
    <b v="0"/>
    <n v="112"/>
    <b v="1"/>
    <x v="11"/>
    <x v="1238"/>
    <x v="300"/>
    <m/>
    <x v="0"/>
  </r>
  <r>
    <x v="1611"/>
    <s v="Skelton-Luns CD/7&quot;             No Big Deal."/>
    <s v="Skelton-Luns CD/7&quot; No Big Deal."/>
    <x v="134"/>
    <n v="1001"/>
    <x v="0"/>
    <x v="0"/>
    <s v="USD"/>
    <n v="1370390432"/>
    <d v="2013-06-05T00:00:32"/>
    <n v="1368576032"/>
    <x v="1611"/>
    <b v="0"/>
    <n v="27"/>
    <b v="1"/>
    <x v="11"/>
    <x v="1239"/>
    <x v="74"/>
    <m/>
    <x v="0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b v="0"/>
    <n v="11"/>
    <b v="1"/>
    <x v="11"/>
    <x v="1007"/>
    <x v="202"/>
    <m/>
    <x v="0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b v="0"/>
    <n v="26"/>
    <b v="1"/>
    <x v="11"/>
    <x v="1240"/>
    <x v="55"/>
    <m/>
    <x v="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b v="0"/>
    <n v="77"/>
    <b v="1"/>
    <x v="11"/>
    <x v="1241"/>
    <x v="99"/>
    <m/>
    <x v="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b v="0"/>
    <n v="136"/>
    <b v="1"/>
    <x v="11"/>
    <x v="1242"/>
    <x v="327"/>
    <m/>
    <x v="0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b v="0"/>
    <n v="157"/>
    <b v="1"/>
    <x v="11"/>
    <x v="1243"/>
    <x v="328"/>
    <m/>
    <x v="0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b v="0"/>
    <n v="158"/>
    <b v="1"/>
    <x v="11"/>
    <x v="1244"/>
    <x v="150"/>
    <m/>
    <x v="0"/>
  </r>
  <r>
    <x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b v="0"/>
    <n v="27"/>
    <b v="1"/>
    <x v="11"/>
    <x v="1245"/>
    <x v="74"/>
    <m/>
    <x v="0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b v="0"/>
    <n v="23"/>
    <b v="1"/>
    <x v="11"/>
    <x v="25"/>
    <x v="23"/>
    <m/>
    <x v="0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n v="1361002140"/>
    <x v="1620"/>
    <b v="0"/>
    <n v="17"/>
    <b v="1"/>
    <x v="11"/>
    <x v="1246"/>
    <x v="57"/>
    <m/>
    <x v="0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b v="0"/>
    <n v="37"/>
    <b v="1"/>
    <x v="11"/>
    <x v="1247"/>
    <x v="77"/>
    <m/>
    <x v="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b v="0"/>
    <n v="65"/>
    <b v="1"/>
    <x v="11"/>
    <x v="1248"/>
    <x v="71"/>
    <m/>
    <x v="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b v="0"/>
    <n v="18"/>
    <b v="1"/>
    <x v="11"/>
    <x v="1249"/>
    <x v="59"/>
    <m/>
    <x v="0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b v="0"/>
    <n v="25"/>
    <b v="1"/>
    <x v="11"/>
    <x v="1250"/>
    <x v="20"/>
    <m/>
    <x v="0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b v="0"/>
    <n v="104"/>
    <b v="1"/>
    <x v="11"/>
    <x v="1251"/>
    <x v="201"/>
    <m/>
    <x v="0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b v="0"/>
    <n v="108"/>
    <b v="1"/>
    <x v="11"/>
    <x v="1252"/>
    <x v="52"/>
    <m/>
    <x v="0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b v="0"/>
    <n v="38"/>
    <b v="1"/>
    <x v="11"/>
    <x v="967"/>
    <x v="44"/>
    <m/>
    <x v="0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n v="1400175682"/>
    <x v="1628"/>
    <b v="0"/>
    <n v="88"/>
    <b v="1"/>
    <x v="11"/>
    <x v="1253"/>
    <x v="106"/>
    <m/>
    <x v="0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n v="1389041333"/>
    <x v="1629"/>
    <b v="0"/>
    <n v="82"/>
    <b v="1"/>
    <x v="11"/>
    <x v="1078"/>
    <x v="141"/>
    <m/>
    <x v="0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b v="0"/>
    <n v="126"/>
    <b v="1"/>
    <x v="11"/>
    <x v="1254"/>
    <x v="149"/>
    <m/>
    <x v="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b v="0"/>
    <n v="133"/>
    <b v="1"/>
    <x v="11"/>
    <x v="1255"/>
    <x v="182"/>
    <m/>
    <x v="0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b v="0"/>
    <n v="47"/>
    <b v="1"/>
    <x v="11"/>
    <x v="1256"/>
    <x v="5"/>
    <m/>
    <x v="0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b v="0"/>
    <n v="58"/>
    <b v="1"/>
    <x v="11"/>
    <x v="31"/>
    <x v="6"/>
    <m/>
    <x v="0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b v="0"/>
    <n v="32"/>
    <b v="1"/>
    <x v="11"/>
    <x v="10"/>
    <x v="58"/>
    <m/>
    <x v="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b v="0"/>
    <n v="37"/>
    <b v="1"/>
    <x v="11"/>
    <x v="1066"/>
    <x v="77"/>
    <m/>
    <x v="0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b v="0"/>
    <n v="87"/>
    <b v="1"/>
    <x v="11"/>
    <x v="1257"/>
    <x v="45"/>
    <m/>
    <x v="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b v="0"/>
    <n v="15"/>
    <b v="1"/>
    <x v="11"/>
    <x v="965"/>
    <x v="41"/>
    <m/>
    <x v="0"/>
  </r>
  <r>
    <x v="1638"/>
    <s v="Avenues EP 2013"/>
    <s v="Avenues will be going in to the studio to record a new EP with Matt Allison!"/>
    <x v="28"/>
    <n v="1050"/>
    <x v="0"/>
    <x v="0"/>
    <s v="USD"/>
    <n v="1362086700"/>
    <d v="2013-02-28T21:25:00"/>
    <n v="1358180968"/>
    <x v="1638"/>
    <b v="0"/>
    <n v="27"/>
    <b v="1"/>
    <x v="11"/>
    <x v="2"/>
    <x v="74"/>
    <m/>
    <x v="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b v="0"/>
    <n v="19"/>
    <b v="1"/>
    <x v="11"/>
    <x v="31"/>
    <x v="10"/>
    <m/>
    <x v="0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b v="0"/>
    <n v="17"/>
    <b v="1"/>
    <x v="11"/>
    <x v="1258"/>
    <x v="57"/>
    <m/>
    <x v="0"/>
  </r>
  <r>
    <x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n v="1416406744"/>
    <x v="1641"/>
    <b v="0"/>
    <n v="26"/>
    <b v="1"/>
    <x v="27"/>
    <x v="578"/>
    <x v="55"/>
    <m/>
    <x v="0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b v="0"/>
    <n v="28"/>
    <b v="1"/>
    <x v="27"/>
    <x v="31"/>
    <x v="33"/>
    <m/>
    <x v="0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b v="0"/>
    <n v="37"/>
    <b v="1"/>
    <x v="27"/>
    <x v="1259"/>
    <x v="77"/>
    <m/>
    <x v="0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b v="0"/>
    <n v="128"/>
    <b v="1"/>
    <x v="27"/>
    <x v="1260"/>
    <x v="130"/>
    <m/>
    <x v="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b v="0"/>
    <n v="10"/>
    <b v="1"/>
    <x v="27"/>
    <x v="1261"/>
    <x v="73"/>
    <m/>
    <x v="0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b v="0"/>
    <n v="83"/>
    <b v="1"/>
    <x v="27"/>
    <x v="1097"/>
    <x v="183"/>
    <m/>
    <x v="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b v="0"/>
    <n v="46"/>
    <b v="1"/>
    <x v="27"/>
    <x v="1262"/>
    <x v="67"/>
    <m/>
    <x v="0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b v="0"/>
    <n v="90"/>
    <b v="1"/>
    <x v="27"/>
    <x v="1263"/>
    <x v="240"/>
    <m/>
    <x v="0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b v="0"/>
    <n v="81"/>
    <b v="1"/>
    <x v="27"/>
    <x v="1264"/>
    <x v="75"/>
    <m/>
    <x v="0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b v="0"/>
    <n v="32"/>
    <b v="1"/>
    <x v="27"/>
    <x v="1265"/>
    <x v="58"/>
    <m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b v="0"/>
    <n v="20"/>
    <b v="1"/>
    <x v="27"/>
    <x v="1266"/>
    <x v="9"/>
    <m/>
    <x v="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b v="0"/>
    <n v="70"/>
    <b v="1"/>
    <x v="27"/>
    <x v="17"/>
    <x v="16"/>
    <m/>
    <x v="0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b v="0"/>
    <n v="168"/>
    <b v="1"/>
    <x v="27"/>
    <x v="1267"/>
    <x v="129"/>
    <m/>
    <x v="0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b v="0"/>
    <n v="34"/>
    <b v="1"/>
    <x v="27"/>
    <x v="1268"/>
    <x v="69"/>
    <m/>
    <x v="0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b v="0"/>
    <n v="48"/>
    <b v="1"/>
    <x v="27"/>
    <x v="1269"/>
    <x v="53"/>
    <m/>
    <x v="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b v="0"/>
    <n v="48"/>
    <b v="1"/>
    <x v="27"/>
    <x v="1270"/>
    <x v="53"/>
    <m/>
    <x v="0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b v="0"/>
    <n v="221"/>
    <b v="1"/>
    <x v="27"/>
    <x v="1271"/>
    <x v="170"/>
    <m/>
    <x v="0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b v="0"/>
    <n v="107"/>
    <b v="1"/>
    <x v="27"/>
    <x v="1272"/>
    <x v="329"/>
    <m/>
    <x v="0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b v="0"/>
    <n v="45"/>
    <b v="1"/>
    <x v="27"/>
    <x v="1273"/>
    <x v="43"/>
    <m/>
    <x v="0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b v="0"/>
    <n v="36"/>
    <b v="1"/>
    <x v="27"/>
    <x v="1274"/>
    <x v="17"/>
    <m/>
    <x v="0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b v="0"/>
    <n v="101"/>
    <b v="1"/>
    <x v="27"/>
    <x v="1275"/>
    <x v="21"/>
    <m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b v="0"/>
    <n v="62"/>
    <b v="1"/>
    <x v="27"/>
    <x v="1276"/>
    <x v="95"/>
    <m/>
    <x v="0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b v="0"/>
    <n v="32"/>
    <b v="1"/>
    <x v="27"/>
    <x v="1277"/>
    <x v="58"/>
    <m/>
    <x v="0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b v="0"/>
    <n v="89"/>
    <b v="1"/>
    <x v="27"/>
    <x v="1278"/>
    <x v="30"/>
    <m/>
    <x v="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b v="0"/>
    <n v="93"/>
    <b v="1"/>
    <x v="27"/>
    <x v="1279"/>
    <x v="251"/>
    <m/>
    <x v="0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b v="0"/>
    <n v="98"/>
    <b v="1"/>
    <x v="27"/>
    <x v="1280"/>
    <x v="15"/>
    <m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b v="0"/>
    <n v="82"/>
    <b v="1"/>
    <x v="27"/>
    <x v="1281"/>
    <x v="141"/>
    <m/>
    <x v="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b v="0"/>
    <n v="116"/>
    <b v="1"/>
    <x v="27"/>
    <x v="1276"/>
    <x v="318"/>
    <m/>
    <x v="0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b v="0"/>
    <n v="52"/>
    <b v="1"/>
    <x v="27"/>
    <x v="1282"/>
    <x v="47"/>
    <m/>
    <x v="0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b v="0"/>
    <n v="23"/>
    <b v="1"/>
    <x v="27"/>
    <x v="946"/>
    <x v="23"/>
    <m/>
    <x v="0"/>
  </r>
  <r>
    <x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b v="0"/>
    <n v="77"/>
    <b v="1"/>
    <x v="27"/>
    <x v="1283"/>
    <x v="99"/>
    <m/>
    <x v="0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b v="0"/>
    <n v="49"/>
    <b v="1"/>
    <x v="27"/>
    <x v="1284"/>
    <x v="72"/>
    <m/>
    <x v="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b v="0"/>
    <n v="59"/>
    <b v="1"/>
    <x v="27"/>
    <x v="1285"/>
    <x v="211"/>
    <m/>
    <x v="0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b v="0"/>
    <n v="113"/>
    <b v="1"/>
    <x v="27"/>
    <x v="1286"/>
    <x v="116"/>
    <m/>
    <x v="0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b v="0"/>
    <n v="34"/>
    <b v="1"/>
    <x v="27"/>
    <x v="1287"/>
    <x v="69"/>
    <m/>
    <x v="0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b v="0"/>
    <n v="42"/>
    <b v="1"/>
    <x v="27"/>
    <x v="1288"/>
    <x v="288"/>
    <m/>
    <x v="0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b v="0"/>
    <n v="42"/>
    <b v="1"/>
    <x v="27"/>
    <x v="1067"/>
    <x v="288"/>
    <m/>
    <x v="0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b v="0"/>
    <n v="49"/>
    <b v="1"/>
    <x v="27"/>
    <x v="1289"/>
    <x v="72"/>
    <m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b v="0"/>
    <n v="56"/>
    <b v="1"/>
    <x v="27"/>
    <x v="1290"/>
    <x v="66"/>
    <m/>
    <x v="0"/>
  </r>
  <r>
    <x v="1680"/>
    <s v="Kick Out a Record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b v="0"/>
    <n v="25"/>
    <b v="1"/>
    <x v="27"/>
    <x v="1291"/>
    <x v="20"/>
    <m/>
    <x v="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b v="0"/>
    <n v="884"/>
    <b v="0"/>
    <x v="28"/>
    <x v="1292"/>
    <x v="330"/>
    <m/>
    <x v="0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b v="0"/>
    <n v="0"/>
    <b v="0"/>
    <x v="28"/>
    <x v="109"/>
    <x v="78"/>
    <m/>
    <x v="0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b v="0"/>
    <n v="10"/>
    <b v="0"/>
    <x v="28"/>
    <x v="1293"/>
    <x v="73"/>
    <m/>
    <x v="0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8:34:01"/>
    <n v="1487360041"/>
    <x v="1684"/>
    <b v="0"/>
    <n v="101"/>
    <b v="0"/>
    <x v="28"/>
    <x v="1294"/>
    <x v="21"/>
    <m/>
    <x v="0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b v="0"/>
    <n v="15"/>
    <b v="0"/>
    <x v="28"/>
    <x v="82"/>
    <x v="41"/>
    <m/>
    <x v="0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b v="0"/>
    <n v="1"/>
    <b v="0"/>
    <x v="28"/>
    <x v="1295"/>
    <x v="29"/>
    <m/>
    <x v="0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b v="0"/>
    <n v="39"/>
    <b v="0"/>
    <x v="28"/>
    <x v="1296"/>
    <x v="70"/>
    <m/>
    <x v="0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b v="0"/>
    <n v="7"/>
    <b v="0"/>
    <x v="28"/>
    <x v="1297"/>
    <x v="63"/>
    <m/>
    <x v="0"/>
  </r>
  <r>
    <x v="1689"/>
    <s v="Fly Away"/>
    <s v="Praising the Living God in the second half of life."/>
    <x v="262"/>
    <n v="2400"/>
    <x v="3"/>
    <x v="0"/>
    <s v="USD"/>
    <n v="1489700230"/>
    <d v="2017-03-16T21:37:10"/>
    <n v="1487111830"/>
    <x v="1689"/>
    <b v="0"/>
    <n v="14"/>
    <b v="0"/>
    <x v="28"/>
    <x v="31"/>
    <x v="25"/>
    <m/>
    <x v="0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b v="0"/>
    <n v="11"/>
    <b v="0"/>
    <x v="28"/>
    <x v="1298"/>
    <x v="202"/>
    <m/>
    <x v="0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b v="0"/>
    <n v="38"/>
    <b v="0"/>
    <x v="28"/>
    <x v="1299"/>
    <x v="44"/>
    <m/>
    <x v="0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b v="0"/>
    <n v="15"/>
    <b v="0"/>
    <x v="28"/>
    <x v="1300"/>
    <x v="41"/>
    <m/>
    <x v="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b v="0"/>
    <n v="8"/>
    <b v="0"/>
    <x v="28"/>
    <x v="1301"/>
    <x v="22"/>
    <m/>
    <x v="0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b v="0"/>
    <n v="1"/>
    <b v="0"/>
    <x v="28"/>
    <x v="833"/>
    <x v="29"/>
    <m/>
    <x v="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b v="0"/>
    <n v="23"/>
    <b v="0"/>
    <x v="28"/>
    <x v="1302"/>
    <x v="23"/>
    <m/>
    <x v="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b v="0"/>
    <n v="0"/>
    <b v="0"/>
    <x v="28"/>
    <x v="109"/>
    <x v="78"/>
    <m/>
    <x v="0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b v="0"/>
    <n v="22"/>
    <b v="0"/>
    <x v="28"/>
    <x v="1303"/>
    <x v="19"/>
    <m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b v="0"/>
    <n v="0"/>
    <b v="0"/>
    <x v="28"/>
    <x v="109"/>
    <x v="78"/>
    <m/>
    <x v="0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b v="0"/>
    <n v="4"/>
    <b v="0"/>
    <x v="28"/>
    <x v="1304"/>
    <x v="80"/>
    <m/>
    <x v="0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b v="0"/>
    <n v="79"/>
    <b v="0"/>
    <x v="28"/>
    <x v="1305"/>
    <x v="1"/>
    <m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b v="0"/>
    <n v="2"/>
    <b v="0"/>
    <x v="28"/>
    <x v="1306"/>
    <x v="84"/>
    <m/>
    <x v="0"/>
  </r>
  <r>
    <x v="1702"/>
    <s v="lyndale lewis and new vision prosper cd release"/>
    <s v="I can do all things through christ jesus"/>
    <x v="281"/>
    <n v="1"/>
    <x v="2"/>
    <x v="0"/>
    <s v="USD"/>
    <n v="1427745150"/>
    <d v="2015-03-30T19:52:30"/>
    <n v="1425156750"/>
    <x v="1702"/>
    <b v="0"/>
    <n v="1"/>
    <b v="0"/>
    <x v="28"/>
    <x v="1307"/>
    <x v="29"/>
    <m/>
    <x v="0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b v="0"/>
    <n v="2"/>
    <b v="0"/>
    <x v="28"/>
    <x v="391"/>
    <x v="84"/>
    <m/>
    <x v="0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b v="0"/>
    <n v="11"/>
    <b v="0"/>
    <x v="28"/>
    <x v="1308"/>
    <x v="202"/>
    <m/>
    <x v="0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b v="0"/>
    <n v="0"/>
    <b v="0"/>
    <x v="28"/>
    <x v="109"/>
    <x v="78"/>
    <m/>
    <x v="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b v="0"/>
    <n v="0"/>
    <b v="0"/>
    <x v="28"/>
    <x v="109"/>
    <x v="78"/>
    <m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b v="0"/>
    <n v="9"/>
    <b v="0"/>
    <x v="28"/>
    <x v="1309"/>
    <x v="82"/>
    <m/>
    <x v="0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b v="0"/>
    <n v="0"/>
    <b v="0"/>
    <x v="28"/>
    <x v="109"/>
    <x v="78"/>
    <m/>
    <x v="0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b v="0"/>
    <n v="4"/>
    <b v="0"/>
    <x v="28"/>
    <x v="1310"/>
    <x v="80"/>
    <m/>
    <x v="0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13:00:00"/>
    <n v="1449151888"/>
    <x v="1710"/>
    <b v="0"/>
    <n v="1"/>
    <b v="0"/>
    <x v="28"/>
    <x v="1311"/>
    <x v="29"/>
    <m/>
    <x v="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b v="0"/>
    <n v="2"/>
    <b v="0"/>
    <x v="28"/>
    <x v="1131"/>
    <x v="84"/>
    <m/>
    <x v="0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b v="0"/>
    <n v="0"/>
    <b v="0"/>
    <x v="28"/>
    <x v="109"/>
    <x v="78"/>
    <m/>
    <x v="0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b v="0"/>
    <n v="1"/>
    <b v="0"/>
    <x v="28"/>
    <x v="1312"/>
    <x v="29"/>
    <m/>
    <x v="0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b v="0"/>
    <n v="17"/>
    <b v="0"/>
    <x v="28"/>
    <x v="1313"/>
    <x v="57"/>
    <m/>
    <x v="0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b v="0"/>
    <n v="2"/>
    <b v="0"/>
    <x v="28"/>
    <x v="881"/>
    <x v="84"/>
    <m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b v="0"/>
    <n v="3"/>
    <b v="0"/>
    <x v="28"/>
    <x v="847"/>
    <x v="83"/>
    <m/>
    <x v="0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b v="0"/>
    <n v="41"/>
    <b v="0"/>
    <x v="28"/>
    <x v="1314"/>
    <x v="14"/>
    <m/>
    <x v="0"/>
  </r>
  <r>
    <x v="1718"/>
    <s v="The Prodigal Son"/>
    <s v="A melody for the galaxy."/>
    <x v="19"/>
    <n v="75"/>
    <x v="2"/>
    <x v="0"/>
    <s v="USD"/>
    <n v="1463201940"/>
    <d v="2016-05-14T04:59:00"/>
    <n v="1459435149"/>
    <x v="1718"/>
    <b v="0"/>
    <n v="2"/>
    <b v="0"/>
    <x v="28"/>
    <x v="1315"/>
    <x v="84"/>
    <m/>
    <x v="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b v="0"/>
    <n v="3"/>
    <b v="0"/>
    <x v="28"/>
    <x v="1316"/>
    <x v="83"/>
    <m/>
    <x v="0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b v="0"/>
    <n v="8"/>
    <b v="0"/>
    <x v="28"/>
    <x v="1317"/>
    <x v="22"/>
    <m/>
    <x v="0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b v="0"/>
    <n v="0"/>
    <b v="0"/>
    <x v="28"/>
    <x v="109"/>
    <x v="78"/>
    <m/>
    <x v="0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b v="0"/>
    <n v="1"/>
    <b v="0"/>
    <x v="28"/>
    <x v="1318"/>
    <x v="29"/>
    <m/>
    <x v="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b v="0"/>
    <n v="3"/>
    <b v="0"/>
    <x v="28"/>
    <x v="896"/>
    <x v="83"/>
    <m/>
    <x v="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b v="0"/>
    <n v="4"/>
    <b v="0"/>
    <x v="28"/>
    <x v="1319"/>
    <x v="80"/>
    <m/>
    <x v="0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b v="0"/>
    <n v="9"/>
    <b v="0"/>
    <x v="28"/>
    <x v="1320"/>
    <x v="82"/>
    <m/>
    <x v="0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b v="0"/>
    <n v="16"/>
    <b v="0"/>
    <x v="28"/>
    <x v="1321"/>
    <x v="38"/>
    <m/>
    <x v="0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b v="0"/>
    <n v="1"/>
    <b v="0"/>
    <x v="28"/>
    <x v="108"/>
    <x v="29"/>
    <m/>
    <x v="0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b v="0"/>
    <n v="7"/>
    <b v="0"/>
    <x v="28"/>
    <x v="1322"/>
    <x v="63"/>
    <m/>
    <x v="0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b v="0"/>
    <n v="0"/>
    <b v="0"/>
    <x v="28"/>
    <x v="109"/>
    <x v="78"/>
    <m/>
    <x v="0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b v="0"/>
    <n v="0"/>
    <b v="0"/>
    <x v="28"/>
    <x v="109"/>
    <x v="78"/>
    <m/>
    <x v="0"/>
  </r>
  <r>
    <x v="1731"/>
    <s v="Sam Cox Band First Christian Tour"/>
    <s v="We are a Christin Worship band looking to midwest tour. God Bless!"/>
    <x v="28"/>
    <n v="0"/>
    <x v="2"/>
    <x v="0"/>
    <s v="USD"/>
    <n v="1434034800"/>
    <d v="2015-06-11T15:00:00"/>
    <n v="1432849552"/>
    <x v="1731"/>
    <b v="0"/>
    <n v="0"/>
    <b v="0"/>
    <x v="28"/>
    <x v="109"/>
    <x v="78"/>
    <m/>
    <x v="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b v="0"/>
    <n v="0"/>
    <b v="0"/>
    <x v="28"/>
    <x v="109"/>
    <x v="78"/>
    <m/>
    <x v="0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b v="0"/>
    <n v="0"/>
    <b v="0"/>
    <x v="28"/>
    <x v="109"/>
    <x v="78"/>
    <m/>
    <x v="0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b v="0"/>
    <n v="1"/>
    <b v="0"/>
    <x v="28"/>
    <x v="1323"/>
    <x v="29"/>
    <m/>
    <x v="0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b v="0"/>
    <n v="2"/>
    <b v="0"/>
    <x v="28"/>
    <x v="1324"/>
    <x v="84"/>
    <m/>
    <x v="0"/>
  </r>
  <r>
    <x v="1736"/>
    <s v="In His Presence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b v="0"/>
    <n v="1"/>
    <b v="0"/>
    <x v="28"/>
    <x v="1325"/>
    <x v="29"/>
    <m/>
    <x v="0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b v="0"/>
    <n v="15"/>
    <b v="0"/>
    <x v="28"/>
    <x v="1212"/>
    <x v="41"/>
    <m/>
    <x v="0"/>
  </r>
  <r>
    <x v="1738"/>
    <s v="The Flashing Lights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b v="0"/>
    <n v="1"/>
    <b v="0"/>
    <x v="28"/>
    <x v="177"/>
    <x v="29"/>
    <m/>
    <x v="0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b v="0"/>
    <n v="1"/>
    <b v="0"/>
    <x v="28"/>
    <x v="370"/>
    <x v="29"/>
    <m/>
    <x v="0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b v="0"/>
    <n v="0"/>
    <b v="0"/>
    <x v="28"/>
    <x v="109"/>
    <x v="78"/>
    <m/>
    <x v="0"/>
  </r>
  <r>
    <x v="1741"/>
    <s v="Caught off Guard"/>
    <s v="A photo journal documenting my experiences and travels across New Zealand"/>
    <x v="38"/>
    <n v="1330"/>
    <x v="0"/>
    <x v="1"/>
    <s v="GBP"/>
    <n v="1433948671"/>
    <d v="2015-06-10T15:04:31"/>
    <n v="1430060671"/>
    <x v="1741"/>
    <b v="0"/>
    <n v="52"/>
    <b v="1"/>
    <x v="20"/>
    <x v="1326"/>
    <x v="47"/>
    <m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b v="0"/>
    <n v="34"/>
    <b v="1"/>
    <x v="20"/>
    <x v="648"/>
    <x v="69"/>
    <m/>
    <x v="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b v="0"/>
    <n v="67"/>
    <b v="1"/>
    <x v="20"/>
    <x v="1327"/>
    <x v="85"/>
    <m/>
    <x v="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b v="0"/>
    <n v="70"/>
    <b v="1"/>
    <x v="20"/>
    <x v="1328"/>
    <x v="16"/>
    <m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b v="0"/>
    <n v="89"/>
    <b v="1"/>
    <x v="20"/>
    <x v="1329"/>
    <x v="30"/>
    <m/>
    <x v="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b v="0"/>
    <n v="107"/>
    <b v="1"/>
    <x v="20"/>
    <x v="1330"/>
    <x v="329"/>
    <m/>
    <x v="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b v="0"/>
    <n v="159"/>
    <b v="1"/>
    <x v="20"/>
    <x v="1331"/>
    <x v="180"/>
    <m/>
    <x v="0"/>
  </r>
  <r>
    <x v="1748"/>
    <s v="So It Is: Vancouver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b v="0"/>
    <n v="181"/>
    <b v="1"/>
    <x v="20"/>
    <x v="1332"/>
    <x v="331"/>
    <m/>
    <x v="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b v="0"/>
    <n v="131"/>
    <b v="1"/>
    <x v="20"/>
    <x v="1333"/>
    <x v="132"/>
    <m/>
    <x v="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b v="0"/>
    <n v="125"/>
    <b v="1"/>
    <x v="20"/>
    <x v="1334"/>
    <x v="207"/>
    <m/>
    <x v="0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b v="0"/>
    <n v="61"/>
    <b v="1"/>
    <x v="20"/>
    <x v="1335"/>
    <x v="42"/>
    <m/>
    <x v="0"/>
  </r>
  <r>
    <x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b v="0"/>
    <n v="90"/>
    <b v="1"/>
    <x v="20"/>
    <x v="1336"/>
    <x v="240"/>
    <m/>
    <x v="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b v="0"/>
    <n v="35"/>
    <b v="1"/>
    <x v="20"/>
    <x v="1277"/>
    <x v="2"/>
    <m/>
    <x v="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b v="0"/>
    <n v="90"/>
    <b v="1"/>
    <x v="20"/>
    <x v="1337"/>
    <x v="240"/>
    <m/>
    <x v="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b v="0"/>
    <n v="4"/>
    <b v="1"/>
    <x v="20"/>
    <x v="43"/>
    <x v="80"/>
    <m/>
    <x v="0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b v="0"/>
    <n v="120"/>
    <b v="1"/>
    <x v="20"/>
    <x v="1338"/>
    <x v="148"/>
    <m/>
    <x v="0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b v="0"/>
    <n v="14"/>
    <b v="1"/>
    <x v="20"/>
    <x v="1339"/>
    <x v="25"/>
    <m/>
    <x v="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b v="0"/>
    <n v="27"/>
    <b v="1"/>
    <x v="20"/>
    <x v="1340"/>
    <x v="74"/>
    <m/>
    <x v="0"/>
  </r>
  <r>
    <x v="1759"/>
    <s v="Death Valley"/>
    <s v="Death Valley will be the first photo book of Andi State"/>
    <x v="10"/>
    <n v="5330"/>
    <x v="0"/>
    <x v="0"/>
    <s v="USD"/>
    <n v="1427309629"/>
    <d v="2015-03-25T18:53:49"/>
    <n v="1425585229"/>
    <x v="1759"/>
    <b v="0"/>
    <n v="49"/>
    <b v="1"/>
    <x v="20"/>
    <x v="15"/>
    <x v="72"/>
    <m/>
    <x v="0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b v="0"/>
    <n v="102"/>
    <b v="1"/>
    <x v="20"/>
    <x v="1341"/>
    <x v="332"/>
    <m/>
    <x v="0"/>
  </r>
  <r>
    <x v="1761"/>
    <s v="I Wanted To See Boobs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b v="0"/>
    <n v="3"/>
    <b v="1"/>
    <x v="20"/>
    <x v="1342"/>
    <x v="83"/>
    <m/>
    <x v="0"/>
  </r>
  <r>
    <x v="1762"/>
    <s v="&quot;The Naked Pixel&quot; Ali Pakele"/>
    <s v="Project rewards $25 gets you 190+ digital images"/>
    <x v="213"/>
    <n v="885"/>
    <x v="0"/>
    <x v="0"/>
    <s v="USD"/>
    <n v="1457739245"/>
    <d v="2016-03-11T23:34:05"/>
    <n v="1455147245"/>
    <x v="1762"/>
    <b v="0"/>
    <n v="25"/>
    <b v="1"/>
    <x v="20"/>
    <x v="1343"/>
    <x v="20"/>
    <m/>
    <x v="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b v="0"/>
    <n v="118"/>
    <b v="1"/>
    <x v="20"/>
    <x v="1344"/>
    <x v="115"/>
    <m/>
    <x v="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b v="1"/>
    <n v="39"/>
    <b v="0"/>
    <x v="20"/>
    <x v="1345"/>
    <x v="70"/>
    <m/>
    <x v="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b v="1"/>
    <n v="103"/>
    <b v="0"/>
    <x v="20"/>
    <x v="1346"/>
    <x v="273"/>
    <m/>
    <x v="0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20:38:08"/>
    <n v="1407184688"/>
    <x v="1766"/>
    <b v="1"/>
    <n v="0"/>
    <b v="0"/>
    <x v="20"/>
    <x v="109"/>
    <x v="78"/>
    <m/>
    <x v="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b v="1"/>
    <n v="39"/>
    <b v="0"/>
    <x v="20"/>
    <x v="1347"/>
    <x v="70"/>
    <m/>
    <x v="0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b v="1"/>
    <n v="15"/>
    <b v="0"/>
    <x v="20"/>
    <x v="1348"/>
    <x v="41"/>
    <m/>
    <x v="0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b v="1"/>
    <n v="22"/>
    <b v="0"/>
    <x v="20"/>
    <x v="1349"/>
    <x v="19"/>
    <m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b v="1"/>
    <n v="92"/>
    <b v="0"/>
    <x v="20"/>
    <x v="1350"/>
    <x v="297"/>
    <m/>
    <x v="0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b v="1"/>
    <n v="25"/>
    <b v="0"/>
    <x v="20"/>
    <x v="1351"/>
    <x v="20"/>
    <m/>
    <x v="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b v="1"/>
    <n v="19"/>
    <b v="0"/>
    <x v="20"/>
    <x v="1352"/>
    <x v="10"/>
    <m/>
    <x v="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b v="1"/>
    <n v="19"/>
    <b v="0"/>
    <x v="20"/>
    <x v="1353"/>
    <x v="10"/>
    <m/>
    <x v="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b v="1"/>
    <n v="13"/>
    <b v="0"/>
    <x v="20"/>
    <x v="768"/>
    <x v="62"/>
    <m/>
    <x v="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b v="1"/>
    <n v="124"/>
    <b v="0"/>
    <x v="20"/>
    <x v="1354"/>
    <x v="204"/>
    <m/>
    <x v="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b v="1"/>
    <n v="4"/>
    <b v="0"/>
    <x v="20"/>
    <x v="1355"/>
    <x v="80"/>
    <m/>
    <x v="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b v="1"/>
    <n v="10"/>
    <b v="0"/>
    <x v="20"/>
    <x v="1356"/>
    <x v="73"/>
    <m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b v="1"/>
    <n v="15"/>
    <b v="0"/>
    <x v="20"/>
    <x v="1357"/>
    <x v="41"/>
    <m/>
    <x v="0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b v="1"/>
    <n v="38"/>
    <b v="0"/>
    <x v="20"/>
    <x v="1358"/>
    <x v="44"/>
    <m/>
    <x v="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b v="1"/>
    <n v="152"/>
    <b v="0"/>
    <x v="20"/>
    <x v="1359"/>
    <x v="215"/>
    <m/>
    <x v="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b v="1"/>
    <n v="24"/>
    <b v="0"/>
    <x v="20"/>
    <x v="1360"/>
    <x v="54"/>
    <m/>
    <x v="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b v="1"/>
    <n v="76"/>
    <b v="0"/>
    <x v="20"/>
    <x v="1361"/>
    <x v="88"/>
    <m/>
    <x v="0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b v="1"/>
    <n v="185"/>
    <b v="0"/>
    <x v="20"/>
    <x v="1362"/>
    <x v="333"/>
    <m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b v="1"/>
    <n v="33"/>
    <b v="0"/>
    <x v="20"/>
    <x v="1363"/>
    <x v="51"/>
    <m/>
    <x v="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b v="1"/>
    <n v="108"/>
    <b v="0"/>
    <x v="20"/>
    <x v="1364"/>
    <x v="52"/>
    <m/>
    <x v="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b v="1"/>
    <n v="29"/>
    <b v="0"/>
    <x v="20"/>
    <x v="1365"/>
    <x v="60"/>
    <m/>
    <x v="0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b v="1"/>
    <n v="24"/>
    <b v="0"/>
    <x v="20"/>
    <x v="1366"/>
    <x v="54"/>
    <m/>
    <x v="0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b v="1"/>
    <n v="4"/>
    <b v="0"/>
    <x v="20"/>
    <x v="1367"/>
    <x v="80"/>
    <m/>
    <x v="0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b v="1"/>
    <n v="4"/>
    <b v="0"/>
    <x v="20"/>
    <x v="724"/>
    <x v="80"/>
    <m/>
    <x v="0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b v="1"/>
    <n v="15"/>
    <b v="0"/>
    <x v="20"/>
    <x v="1368"/>
    <x v="41"/>
    <m/>
    <x v="0"/>
  </r>
  <r>
    <x v="1791"/>
    <s v="disCover: Napoli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b v="1"/>
    <n v="4"/>
    <b v="0"/>
    <x v="20"/>
    <x v="1369"/>
    <x v="80"/>
    <m/>
    <x v="0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b v="1"/>
    <n v="139"/>
    <b v="0"/>
    <x v="20"/>
    <x v="1370"/>
    <x v="237"/>
    <m/>
    <x v="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b v="1"/>
    <n v="2"/>
    <b v="0"/>
    <x v="20"/>
    <x v="843"/>
    <x v="84"/>
    <m/>
    <x v="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b v="1"/>
    <n v="18"/>
    <b v="0"/>
    <x v="20"/>
    <x v="1371"/>
    <x v="59"/>
    <m/>
    <x v="0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b v="1"/>
    <n v="81"/>
    <b v="0"/>
    <x v="20"/>
    <x v="1372"/>
    <x v="75"/>
    <m/>
    <x v="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b v="1"/>
    <n v="86"/>
    <b v="0"/>
    <x v="20"/>
    <x v="1373"/>
    <x v="48"/>
    <m/>
    <x v="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b v="1"/>
    <n v="140"/>
    <b v="0"/>
    <x v="20"/>
    <x v="697"/>
    <x v="205"/>
    <m/>
    <x v="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b v="1"/>
    <n v="37"/>
    <b v="0"/>
    <x v="20"/>
    <x v="1374"/>
    <x v="77"/>
    <m/>
    <x v="0"/>
  </r>
  <r>
    <x v="1799"/>
    <s v="The UnDiscovered Image"/>
    <s v="The UnDiscovered Image, a monthly publication dedicated to photographers."/>
    <x v="23"/>
    <n v="69.83"/>
    <x v="2"/>
    <x v="1"/>
    <s v="GBP"/>
    <n v="1415740408"/>
    <d v="2014-11-11T21:13:28"/>
    <n v="1414008808"/>
    <x v="1799"/>
    <b v="1"/>
    <n v="6"/>
    <b v="0"/>
    <x v="20"/>
    <x v="1375"/>
    <x v="79"/>
    <m/>
    <x v="0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b v="1"/>
    <n v="113"/>
    <b v="0"/>
    <x v="20"/>
    <x v="1376"/>
    <x v="116"/>
    <m/>
    <x v="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b v="1"/>
    <n v="37"/>
    <b v="0"/>
    <x v="20"/>
    <x v="1377"/>
    <x v="77"/>
    <m/>
    <x v="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b v="1"/>
    <n v="18"/>
    <b v="0"/>
    <x v="20"/>
    <x v="1378"/>
    <x v="59"/>
    <m/>
    <x v="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b v="1"/>
    <n v="75"/>
    <b v="0"/>
    <x v="20"/>
    <x v="1379"/>
    <x v="11"/>
    <m/>
    <x v="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b v="1"/>
    <n v="52"/>
    <b v="0"/>
    <x v="20"/>
    <x v="1380"/>
    <x v="47"/>
    <m/>
    <x v="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b v="1"/>
    <n v="122"/>
    <b v="0"/>
    <x v="20"/>
    <x v="1381"/>
    <x v="259"/>
    <m/>
    <x v="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b v="1"/>
    <n v="8"/>
    <b v="0"/>
    <x v="20"/>
    <x v="1382"/>
    <x v="22"/>
    <m/>
    <x v="0"/>
  </r>
  <r>
    <x v="1807"/>
    <s v="Anywhere but Here"/>
    <s v="I want to explore alternative cultures and lifestyles in America."/>
    <x v="10"/>
    <n v="553"/>
    <x v="2"/>
    <x v="0"/>
    <s v="USD"/>
    <n v="1411868313"/>
    <d v="2014-09-28T01:38:33"/>
    <n v="1409276313"/>
    <x v="1807"/>
    <b v="1"/>
    <n v="8"/>
    <b v="0"/>
    <x v="20"/>
    <x v="1383"/>
    <x v="22"/>
    <m/>
    <x v="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b v="1"/>
    <n v="96"/>
    <b v="0"/>
    <x v="20"/>
    <x v="1384"/>
    <x v="93"/>
    <m/>
    <x v="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b v="1"/>
    <n v="9"/>
    <b v="0"/>
    <x v="20"/>
    <x v="1385"/>
    <x v="82"/>
    <m/>
    <x v="0"/>
  </r>
  <r>
    <x v="1810"/>
    <s v="Film Speed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b v="0"/>
    <n v="2"/>
    <b v="0"/>
    <x v="20"/>
    <x v="422"/>
    <x v="84"/>
    <m/>
    <x v="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b v="0"/>
    <n v="26"/>
    <b v="0"/>
    <x v="20"/>
    <x v="1386"/>
    <x v="55"/>
    <m/>
    <x v="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b v="0"/>
    <n v="23"/>
    <b v="0"/>
    <x v="20"/>
    <x v="1387"/>
    <x v="23"/>
    <m/>
    <x v="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b v="0"/>
    <n v="0"/>
    <b v="0"/>
    <x v="20"/>
    <x v="109"/>
    <x v="78"/>
    <m/>
    <x v="0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b v="0"/>
    <n v="140"/>
    <b v="0"/>
    <x v="20"/>
    <x v="1388"/>
    <x v="205"/>
    <m/>
    <x v="0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b v="0"/>
    <n v="0"/>
    <b v="0"/>
    <x v="20"/>
    <x v="109"/>
    <x v="78"/>
    <m/>
    <x v="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b v="0"/>
    <n v="6"/>
    <b v="0"/>
    <x v="20"/>
    <x v="1389"/>
    <x v="79"/>
    <m/>
    <x v="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b v="0"/>
    <n v="100"/>
    <b v="0"/>
    <x v="20"/>
    <x v="1390"/>
    <x v="61"/>
    <m/>
    <x v="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b v="0"/>
    <n v="0"/>
    <b v="0"/>
    <x v="20"/>
    <x v="109"/>
    <x v="78"/>
    <m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b v="0"/>
    <n v="4"/>
    <b v="0"/>
    <x v="20"/>
    <x v="1391"/>
    <x v="80"/>
    <m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b v="0"/>
    <n v="8"/>
    <b v="0"/>
    <x v="20"/>
    <x v="1392"/>
    <x v="22"/>
    <m/>
    <x v="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b v="0"/>
    <n v="57"/>
    <b v="1"/>
    <x v="11"/>
    <x v="1393"/>
    <x v="7"/>
    <m/>
    <x v="0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b v="0"/>
    <n v="11"/>
    <b v="1"/>
    <x v="11"/>
    <x v="31"/>
    <x v="202"/>
    <m/>
    <x v="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b v="0"/>
    <n v="33"/>
    <b v="1"/>
    <x v="11"/>
    <x v="1394"/>
    <x v="51"/>
    <m/>
    <x v="0"/>
  </r>
  <r>
    <x v="1824"/>
    <s v="Tin Man's Broken Wisdom Fund"/>
    <s v="cd fund raiser"/>
    <x v="9"/>
    <n v="3002"/>
    <x v="0"/>
    <x v="0"/>
    <s v="USD"/>
    <n v="1389146880"/>
    <d v="2014-01-08T02:08:00"/>
    <n v="1387403967"/>
    <x v="1824"/>
    <b v="0"/>
    <n v="40"/>
    <b v="1"/>
    <x v="11"/>
    <x v="1395"/>
    <x v="244"/>
    <m/>
    <x v="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b v="0"/>
    <n v="50"/>
    <b v="1"/>
    <x v="11"/>
    <x v="1396"/>
    <x v="133"/>
    <m/>
    <x v="0"/>
  </r>
  <r>
    <x v="1826"/>
    <s v="BEAR GHOST! Professional Recording! Yay!"/>
    <s v="Hear your favorite Bear Ghost in eargasmic quality!"/>
    <x v="13"/>
    <n v="2020"/>
    <x v="0"/>
    <x v="0"/>
    <s v="USD"/>
    <n v="1392675017"/>
    <d v="2014-02-17T22:10:17"/>
    <n v="1390083017"/>
    <x v="1826"/>
    <b v="0"/>
    <n v="38"/>
    <b v="1"/>
    <x v="11"/>
    <x v="50"/>
    <x v="44"/>
    <m/>
    <x v="0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b v="0"/>
    <n v="96"/>
    <b v="1"/>
    <x v="11"/>
    <x v="1397"/>
    <x v="93"/>
    <m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b v="0"/>
    <n v="48"/>
    <b v="1"/>
    <x v="11"/>
    <x v="1398"/>
    <x v="53"/>
    <m/>
    <x v="0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b v="0"/>
    <n v="33"/>
    <b v="1"/>
    <x v="11"/>
    <x v="1399"/>
    <x v="51"/>
    <m/>
    <x v="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b v="0"/>
    <n v="226"/>
    <b v="1"/>
    <x v="11"/>
    <x v="1400"/>
    <x v="334"/>
    <m/>
    <x v="0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b v="0"/>
    <n v="14"/>
    <b v="1"/>
    <x v="11"/>
    <x v="288"/>
    <x v="25"/>
    <m/>
    <x v="0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b v="0"/>
    <n v="20"/>
    <b v="1"/>
    <x v="11"/>
    <x v="1401"/>
    <x v="9"/>
    <m/>
    <x v="0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b v="0"/>
    <n v="25"/>
    <b v="1"/>
    <x v="11"/>
    <x v="1402"/>
    <x v="20"/>
    <m/>
    <x v="0"/>
  </r>
  <r>
    <x v="1834"/>
    <s v="TDJ - All Part of the Plan EP/Tour"/>
    <s v="Help us fund our first tour and promote our new EP!"/>
    <x v="3"/>
    <n v="11805"/>
    <x v="0"/>
    <x v="0"/>
    <s v="USD"/>
    <n v="1422140895"/>
    <d v="2015-01-24T23:08:15"/>
    <n v="1418684895"/>
    <x v="1834"/>
    <b v="0"/>
    <n v="90"/>
    <b v="1"/>
    <x v="11"/>
    <x v="1403"/>
    <x v="240"/>
    <m/>
    <x v="0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b v="0"/>
    <n v="11"/>
    <b v="1"/>
    <x v="11"/>
    <x v="87"/>
    <x v="202"/>
    <m/>
    <x v="0"/>
  </r>
  <r>
    <x v="1836"/>
    <s v="KICKSTART OUR &lt;+3"/>
    <s v="Help fund our 2013 Sound &amp; Lighting Touring rig!"/>
    <x v="10"/>
    <n v="10017"/>
    <x v="0"/>
    <x v="0"/>
    <s v="USD"/>
    <n v="1361129129"/>
    <d v="2013-02-17T19:25:29"/>
    <n v="1359660329"/>
    <x v="1836"/>
    <b v="0"/>
    <n v="55"/>
    <b v="1"/>
    <x v="11"/>
    <x v="1404"/>
    <x v="165"/>
    <m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b v="0"/>
    <n v="30"/>
    <b v="1"/>
    <x v="11"/>
    <x v="1405"/>
    <x v="209"/>
    <m/>
    <x v="0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b v="0"/>
    <n v="28"/>
    <b v="1"/>
    <x v="11"/>
    <x v="1406"/>
    <x v="33"/>
    <m/>
    <x v="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b v="0"/>
    <n v="45"/>
    <b v="1"/>
    <x v="11"/>
    <x v="1407"/>
    <x v="43"/>
    <m/>
    <x v="0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b v="0"/>
    <n v="13"/>
    <b v="1"/>
    <x v="11"/>
    <x v="1408"/>
    <x v="62"/>
    <m/>
    <x v="0"/>
  </r>
  <r>
    <x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b v="0"/>
    <n v="40"/>
    <b v="1"/>
    <x v="11"/>
    <x v="1409"/>
    <x v="244"/>
    <m/>
    <x v="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b v="0"/>
    <n v="21"/>
    <b v="1"/>
    <x v="11"/>
    <x v="1410"/>
    <x v="64"/>
    <m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b v="0"/>
    <n v="134"/>
    <b v="1"/>
    <x v="11"/>
    <x v="1411"/>
    <x v="179"/>
    <m/>
    <x v="0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b v="0"/>
    <n v="20"/>
    <b v="1"/>
    <x v="11"/>
    <x v="578"/>
    <x v="9"/>
    <m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b v="0"/>
    <n v="19"/>
    <b v="1"/>
    <x v="11"/>
    <x v="31"/>
    <x v="10"/>
    <m/>
    <x v="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b v="0"/>
    <n v="209"/>
    <b v="1"/>
    <x v="11"/>
    <x v="1412"/>
    <x v="335"/>
    <m/>
    <x v="0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b v="0"/>
    <n v="38"/>
    <b v="1"/>
    <x v="11"/>
    <x v="1413"/>
    <x v="44"/>
    <m/>
    <x v="0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b v="0"/>
    <n v="24"/>
    <b v="1"/>
    <x v="11"/>
    <x v="1414"/>
    <x v="54"/>
    <m/>
    <x v="0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b v="0"/>
    <n v="8"/>
    <b v="1"/>
    <x v="11"/>
    <x v="1415"/>
    <x v="22"/>
    <m/>
    <x v="0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b v="0"/>
    <n v="179"/>
    <b v="1"/>
    <x v="11"/>
    <x v="1416"/>
    <x v="122"/>
    <m/>
    <x v="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b v="0"/>
    <n v="26"/>
    <b v="1"/>
    <x v="11"/>
    <x v="1417"/>
    <x v="55"/>
    <m/>
    <x v="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b v="0"/>
    <n v="131"/>
    <b v="1"/>
    <x v="11"/>
    <x v="1418"/>
    <x v="132"/>
    <m/>
    <x v="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b v="0"/>
    <n v="14"/>
    <b v="1"/>
    <x v="11"/>
    <x v="1419"/>
    <x v="25"/>
    <m/>
    <x v="0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b v="0"/>
    <n v="174"/>
    <b v="1"/>
    <x v="11"/>
    <x v="1420"/>
    <x v="49"/>
    <m/>
    <x v="0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b v="0"/>
    <n v="191"/>
    <b v="1"/>
    <x v="11"/>
    <x v="1421"/>
    <x v="277"/>
    <m/>
    <x v="0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b v="0"/>
    <n v="38"/>
    <b v="1"/>
    <x v="11"/>
    <x v="982"/>
    <x v="44"/>
    <m/>
    <x v="0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b v="0"/>
    <n v="22"/>
    <b v="1"/>
    <x v="11"/>
    <x v="31"/>
    <x v="19"/>
    <m/>
    <x v="0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b v="0"/>
    <n v="149"/>
    <b v="1"/>
    <x v="11"/>
    <x v="1422"/>
    <x v="184"/>
    <m/>
    <x v="0"/>
  </r>
  <r>
    <x v="1859"/>
    <s v="Queen Kwong Tour to London and Paris"/>
    <s v="Queen Kwong is going ON TOUR to London and Paris!"/>
    <x v="9"/>
    <n v="3955"/>
    <x v="0"/>
    <x v="0"/>
    <s v="USD"/>
    <n v="1316716129"/>
    <d v="2011-09-22T18:28:49"/>
    <n v="1314124129"/>
    <x v="1859"/>
    <b v="0"/>
    <n v="56"/>
    <b v="1"/>
    <x v="11"/>
    <x v="1423"/>
    <x v="66"/>
    <m/>
    <x v="0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b v="0"/>
    <n v="19"/>
    <b v="1"/>
    <x v="11"/>
    <x v="1424"/>
    <x v="10"/>
    <m/>
    <x v="0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b v="0"/>
    <n v="0"/>
    <b v="0"/>
    <x v="18"/>
    <x v="109"/>
    <x v="78"/>
    <m/>
    <x v="0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b v="0"/>
    <n v="16"/>
    <b v="0"/>
    <x v="18"/>
    <x v="1425"/>
    <x v="38"/>
    <m/>
    <x v="0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b v="0"/>
    <n v="2"/>
    <b v="0"/>
    <x v="18"/>
    <x v="177"/>
    <x v="84"/>
    <m/>
    <x v="0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b v="0"/>
    <n v="48"/>
    <b v="0"/>
    <x v="18"/>
    <x v="1426"/>
    <x v="53"/>
    <m/>
    <x v="0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b v="0"/>
    <n v="2"/>
    <b v="0"/>
    <x v="18"/>
    <x v="1427"/>
    <x v="84"/>
    <m/>
    <x v="0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b v="0"/>
    <n v="2"/>
    <b v="0"/>
    <x v="18"/>
    <x v="724"/>
    <x v="84"/>
    <m/>
    <x v="0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b v="0"/>
    <n v="1"/>
    <b v="0"/>
    <x v="18"/>
    <x v="833"/>
    <x v="29"/>
    <m/>
    <x v="0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b v="0"/>
    <n v="17"/>
    <b v="0"/>
    <x v="18"/>
    <x v="1428"/>
    <x v="57"/>
    <m/>
    <x v="0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b v="0"/>
    <n v="0"/>
    <b v="0"/>
    <x v="18"/>
    <x v="109"/>
    <x v="78"/>
    <m/>
    <x v="0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b v="0"/>
    <n v="11"/>
    <b v="0"/>
    <x v="18"/>
    <x v="1429"/>
    <x v="202"/>
    <m/>
    <x v="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b v="0"/>
    <n v="95"/>
    <b v="0"/>
    <x v="18"/>
    <x v="1430"/>
    <x v="195"/>
    <m/>
    <x v="0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b v="0"/>
    <n v="13"/>
    <b v="0"/>
    <x v="18"/>
    <x v="550"/>
    <x v="62"/>
    <m/>
    <x v="0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b v="0"/>
    <n v="2"/>
    <b v="0"/>
    <x v="18"/>
    <x v="871"/>
    <x v="84"/>
    <m/>
    <x v="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b v="0"/>
    <n v="2"/>
    <b v="0"/>
    <x v="18"/>
    <x v="1431"/>
    <x v="84"/>
    <m/>
    <x v="0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b v="0"/>
    <n v="3"/>
    <b v="0"/>
    <x v="18"/>
    <x v="872"/>
    <x v="83"/>
    <m/>
    <x v="0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b v="0"/>
    <n v="0"/>
    <b v="0"/>
    <x v="18"/>
    <x v="109"/>
    <x v="78"/>
    <m/>
    <x v="0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b v="0"/>
    <n v="0"/>
    <b v="0"/>
    <x v="18"/>
    <x v="109"/>
    <x v="78"/>
    <m/>
    <x v="0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b v="0"/>
    <n v="0"/>
    <b v="0"/>
    <x v="18"/>
    <x v="109"/>
    <x v="78"/>
    <m/>
    <x v="0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b v="0"/>
    <n v="2"/>
    <b v="0"/>
    <x v="18"/>
    <x v="154"/>
    <x v="84"/>
    <m/>
    <x v="0"/>
  </r>
  <r>
    <x v="1880"/>
    <s v="Sim Betting Football"/>
    <s v="Sim Betting Football is the only football (soccer) betting simulation  game."/>
    <x v="10"/>
    <n v="1004"/>
    <x v="2"/>
    <x v="1"/>
    <s v="GBP"/>
    <n v="1459341380"/>
    <d v="2016-03-30T12:36:20"/>
    <n v="1456839380"/>
    <x v="1880"/>
    <b v="0"/>
    <n v="24"/>
    <b v="0"/>
    <x v="18"/>
    <x v="1432"/>
    <x v="54"/>
    <m/>
    <x v="0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b v="0"/>
    <n v="70"/>
    <b v="1"/>
    <x v="14"/>
    <x v="1433"/>
    <x v="16"/>
    <m/>
    <x v="0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b v="0"/>
    <n v="81"/>
    <b v="1"/>
    <x v="14"/>
    <x v="1434"/>
    <x v="75"/>
    <m/>
    <x v="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b v="0"/>
    <n v="32"/>
    <b v="1"/>
    <x v="14"/>
    <x v="1435"/>
    <x v="58"/>
    <m/>
    <x v="0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b v="0"/>
    <n v="26"/>
    <b v="1"/>
    <x v="14"/>
    <x v="1436"/>
    <x v="55"/>
    <m/>
    <x v="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b v="0"/>
    <n v="105"/>
    <b v="1"/>
    <x v="14"/>
    <x v="1437"/>
    <x v="217"/>
    <m/>
    <x v="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b v="0"/>
    <n v="29"/>
    <b v="1"/>
    <x v="14"/>
    <x v="1438"/>
    <x v="60"/>
    <m/>
    <x v="0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b v="0"/>
    <n v="8"/>
    <b v="1"/>
    <x v="14"/>
    <x v="1439"/>
    <x v="22"/>
    <m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b v="0"/>
    <n v="89"/>
    <b v="1"/>
    <x v="14"/>
    <x v="1440"/>
    <x v="30"/>
    <m/>
    <x v="0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b v="0"/>
    <n v="44"/>
    <b v="1"/>
    <x v="14"/>
    <x v="15"/>
    <x v="34"/>
    <m/>
    <x v="0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b v="0"/>
    <n v="246"/>
    <b v="1"/>
    <x v="14"/>
    <x v="1441"/>
    <x v="336"/>
    <m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b v="0"/>
    <n v="120"/>
    <b v="1"/>
    <x v="14"/>
    <x v="1442"/>
    <x v="148"/>
    <m/>
    <x v="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b v="0"/>
    <n v="26"/>
    <b v="1"/>
    <x v="14"/>
    <x v="1443"/>
    <x v="55"/>
    <m/>
    <x v="0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b v="0"/>
    <n v="45"/>
    <b v="1"/>
    <x v="14"/>
    <x v="87"/>
    <x v="43"/>
    <m/>
    <x v="0"/>
  </r>
  <r>
    <x v="1894"/>
    <s v="Help me release my first 3 song EP!!"/>
    <s v="Im trying to raise $1000 for a 3 song EP in a studio!"/>
    <x v="28"/>
    <n v="1145"/>
    <x v="0"/>
    <x v="0"/>
    <s v="USD"/>
    <n v="1329082983"/>
    <d v="2012-02-12T21:43:03"/>
    <n v="1326404583"/>
    <x v="1894"/>
    <b v="0"/>
    <n v="20"/>
    <b v="1"/>
    <x v="14"/>
    <x v="1444"/>
    <x v="9"/>
    <m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b v="0"/>
    <n v="47"/>
    <b v="1"/>
    <x v="14"/>
    <x v="1445"/>
    <x v="5"/>
    <m/>
    <x v="0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b v="0"/>
    <n v="13"/>
    <b v="1"/>
    <x v="14"/>
    <x v="1446"/>
    <x v="62"/>
    <m/>
    <x v="0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b v="0"/>
    <n v="183"/>
    <b v="1"/>
    <x v="14"/>
    <x v="1447"/>
    <x v="275"/>
    <m/>
    <x v="0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b v="0"/>
    <n v="21"/>
    <b v="1"/>
    <x v="14"/>
    <x v="1448"/>
    <x v="64"/>
    <m/>
    <x v="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b v="0"/>
    <n v="42"/>
    <b v="1"/>
    <x v="14"/>
    <x v="25"/>
    <x v="288"/>
    <m/>
    <x v="0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b v="0"/>
    <n v="54"/>
    <b v="1"/>
    <x v="14"/>
    <x v="1449"/>
    <x v="241"/>
    <m/>
    <x v="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b v="0"/>
    <n v="25"/>
    <b v="0"/>
    <x v="29"/>
    <x v="1450"/>
    <x v="20"/>
    <m/>
    <x v="0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b v="0"/>
    <n v="3"/>
    <b v="0"/>
    <x v="29"/>
    <x v="444"/>
    <x v="83"/>
    <m/>
    <x v="0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b v="0"/>
    <n v="41"/>
    <b v="0"/>
    <x v="29"/>
    <x v="1451"/>
    <x v="14"/>
    <m/>
    <x v="0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b v="0"/>
    <n v="2"/>
    <b v="0"/>
    <x v="29"/>
    <x v="370"/>
    <x v="84"/>
    <m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b v="0"/>
    <n v="4"/>
    <b v="0"/>
    <x v="29"/>
    <x v="1452"/>
    <x v="80"/>
    <m/>
    <x v="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b v="0"/>
    <n v="99"/>
    <b v="0"/>
    <x v="29"/>
    <x v="1453"/>
    <x v="221"/>
    <m/>
    <x v="0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b v="0"/>
    <n v="4"/>
    <b v="0"/>
    <x v="29"/>
    <x v="1454"/>
    <x v="80"/>
    <m/>
    <x v="0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b v="0"/>
    <n v="4"/>
    <b v="0"/>
    <x v="29"/>
    <x v="1455"/>
    <x v="80"/>
    <m/>
    <x v="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b v="0"/>
    <n v="38"/>
    <b v="0"/>
    <x v="29"/>
    <x v="1456"/>
    <x v="44"/>
    <m/>
    <x v="0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b v="0"/>
    <n v="285"/>
    <b v="0"/>
    <x v="29"/>
    <x v="1457"/>
    <x v="168"/>
    <m/>
    <x v="0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b v="0"/>
    <n v="1"/>
    <b v="0"/>
    <x v="29"/>
    <x v="1458"/>
    <x v="29"/>
    <m/>
    <x v="0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b v="0"/>
    <n v="42"/>
    <b v="0"/>
    <x v="29"/>
    <x v="1459"/>
    <x v="288"/>
    <m/>
    <x v="0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12:16:18"/>
    <n v="1410178578"/>
    <x v="1913"/>
    <b v="0"/>
    <n v="26"/>
    <b v="0"/>
    <x v="29"/>
    <x v="1460"/>
    <x v="55"/>
    <m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b v="0"/>
    <n v="2"/>
    <b v="0"/>
    <x v="29"/>
    <x v="1461"/>
    <x v="84"/>
    <m/>
    <x v="0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b v="0"/>
    <n v="4"/>
    <b v="0"/>
    <x v="29"/>
    <x v="1462"/>
    <x v="80"/>
    <m/>
    <x v="0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8:12:55"/>
    <n v="1476378775"/>
    <x v="1916"/>
    <b v="0"/>
    <n v="6"/>
    <b v="0"/>
    <x v="29"/>
    <x v="872"/>
    <x v="79"/>
    <m/>
    <x v="0"/>
  </r>
  <r>
    <x v="1917"/>
    <s v="Chronovisor:The MOST innovative watch for night time reading"/>
    <s v="Let's build a legendary brand altogether"/>
    <x v="303"/>
    <n v="205025"/>
    <x v="2"/>
    <x v="7"/>
    <s v="HKD"/>
    <n v="1486708133"/>
    <d v="2017-02-10T06:28:53"/>
    <n v="1484116133"/>
    <x v="1917"/>
    <b v="0"/>
    <n v="70"/>
    <b v="0"/>
    <x v="29"/>
    <x v="1463"/>
    <x v="16"/>
    <m/>
    <x v="0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b v="0"/>
    <n v="9"/>
    <b v="0"/>
    <x v="29"/>
    <x v="1464"/>
    <x v="82"/>
    <m/>
    <x v="0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b v="0"/>
    <n v="8"/>
    <b v="0"/>
    <x v="29"/>
    <x v="1465"/>
    <x v="22"/>
    <m/>
    <x v="0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b v="0"/>
    <n v="105"/>
    <b v="0"/>
    <x v="29"/>
    <x v="1466"/>
    <x v="217"/>
    <m/>
    <x v="0"/>
  </r>
  <r>
    <x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n v="1339651143"/>
    <x v="1921"/>
    <b v="0"/>
    <n v="38"/>
    <b v="1"/>
    <x v="14"/>
    <x v="346"/>
    <x v="44"/>
    <m/>
    <x v="0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b v="0"/>
    <n v="64"/>
    <b v="1"/>
    <x v="14"/>
    <x v="1467"/>
    <x v="31"/>
    <m/>
    <x v="0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b v="0"/>
    <n v="13"/>
    <b v="1"/>
    <x v="14"/>
    <x v="1468"/>
    <x v="62"/>
    <m/>
    <x v="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b v="0"/>
    <n v="33"/>
    <b v="1"/>
    <x v="14"/>
    <x v="316"/>
    <x v="51"/>
    <m/>
    <x v="0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b v="0"/>
    <n v="52"/>
    <b v="1"/>
    <x v="14"/>
    <x v="1469"/>
    <x v="47"/>
    <m/>
    <x v="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b v="0"/>
    <n v="107"/>
    <b v="1"/>
    <x v="14"/>
    <x v="1470"/>
    <x v="329"/>
    <m/>
    <x v="0"/>
  </r>
  <r>
    <x v="1927"/>
    <s v="GBS Detroit Presents Hampshire"/>
    <s v="Hampshire is headed to GBS Detroit."/>
    <x v="20"/>
    <n v="620"/>
    <x v="0"/>
    <x v="0"/>
    <s v="USD"/>
    <n v="1331182740"/>
    <d v="2012-03-08T04:59:00"/>
    <n v="1329856839"/>
    <x v="1927"/>
    <b v="0"/>
    <n v="11"/>
    <b v="1"/>
    <x v="14"/>
    <x v="101"/>
    <x v="202"/>
    <m/>
    <x v="0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b v="0"/>
    <n v="34"/>
    <b v="1"/>
    <x v="14"/>
    <x v="1471"/>
    <x v="69"/>
    <m/>
    <x v="0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b v="0"/>
    <n v="75"/>
    <b v="1"/>
    <x v="14"/>
    <x v="1472"/>
    <x v="11"/>
    <m/>
    <x v="0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b v="0"/>
    <n v="26"/>
    <b v="1"/>
    <x v="14"/>
    <x v="74"/>
    <x v="55"/>
    <m/>
    <x v="0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b v="0"/>
    <n v="50"/>
    <b v="1"/>
    <x v="14"/>
    <x v="1473"/>
    <x v="133"/>
    <m/>
    <x v="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b v="0"/>
    <n v="80"/>
    <b v="1"/>
    <x v="14"/>
    <x v="1474"/>
    <x v="144"/>
    <m/>
    <x v="0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b v="0"/>
    <n v="110"/>
    <b v="1"/>
    <x v="14"/>
    <x v="1475"/>
    <x v="238"/>
    <m/>
    <x v="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b v="0"/>
    <n v="77"/>
    <b v="1"/>
    <x v="14"/>
    <x v="1476"/>
    <x v="99"/>
    <m/>
    <x v="0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b v="0"/>
    <n v="50"/>
    <b v="1"/>
    <x v="14"/>
    <x v="1477"/>
    <x v="133"/>
    <m/>
    <x v="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b v="0"/>
    <n v="145"/>
    <b v="1"/>
    <x v="14"/>
    <x v="1478"/>
    <x v="108"/>
    <m/>
    <x v="0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b v="0"/>
    <n v="29"/>
    <b v="1"/>
    <x v="14"/>
    <x v="1479"/>
    <x v="60"/>
    <m/>
    <x v="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b v="0"/>
    <n v="114"/>
    <b v="1"/>
    <x v="14"/>
    <x v="1480"/>
    <x v="229"/>
    <m/>
    <x v="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b v="0"/>
    <n v="96"/>
    <b v="1"/>
    <x v="14"/>
    <x v="1076"/>
    <x v="93"/>
    <m/>
    <x v="0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b v="0"/>
    <n v="31"/>
    <b v="1"/>
    <x v="14"/>
    <x v="1481"/>
    <x v="162"/>
    <m/>
    <x v="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b v="1"/>
    <n v="4883"/>
    <b v="1"/>
    <x v="30"/>
    <x v="1482"/>
    <x v="337"/>
    <m/>
    <x v="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b v="1"/>
    <n v="95"/>
    <b v="1"/>
    <x v="30"/>
    <x v="1483"/>
    <x v="195"/>
    <m/>
    <x v="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b v="1"/>
    <n v="2478"/>
    <b v="1"/>
    <x v="30"/>
    <x v="1484"/>
    <x v="338"/>
    <m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b v="1"/>
    <n v="1789"/>
    <b v="1"/>
    <x v="30"/>
    <x v="1485"/>
    <x v="339"/>
    <m/>
    <x v="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b v="1"/>
    <n v="680"/>
    <b v="1"/>
    <x v="30"/>
    <x v="1486"/>
    <x v="340"/>
    <m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b v="1"/>
    <n v="70"/>
    <b v="1"/>
    <x v="30"/>
    <x v="1487"/>
    <x v="16"/>
    <m/>
    <x v="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b v="1"/>
    <n v="23"/>
    <b v="1"/>
    <x v="30"/>
    <x v="1488"/>
    <x v="23"/>
    <m/>
    <x v="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7:02:00"/>
    <n v="1460557809"/>
    <x v="1948"/>
    <b v="1"/>
    <n v="4245"/>
    <b v="1"/>
    <x v="30"/>
    <x v="1489"/>
    <x v="341"/>
    <m/>
    <x v="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b v="1"/>
    <n v="943"/>
    <b v="1"/>
    <x v="30"/>
    <x v="1490"/>
    <x v="342"/>
    <m/>
    <x v="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b v="1"/>
    <n v="1876"/>
    <b v="1"/>
    <x v="30"/>
    <x v="1491"/>
    <x v="343"/>
    <m/>
    <x v="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b v="1"/>
    <n v="834"/>
    <b v="1"/>
    <x v="30"/>
    <x v="1492"/>
    <x v="344"/>
    <m/>
    <x v="0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b v="1"/>
    <n v="682"/>
    <b v="1"/>
    <x v="30"/>
    <x v="1493"/>
    <x v="345"/>
    <m/>
    <x v="0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b v="1"/>
    <n v="147"/>
    <b v="1"/>
    <x v="30"/>
    <x v="1494"/>
    <x v="206"/>
    <m/>
    <x v="0"/>
  </r>
  <r>
    <x v="1954"/>
    <s v="Orison â€“ Rethink the Power of Energy"/>
    <s v="The First Home Battery System You Simply Plug in to Install"/>
    <x v="63"/>
    <n v="349474"/>
    <x v="0"/>
    <x v="0"/>
    <s v="USD"/>
    <n v="1457758800"/>
    <d v="2016-03-12T05:00:00"/>
    <n v="1453730176"/>
    <x v="1954"/>
    <b v="1"/>
    <n v="415"/>
    <b v="1"/>
    <x v="30"/>
    <x v="1495"/>
    <x v="119"/>
    <m/>
    <x v="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b v="1"/>
    <n v="290"/>
    <b v="1"/>
    <x v="30"/>
    <x v="1496"/>
    <x v="126"/>
    <m/>
    <x v="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b v="1"/>
    <n v="365"/>
    <b v="1"/>
    <x v="30"/>
    <x v="1497"/>
    <x v="346"/>
    <m/>
    <x v="0"/>
  </r>
  <r>
    <x v="1957"/>
    <s v="freeSoC and freeSoC Mini"/>
    <s v="An open hardware platform for the best microcontroller in the world."/>
    <x v="11"/>
    <n v="50251.41"/>
    <x v="0"/>
    <x v="0"/>
    <s v="USD"/>
    <n v="1351304513"/>
    <d v="2012-10-27T02:21:53"/>
    <n v="1348712513"/>
    <x v="1957"/>
    <b v="1"/>
    <n v="660"/>
    <b v="1"/>
    <x v="30"/>
    <x v="1498"/>
    <x v="347"/>
    <m/>
    <x v="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b v="1"/>
    <n v="1356"/>
    <b v="1"/>
    <x v="30"/>
    <x v="1499"/>
    <x v="348"/>
    <m/>
    <x v="0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b v="1"/>
    <n v="424"/>
    <b v="1"/>
    <x v="30"/>
    <x v="1500"/>
    <x v="349"/>
    <m/>
    <x v="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b v="1"/>
    <n v="33"/>
    <b v="1"/>
    <x v="30"/>
    <x v="1501"/>
    <x v="51"/>
    <m/>
    <x v="0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b v="1"/>
    <n v="1633"/>
    <b v="1"/>
    <x v="30"/>
    <x v="1502"/>
    <x v="350"/>
    <m/>
    <x v="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b v="1"/>
    <n v="306"/>
    <b v="1"/>
    <x v="30"/>
    <x v="1503"/>
    <x v="351"/>
    <m/>
    <x v="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b v="1"/>
    <n v="205"/>
    <b v="1"/>
    <x v="30"/>
    <x v="1504"/>
    <x v="242"/>
    <m/>
    <x v="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b v="1"/>
    <n v="1281"/>
    <b v="1"/>
    <x v="30"/>
    <x v="1505"/>
    <x v="352"/>
    <m/>
    <x v="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b v="1"/>
    <n v="103"/>
    <b v="1"/>
    <x v="30"/>
    <x v="1506"/>
    <x v="273"/>
    <m/>
    <x v="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b v="1"/>
    <n v="1513"/>
    <b v="1"/>
    <x v="30"/>
    <x v="1507"/>
    <x v="353"/>
    <m/>
    <x v="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b v="1"/>
    <n v="405"/>
    <b v="1"/>
    <x v="30"/>
    <x v="1508"/>
    <x v="316"/>
    <m/>
    <x v="0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b v="1"/>
    <n v="510"/>
    <b v="1"/>
    <x v="30"/>
    <x v="1509"/>
    <x v="354"/>
    <m/>
    <x v="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b v="1"/>
    <n v="1887"/>
    <b v="1"/>
    <x v="30"/>
    <x v="1510"/>
    <x v="355"/>
    <m/>
    <x v="0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b v="1"/>
    <n v="701"/>
    <b v="1"/>
    <x v="30"/>
    <x v="1511"/>
    <x v="356"/>
    <m/>
    <x v="0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b v="1"/>
    <n v="3863"/>
    <b v="1"/>
    <x v="30"/>
    <x v="1512"/>
    <x v="357"/>
    <m/>
    <x v="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b v="1"/>
    <n v="238"/>
    <b v="1"/>
    <x v="30"/>
    <x v="1513"/>
    <x v="146"/>
    <m/>
    <x v="0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b v="1"/>
    <n v="2051"/>
    <b v="1"/>
    <x v="30"/>
    <x v="1514"/>
    <x v="358"/>
    <m/>
    <x v="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b v="1"/>
    <n v="402"/>
    <b v="1"/>
    <x v="30"/>
    <x v="1515"/>
    <x v="359"/>
    <m/>
    <x v="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b v="1"/>
    <n v="253"/>
    <b v="1"/>
    <x v="30"/>
    <x v="1516"/>
    <x v="35"/>
    <m/>
    <x v="0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n v="1371159325"/>
    <x v="1976"/>
    <b v="1"/>
    <n v="473"/>
    <b v="1"/>
    <x v="30"/>
    <x v="1517"/>
    <x v="360"/>
    <m/>
    <x v="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b v="1"/>
    <n v="821"/>
    <b v="1"/>
    <x v="30"/>
    <x v="1518"/>
    <x v="361"/>
    <m/>
    <x v="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b v="1"/>
    <n v="388"/>
    <b v="1"/>
    <x v="30"/>
    <x v="1519"/>
    <x v="362"/>
    <m/>
    <x v="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b v="1"/>
    <n v="813"/>
    <b v="1"/>
    <x v="30"/>
    <x v="1520"/>
    <x v="363"/>
    <m/>
    <x v="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d v="2016-04-03T12:01:02"/>
    <n v="1456232462"/>
    <x v="1980"/>
    <b v="1"/>
    <n v="1945"/>
    <b v="1"/>
    <x v="30"/>
    <x v="1521"/>
    <x v="364"/>
    <m/>
    <x v="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b v="0"/>
    <n v="12"/>
    <b v="0"/>
    <x v="31"/>
    <x v="1522"/>
    <x v="8"/>
    <m/>
    <x v="0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b v="0"/>
    <n v="0"/>
    <b v="0"/>
    <x v="31"/>
    <x v="109"/>
    <x v="78"/>
    <m/>
    <x v="0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b v="0"/>
    <n v="16"/>
    <b v="0"/>
    <x v="31"/>
    <x v="1523"/>
    <x v="38"/>
    <m/>
    <x v="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b v="0"/>
    <n v="7"/>
    <b v="0"/>
    <x v="31"/>
    <x v="1524"/>
    <x v="63"/>
    <m/>
    <x v="0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b v="0"/>
    <n v="4"/>
    <b v="0"/>
    <x v="31"/>
    <x v="1525"/>
    <x v="80"/>
    <m/>
    <x v="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b v="0"/>
    <n v="1"/>
    <b v="0"/>
    <x v="31"/>
    <x v="833"/>
    <x v="29"/>
    <m/>
    <x v="0"/>
  </r>
  <r>
    <x v="1987"/>
    <s v="Ethiopia: Beheld"/>
    <s v="A collection of images that depicts the beauty and diversity within Ethiopia"/>
    <x v="62"/>
    <n v="2336"/>
    <x v="2"/>
    <x v="1"/>
    <s v="GBP"/>
    <n v="1425223276"/>
    <d v="2015-03-01T15:21:16"/>
    <n v="1422631276"/>
    <x v="1987"/>
    <b v="0"/>
    <n v="28"/>
    <b v="0"/>
    <x v="31"/>
    <x v="1526"/>
    <x v="33"/>
    <m/>
    <x v="0"/>
  </r>
  <r>
    <x v="1988"/>
    <s v="Phillip Michael Photography"/>
    <s v="Expressing art in an image!"/>
    <x v="12"/>
    <n v="25"/>
    <x v="2"/>
    <x v="0"/>
    <s v="USD"/>
    <n v="1440094742"/>
    <d v="2015-08-20T18:19:02"/>
    <n v="1437502742"/>
    <x v="1988"/>
    <b v="0"/>
    <n v="1"/>
    <b v="0"/>
    <x v="31"/>
    <x v="151"/>
    <x v="29"/>
    <m/>
    <x v="0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b v="0"/>
    <n v="1"/>
    <b v="0"/>
    <x v="31"/>
    <x v="460"/>
    <x v="29"/>
    <m/>
    <x v="0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b v="0"/>
    <n v="5"/>
    <b v="0"/>
    <x v="31"/>
    <x v="1527"/>
    <x v="81"/>
    <m/>
    <x v="0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b v="0"/>
    <n v="3"/>
    <b v="0"/>
    <x v="31"/>
    <x v="1528"/>
    <x v="83"/>
    <m/>
    <x v="0"/>
  </r>
  <r>
    <x v="1992"/>
    <s v="The Wonderful World of Princes &amp; Princesses"/>
    <s v="A complete revamp of all the Disney Princes &amp; Princesses!"/>
    <x v="15"/>
    <n v="2"/>
    <x v="2"/>
    <x v="0"/>
    <s v="USD"/>
    <n v="1424229991"/>
    <d v="2015-02-18T03:26:31"/>
    <n v="1421637991"/>
    <x v="1992"/>
    <b v="0"/>
    <n v="2"/>
    <b v="0"/>
    <x v="31"/>
    <x v="1529"/>
    <x v="84"/>
    <m/>
    <x v="0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b v="0"/>
    <n v="0"/>
    <b v="0"/>
    <x v="31"/>
    <x v="109"/>
    <x v="78"/>
    <m/>
    <x v="0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b v="0"/>
    <n v="0"/>
    <b v="0"/>
    <x v="31"/>
    <x v="109"/>
    <x v="78"/>
    <m/>
    <x v="0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b v="0"/>
    <n v="3"/>
    <b v="0"/>
    <x v="31"/>
    <x v="1530"/>
    <x v="83"/>
    <m/>
    <x v="0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b v="0"/>
    <n v="0"/>
    <b v="0"/>
    <x v="31"/>
    <x v="109"/>
    <x v="78"/>
    <m/>
    <x v="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b v="0"/>
    <n v="0"/>
    <b v="0"/>
    <x v="31"/>
    <x v="109"/>
    <x v="78"/>
    <m/>
    <x v="0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b v="0"/>
    <n v="3"/>
    <b v="0"/>
    <x v="31"/>
    <x v="1531"/>
    <x v="83"/>
    <m/>
    <x v="0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b v="0"/>
    <n v="7"/>
    <b v="0"/>
    <x v="31"/>
    <x v="1532"/>
    <x v="63"/>
    <m/>
    <x v="0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b v="0"/>
    <n v="25"/>
    <b v="0"/>
    <x v="31"/>
    <x v="856"/>
    <x v="20"/>
    <m/>
    <x v="0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b v="1"/>
    <n v="1637"/>
    <b v="1"/>
    <x v="30"/>
    <x v="1533"/>
    <x v="365"/>
    <m/>
    <x v="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b v="1"/>
    <n v="1375"/>
    <b v="1"/>
    <x v="30"/>
    <x v="1534"/>
    <x v="366"/>
    <m/>
    <x v="0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b v="1"/>
    <n v="17"/>
    <b v="1"/>
    <x v="30"/>
    <x v="1535"/>
    <x v="57"/>
    <m/>
    <x v="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b v="1"/>
    <n v="354"/>
    <b v="1"/>
    <x v="30"/>
    <x v="1536"/>
    <x v="178"/>
    <m/>
    <x v="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b v="1"/>
    <n v="191"/>
    <b v="1"/>
    <x v="30"/>
    <x v="1537"/>
    <x v="277"/>
    <m/>
    <x v="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b v="1"/>
    <n v="303"/>
    <b v="1"/>
    <x v="30"/>
    <x v="1538"/>
    <x v="175"/>
    <m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b v="1"/>
    <n v="137"/>
    <b v="1"/>
    <x v="30"/>
    <x v="1539"/>
    <x v="89"/>
    <m/>
    <x v="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b v="1"/>
    <n v="41"/>
    <b v="1"/>
    <x v="30"/>
    <x v="1540"/>
    <x v="14"/>
    <m/>
    <x v="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b v="1"/>
    <n v="398"/>
    <b v="1"/>
    <x v="30"/>
    <x v="1541"/>
    <x v="367"/>
    <m/>
    <x v="0"/>
  </r>
  <r>
    <x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b v="1"/>
    <n v="1737"/>
    <b v="1"/>
    <x v="30"/>
    <x v="1542"/>
    <x v="368"/>
    <m/>
    <x v="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b v="1"/>
    <n v="971"/>
    <b v="1"/>
    <x v="30"/>
    <x v="1543"/>
    <x v="369"/>
    <m/>
    <x v="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b v="1"/>
    <n v="183"/>
    <b v="1"/>
    <x v="30"/>
    <x v="1544"/>
    <x v="275"/>
    <m/>
    <x v="0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b v="1"/>
    <n v="4562"/>
    <b v="1"/>
    <x v="30"/>
    <x v="1545"/>
    <x v="370"/>
    <m/>
    <x v="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b v="1"/>
    <n v="26457"/>
    <b v="1"/>
    <x v="30"/>
    <x v="1546"/>
    <x v="371"/>
    <m/>
    <x v="0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b v="1"/>
    <n v="162"/>
    <b v="1"/>
    <x v="30"/>
    <x v="1547"/>
    <x v="372"/>
    <m/>
    <x v="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n v="1360271299"/>
    <x v="2016"/>
    <b v="1"/>
    <n v="479"/>
    <b v="1"/>
    <x v="30"/>
    <x v="1548"/>
    <x v="373"/>
    <m/>
    <x v="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b v="1"/>
    <n v="426"/>
    <b v="1"/>
    <x v="30"/>
    <x v="1549"/>
    <x v="374"/>
    <m/>
    <x v="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b v="1"/>
    <n v="450"/>
    <b v="1"/>
    <x v="30"/>
    <x v="1550"/>
    <x v="375"/>
    <m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b v="1"/>
    <n v="1780"/>
    <b v="1"/>
    <x v="30"/>
    <x v="1551"/>
    <x v="376"/>
    <m/>
    <x v="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b v="1"/>
    <n v="122"/>
    <b v="1"/>
    <x v="30"/>
    <x v="1552"/>
    <x v="259"/>
    <m/>
    <x v="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b v="1"/>
    <n v="95"/>
    <b v="1"/>
    <x v="30"/>
    <x v="1553"/>
    <x v="195"/>
    <m/>
    <x v="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b v="1"/>
    <n v="325"/>
    <b v="1"/>
    <x v="30"/>
    <x v="1554"/>
    <x v="166"/>
    <m/>
    <x v="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b v="1"/>
    <n v="353"/>
    <b v="1"/>
    <x v="30"/>
    <x v="1555"/>
    <x v="377"/>
    <m/>
    <x v="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b v="1"/>
    <n v="105"/>
    <b v="1"/>
    <x v="30"/>
    <x v="1556"/>
    <x v="217"/>
    <m/>
    <x v="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b v="1"/>
    <n v="729"/>
    <b v="1"/>
    <x v="30"/>
    <x v="1557"/>
    <x v="378"/>
    <m/>
    <x v="0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n v="1394127585"/>
    <x v="2026"/>
    <b v="1"/>
    <n v="454"/>
    <b v="1"/>
    <x v="30"/>
    <x v="1558"/>
    <x v="379"/>
    <m/>
    <x v="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b v="1"/>
    <n v="539"/>
    <b v="1"/>
    <x v="30"/>
    <x v="1559"/>
    <x v="380"/>
    <m/>
    <x v="0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n v="1265493806"/>
    <x v="2028"/>
    <b v="1"/>
    <n v="79"/>
    <b v="1"/>
    <x v="30"/>
    <x v="1560"/>
    <x v="1"/>
    <m/>
    <x v="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b v="1"/>
    <n v="94"/>
    <b v="1"/>
    <x v="30"/>
    <x v="1561"/>
    <x v="225"/>
    <m/>
    <x v="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b v="1"/>
    <n v="625"/>
    <b v="1"/>
    <x v="30"/>
    <x v="1562"/>
    <x v="381"/>
    <m/>
    <x v="0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b v="1"/>
    <n v="508"/>
    <b v="1"/>
    <x v="30"/>
    <x v="1563"/>
    <x v="278"/>
    <m/>
    <x v="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b v="1"/>
    <n v="531"/>
    <b v="1"/>
    <x v="30"/>
    <x v="1564"/>
    <x v="382"/>
    <m/>
    <x v="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b v="1"/>
    <n v="158"/>
    <b v="1"/>
    <x v="30"/>
    <x v="1565"/>
    <x v="150"/>
    <m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b v="1"/>
    <n v="508"/>
    <b v="1"/>
    <x v="30"/>
    <x v="1566"/>
    <x v="278"/>
    <m/>
    <x v="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b v="1"/>
    <n v="644"/>
    <b v="1"/>
    <x v="30"/>
    <x v="1567"/>
    <x v="383"/>
    <m/>
    <x v="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b v="1"/>
    <n v="848"/>
    <b v="1"/>
    <x v="30"/>
    <x v="1568"/>
    <x v="384"/>
    <m/>
    <x v="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b v="1"/>
    <n v="429"/>
    <b v="1"/>
    <x v="30"/>
    <x v="1569"/>
    <x v="385"/>
    <m/>
    <x v="0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b v="1"/>
    <n v="204"/>
    <b v="1"/>
    <x v="30"/>
    <x v="1570"/>
    <x v="386"/>
    <m/>
    <x v="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b v="1"/>
    <n v="379"/>
    <b v="1"/>
    <x v="30"/>
    <x v="1571"/>
    <x v="169"/>
    <m/>
    <x v="0"/>
  </r>
  <r>
    <x v="2040"/>
    <s v="Programmable Capacitor"/>
    <s v="4.29 Billion+ Capacitor Combinations._x000a_No Coding Required."/>
    <x v="9"/>
    <n v="7445.14"/>
    <x v="0"/>
    <x v="0"/>
    <s v="USD"/>
    <n v="1384557303"/>
    <d v="2013-11-15T23:15:03"/>
    <n v="1383257703"/>
    <x v="2040"/>
    <b v="1"/>
    <n v="271"/>
    <b v="1"/>
    <x v="30"/>
    <x v="1572"/>
    <x v="197"/>
    <m/>
    <x v="0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b v="0"/>
    <n v="120"/>
    <b v="1"/>
    <x v="30"/>
    <x v="1573"/>
    <x v="148"/>
    <m/>
    <x v="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b v="0"/>
    <n v="140"/>
    <b v="1"/>
    <x v="30"/>
    <x v="1574"/>
    <x v="205"/>
    <m/>
    <x v="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b v="0"/>
    <n v="193"/>
    <b v="1"/>
    <x v="30"/>
    <x v="1575"/>
    <x v="189"/>
    <m/>
    <x v="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b v="0"/>
    <n v="180"/>
    <b v="1"/>
    <x v="30"/>
    <x v="1576"/>
    <x v="387"/>
    <m/>
    <x v="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b v="0"/>
    <n v="263"/>
    <b v="1"/>
    <x v="30"/>
    <x v="1577"/>
    <x v="40"/>
    <m/>
    <x v="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b v="0"/>
    <n v="217"/>
    <b v="1"/>
    <x v="30"/>
    <x v="1578"/>
    <x v="37"/>
    <m/>
    <x v="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b v="0"/>
    <n v="443"/>
    <b v="1"/>
    <x v="30"/>
    <x v="1579"/>
    <x v="388"/>
    <m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b v="0"/>
    <n v="1373"/>
    <b v="1"/>
    <x v="30"/>
    <x v="1580"/>
    <x v="389"/>
    <m/>
    <x v="0"/>
  </r>
  <r>
    <x v="2049"/>
    <s v="LOCK8 - the World's First Smart Bike Lock"/>
    <s v="Keyless. Alarm secured. GPS tracking."/>
    <x v="63"/>
    <n v="60095.35"/>
    <x v="0"/>
    <x v="1"/>
    <s v="GBP"/>
    <n v="1386025140"/>
    <d v="2013-12-02T22:59:00"/>
    <n v="1382963963"/>
    <x v="2049"/>
    <b v="0"/>
    <n v="742"/>
    <b v="1"/>
    <x v="30"/>
    <x v="1581"/>
    <x v="390"/>
    <m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b v="0"/>
    <n v="170"/>
    <b v="1"/>
    <x v="30"/>
    <x v="1582"/>
    <x v="203"/>
    <m/>
    <x v="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b v="0"/>
    <n v="242"/>
    <b v="1"/>
    <x v="30"/>
    <x v="1583"/>
    <x v="391"/>
    <m/>
    <x v="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b v="0"/>
    <n v="541"/>
    <b v="1"/>
    <x v="30"/>
    <x v="1584"/>
    <x v="392"/>
    <m/>
    <x v="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b v="0"/>
    <n v="121"/>
    <b v="1"/>
    <x v="30"/>
    <x v="1585"/>
    <x v="212"/>
    <m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b v="0"/>
    <n v="621"/>
    <b v="1"/>
    <x v="30"/>
    <x v="1586"/>
    <x v="393"/>
    <m/>
    <x v="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b v="0"/>
    <n v="101"/>
    <b v="1"/>
    <x v="30"/>
    <x v="1587"/>
    <x v="21"/>
    <m/>
    <x v="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b v="0"/>
    <n v="554"/>
    <b v="1"/>
    <x v="30"/>
    <x v="1588"/>
    <x v="394"/>
    <m/>
    <x v="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b v="0"/>
    <n v="666"/>
    <b v="1"/>
    <x v="30"/>
    <x v="1589"/>
    <x v="395"/>
    <m/>
    <x v="0"/>
  </r>
  <r>
    <x v="2058"/>
    <s v="Raspberry Pi Debug Clip"/>
    <s v="Making using the serial terminal on the Raspberry Pi as easy as Pi!"/>
    <x v="317"/>
    <n v="4308"/>
    <x v="0"/>
    <x v="1"/>
    <s v="GBP"/>
    <n v="1425326400"/>
    <d v="2015-03-02T20:00:00"/>
    <n v="1421916830"/>
    <x v="2058"/>
    <b v="0"/>
    <n v="410"/>
    <b v="1"/>
    <x v="30"/>
    <x v="1590"/>
    <x v="396"/>
    <m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b v="0"/>
    <n v="375"/>
    <b v="1"/>
    <x v="30"/>
    <x v="1591"/>
    <x v="269"/>
    <m/>
    <x v="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b v="0"/>
    <n v="1364"/>
    <b v="1"/>
    <x v="30"/>
    <x v="1592"/>
    <x v="397"/>
    <m/>
    <x v="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b v="0"/>
    <n v="35"/>
    <b v="1"/>
    <x v="30"/>
    <x v="1593"/>
    <x v="2"/>
    <m/>
    <x v="0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b v="0"/>
    <n v="203"/>
    <b v="1"/>
    <x v="30"/>
    <x v="1594"/>
    <x v="398"/>
    <m/>
    <x v="0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b v="0"/>
    <n v="49"/>
    <b v="1"/>
    <x v="30"/>
    <x v="1595"/>
    <x v="72"/>
    <m/>
    <x v="0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b v="0"/>
    <n v="5812"/>
    <b v="1"/>
    <x v="30"/>
    <x v="1596"/>
    <x v="399"/>
    <m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b v="0"/>
    <n v="1556"/>
    <b v="1"/>
    <x v="30"/>
    <x v="1597"/>
    <x v="400"/>
    <m/>
    <x v="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b v="0"/>
    <n v="65"/>
    <b v="1"/>
    <x v="30"/>
    <x v="1598"/>
    <x v="71"/>
    <m/>
    <x v="0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b v="0"/>
    <n v="10"/>
    <b v="1"/>
    <x v="30"/>
    <x v="1599"/>
    <x v="73"/>
    <m/>
    <x v="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b v="0"/>
    <n v="76"/>
    <b v="1"/>
    <x v="30"/>
    <x v="1600"/>
    <x v="88"/>
    <m/>
    <x v="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b v="0"/>
    <n v="263"/>
    <b v="1"/>
    <x v="30"/>
    <x v="1601"/>
    <x v="40"/>
    <m/>
    <x v="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b v="0"/>
    <n v="1530"/>
    <b v="1"/>
    <x v="30"/>
    <x v="1602"/>
    <x v="401"/>
    <m/>
    <x v="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b v="0"/>
    <n v="278"/>
    <b v="1"/>
    <x v="30"/>
    <x v="1603"/>
    <x v="402"/>
    <m/>
    <x v="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b v="0"/>
    <n v="350"/>
    <b v="1"/>
    <x v="30"/>
    <x v="1604"/>
    <x v="403"/>
    <m/>
    <x v="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b v="0"/>
    <n v="470"/>
    <b v="1"/>
    <x v="30"/>
    <x v="1605"/>
    <x v="404"/>
    <m/>
    <x v="0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b v="0"/>
    <n v="3"/>
    <b v="1"/>
    <x v="30"/>
    <x v="78"/>
    <x v="83"/>
    <m/>
    <x v="0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b v="0"/>
    <n v="8200"/>
    <b v="1"/>
    <x v="30"/>
    <x v="1606"/>
    <x v="405"/>
    <m/>
    <x v="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b v="0"/>
    <n v="8359"/>
    <b v="1"/>
    <x v="30"/>
    <x v="1607"/>
    <x v="406"/>
    <m/>
    <x v="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b v="0"/>
    <n v="188"/>
    <b v="1"/>
    <x v="30"/>
    <x v="1608"/>
    <x v="101"/>
    <m/>
    <x v="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b v="0"/>
    <n v="48"/>
    <b v="1"/>
    <x v="30"/>
    <x v="1609"/>
    <x v="53"/>
    <m/>
    <x v="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b v="0"/>
    <n v="607"/>
    <b v="1"/>
    <x v="30"/>
    <x v="1610"/>
    <x v="407"/>
    <m/>
    <x v="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b v="0"/>
    <n v="50"/>
    <b v="1"/>
    <x v="30"/>
    <x v="1611"/>
    <x v="133"/>
    <m/>
    <x v="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b v="0"/>
    <n v="55"/>
    <b v="1"/>
    <x v="14"/>
    <x v="1612"/>
    <x v="165"/>
    <m/>
    <x v="0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b v="0"/>
    <n v="38"/>
    <b v="1"/>
    <x v="14"/>
    <x v="1613"/>
    <x v="44"/>
    <m/>
    <x v="0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b v="0"/>
    <n v="25"/>
    <b v="1"/>
    <x v="14"/>
    <x v="1614"/>
    <x v="20"/>
    <m/>
    <x v="0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b v="0"/>
    <n v="46"/>
    <b v="1"/>
    <x v="14"/>
    <x v="1002"/>
    <x v="67"/>
    <m/>
    <x v="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b v="0"/>
    <n v="83"/>
    <b v="1"/>
    <x v="14"/>
    <x v="1615"/>
    <x v="183"/>
    <m/>
    <x v="0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b v="0"/>
    <n v="35"/>
    <b v="1"/>
    <x v="14"/>
    <x v="1616"/>
    <x v="2"/>
    <m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b v="0"/>
    <n v="25"/>
    <b v="1"/>
    <x v="14"/>
    <x v="1617"/>
    <x v="20"/>
    <m/>
    <x v="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b v="0"/>
    <n v="75"/>
    <b v="1"/>
    <x v="14"/>
    <x v="1618"/>
    <x v="11"/>
    <m/>
    <x v="0"/>
  </r>
  <r>
    <x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b v="0"/>
    <n v="62"/>
    <b v="1"/>
    <x v="14"/>
    <x v="1619"/>
    <x v="95"/>
    <m/>
    <x v="0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b v="0"/>
    <n v="160"/>
    <b v="1"/>
    <x v="14"/>
    <x v="1620"/>
    <x v="322"/>
    <m/>
    <x v="0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b v="0"/>
    <n v="246"/>
    <b v="1"/>
    <x v="14"/>
    <x v="1621"/>
    <x v="336"/>
    <m/>
    <x v="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b v="0"/>
    <n v="55"/>
    <b v="1"/>
    <x v="14"/>
    <x v="1622"/>
    <x v="165"/>
    <m/>
    <x v="0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b v="0"/>
    <n v="23"/>
    <b v="1"/>
    <x v="14"/>
    <x v="95"/>
    <x v="23"/>
    <m/>
    <x v="0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b v="0"/>
    <n v="72"/>
    <b v="1"/>
    <x v="14"/>
    <x v="1623"/>
    <x v="250"/>
    <m/>
    <x v="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b v="0"/>
    <n v="22"/>
    <b v="1"/>
    <x v="14"/>
    <x v="31"/>
    <x v="19"/>
    <m/>
    <x v="0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b v="0"/>
    <n v="14"/>
    <b v="1"/>
    <x v="14"/>
    <x v="658"/>
    <x v="25"/>
    <m/>
    <x v="0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b v="0"/>
    <n v="38"/>
    <b v="1"/>
    <x v="14"/>
    <x v="31"/>
    <x v="44"/>
    <m/>
    <x v="0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b v="0"/>
    <n v="32"/>
    <b v="1"/>
    <x v="14"/>
    <x v="1415"/>
    <x v="58"/>
    <m/>
    <x v="0"/>
  </r>
  <r>
    <x v="2099"/>
    <s v="Roosevelt Died."/>
    <s v="Our tour van died, we need help!"/>
    <x v="9"/>
    <n v="3971"/>
    <x v="0"/>
    <x v="0"/>
    <s v="USD"/>
    <n v="1435808400"/>
    <d v="2015-07-02T03:40:00"/>
    <n v="1434650084"/>
    <x v="2099"/>
    <b v="0"/>
    <n v="63"/>
    <b v="1"/>
    <x v="14"/>
    <x v="1624"/>
    <x v="287"/>
    <m/>
    <x v="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b v="0"/>
    <n v="27"/>
    <b v="1"/>
    <x v="14"/>
    <x v="1625"/>
    <x v="74"/>
    <m/>
    <x v="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b v="0"/>
    <n v="44"/>
    <b v="1"/>
    <x v="14"/>
    <x v="1626"/>
    <x v="34"/>
    <m/>
    <x v="0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b v="0"/>
    <n v="38"/>
    <b v="1"/>
    <x v="14"/>
    <x v="1627"/>
    <x v="44"/>
    <m/>
    <x v="0"/>
  </r>
  <r>
    <x v="2103"/>
    <s v="Matthew Moon's New Album"/>
    <s v="Indie rocker, Matthew Moon, has something to share with you..."/>
    <x v="198"/>
    <n v="11364"/>
    <x v="0"/>
    <x v="0"/>
    <s v="USD"/>
    <n v="1352488027"/>
    <d v="2012-11-09T19:07:07"/>
    <n v="1349892427"/>
    <x v="2103"/>
    <b v="0"/>
    <n v="115"/>
    <b v="1"/>
    <x v="14"/>
    <x v="1628"/>
    <x v="248"/>
    <m/>
    <x v="0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b v="0"/>
    <n v="37"/>
    <b v="1"/>
    <x v="14"/>
    <x v="1629"/>
    <x v="77"/>
    <m/>
    <x v="0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b v="0"/>
    <n v="99"/>
    <b v="1"/>
    <x v="14"/>
    <x v="1630"/>
    <x v="221"/>
    <m/>
    <x v="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b v="0"/>
    <n v="44"/>
    <b v="1"/>
    <x v="14"/>
    <x v="1631"/>
    <x v="34"/>
    <m/>
    <x v="0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b v="0"/>
    <n v="58"/>
    <b v="1"/>
    <x v="14"/>
    <x v="1632"/>
    <x v="6"/>
    <m/>
    <x v="0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b v="0"/>
    <n v="191"/>
    <b v="1"/>
    <x v="14"/>
    <x v="1633"/>
    <x v="277"/>
    <m/>
    <x v="0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b v="0"/>
    <n v="40"/>
    <b v="1"/>
    <x v="14"/>
    <x v="1634"/>
    <x v="244"/>
    <m/>
    <x v="0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b v="0"/>
    <n v="38"/>
    <b v="1"/>
    <x v="14"/>
    <x v="28"/>
    <x v="44"/>
    <m/>
    <x v="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b v="0"/>
    <n v="39"/>
    <b v="1"/>
    <x v="14"/>
    <x v="1635"/>
    <x v="70"/>
    <m/>
    <x v="0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b v="0"/>
    <n v="11"/>
    <b v="1"/>
    <x v="14"/>
    <x v="31"/>
    <x v="202"/>
    <m/>
    <x v="0"/>
  </r>
  <r>
    <x v="2113"/>
    <s v="Summer Underground // Honeycomb LP"/>
    <s v="Help us fund our second full-length album Honeycomb!"/>
    <x v="39"/>
    <n v="7340"/>
    <x v="0"/>
    <x v="0"/>
    <s v="USD"/>
    <n v="1411505176"/>
    <d v="2014-09-23T20:46:16"/>
    <n v="1408481176"/>
    <x v="2113"/>
    <b v="0"/>
    <n v="107"/>
    <b v="1"/>
    <x v="14"/>
    <x v="1636"/>
    <x v="329"/>
    <m/>
    <x v="0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b v="0"/>
    <n v="147"/>
    <b v="1"/>
    <x v="14"/>
    <x v="1637"/>
    <x v="206"/>
    <m/>
    <x v="0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b v="0"/>
    <n v="36"/>
    <b v="1"/>
    <x v="14"/>
    <x v="1638"/>
    <x v="17"/>
    <m/>
    <x v="0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b v="0"/>
    <n v="92"/>
    <b v="1"/>
    <x v="14"/>
    <x v="1639"/>
    <x v="297"/>
    <m/>
    <x v="0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b v="0"/>
    <n v="35"/>
    <b v="1"/>
    <x v="14"/>
    <x v="1640"/>
    <x v="2"/>
    <m/>
    <x v="0"/>
  </r>
  <r>
    <x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b v="0"/>
    <n v="17"/>
    <b v="1"/>
    <x v="14"/>
    <x v="1641"/>
    <x v="57"/>
    <m/>
    <x v="0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b v="0"/>
    <n v="22"/>
    <b v="1"/>
    <x v="14"/>
    <x v="1266"/>
    <x v="19"/>
    <m/>
    <x v="0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b v="0"/>
    <n v="69"/>
    <b v="1"/>
    <x v="14"/>
    <x v="1642"/>
    <x v="50"/>
    <m/>
    <x v="0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b v="0"/>
    <n v="10"/>
    <b v="0"/>
    <x v="17"/>
    <x v="1643"/>
    <x v="73"/>
    <m/>
    <x v="0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b v="0"/>
    <n v="3"/>
    <b v="0"/>
    <x v="17"/>
    <x v="1644"/>
    <x v="83"/>
    <m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b v="0"/>
    <n v="5"/>
    <b v="0"/>
    <x v="17"/>
    <x v="709"/>
    <x v="81"/>
    <m/>
    <x v="0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b v="0"/>
    <n v="5"/>
    <b v="0"/>
    <x v="17"/>
    <x v="1645"/>
    <x v="81"/>
    <m/>
    <x v="0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b v="0"/>
    <n v="27"/>
    <b v="0"/>
    <x v="17"/>
    <x v="1646"/>
    <x v="74"/>
    <m/>
    <x v="0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b v="0"/>
    <n v="2"/>
    <b v="0"/>
    <x v="17"/>
    <x v="833"/>
    <x v="84"/>
    <m/>
    <x v="0"/>
  </r>
  <r>
    <x v="2127"/>
    <s v="Three Monkeys - Part 1: Into the Abyss"/>
    <s v="Three Monkeys is an audio adventure game for PC."/>
    <x v="89"/>
    <n v="8076"/>
    <x v="2"/>
    <x v="1"/>
    <s v="GBP"/>
    <n v="1426158463"/>
    <d v="2015-03-12T11:07:43"/>
    <n v="1423570063"/>
    <x v="2127"/>
    <b v="0"/>
    <n v="236"/>
    <b v="0"/>
    <x v="17"/>
    <x v="1647"/>
    <x v="163"/>
    <m/>
    <x v="0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b v="0"/>
    <n v="1"/>
    <b v="0"/>
    <x v="17"/>
    <x v="874"/>
    <x v="29"/>
    <m/>
    <x v="0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b v="0"/>
    <n v="12"/>
    <b v="0"/>
    <x v="17"/>
    <x v="1648"/>
    <x v="8"/>
    <m/>
    <x v="0"/>
  </r>
  <r>
    <x v="2130"/>
    <s v="Wondrous Adventures: A Kid's Game"/>
    <s v="You are the hero tasked to save your home from the villainous Sanword."/>
    <x v="247"/>
    <n v="85"/>
    <x v="2"/>
    <x v="0"/>
    <s v="USD"/>
    <n v="1408154663"/>
    <d v="2014-08-16T02:04:23"/>
    <n v="1405130663"/>
    <x v="2130"/>
    <b v="0"/>
    <n v="4"/>
    <b v="0"/>
    <x v="17"/>
    <x v="1649"/>
    <x v="80"/>
    <m/>
    <x v="0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b v="0"/>
    <n v="3"/>
    <b v="0"/>
    <x v="17"/>
    <x v="152"/>
    <x v="83"/>
    <m/>
    <x v="0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b v="0"/>
    <n v="99"/>
    <b v="0"/>
    <x v="17"/>
    <x v="1650"/>
    <x v="221"/>
    <m/>
    <x v="0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b v="0"/>
    <n v="3"/>
    <b v="0"/>
    <x v="17"/>
    <x v="1462"/>
    <x v="83"/>
    <m/>
    <x v="0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b v="0"/>
    <n v="3"/>
    <b v="0"/>
    <x v="17"/>
    <x v="1651"/>
    <x v="83"/>
    <m/>
    <x v="0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b v="0"/>
    <n v="22"/>
    <b v="0"/>
    <x v="17"/>
    <x v="1652"/>
    <x v="19"/>
    <m/>
    <x v="0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b v="0"/>
    <n v="4"/>
    <b v="0"/>
    <x v="17"/>
    <x v="1653"/>
    <x v="80"/>
    <m/>
    <x v="0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b v="0"/>
    <n v="534"/>
    <b v="0"/>
    <x v="17"/>
    <x v="1654"/>
    <x v="408"/>
    <m/>
    <x v="0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b v="0"/>
    <n v="12"/>
    <b v="0"/>
    <x v="17"/>
    <x v="1655"/>
    <x v="8"/>
    <m/>
    <x v="0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b v="0"/>
    <n v="56"/>
    <b v="0"/>
    <x v="17"/>
    <x v="1656"/>
    <x v="66"/>
    <m/>
    <x v="0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b v="0"/>
    <n v="11"/>
    <b v="0"/>
    <x v="17"/>
    <x v="1657"/>
    <x v="202"/>
    <m/>
    <x v="0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b v="0"/>
    <n v="0"/>
    <b v="0"/>
    <x v="17"/>
    <x v="109"/>
    <x v="78"/>
    <m/>
    <x v="0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b v="0"/>
    <n v="12"/>
    <b v="0"/>
    <x v="17"/>
    <x v="1658"/>
    <x v="8"/>
    <m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b v="0"/>
    <n v="5"/>
    <b v="0"/>
    <x v="17"/>
    <x v="1659"/>
    <x v="81"/>
    <m/>
    <x v="0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b v="0"/>
    <n v="24"/>
    <b v="0"/>
    <x v="17"/>
    <x v="1660"/>
    <x v="54"/>
    <m/>
    <x v="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b v="0"/>
    <n v="89"/>
    <b v="0"/>
    <x v="17"/>
    <x v="1661"/>
    <x v="30"/>
    <m/>
    <x v="0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b v="0"/>
    <n v="1"/>
    <b v="0"/>
    <x v="17"/>
    <x v="459"/>
    <x v="29"/>
    <m/>
    <x v="0"/>
  </r>
  <r>
    <x v="2147"/>
    <s v="Johnny Rocketfingers 3"/>
    <s v="A Point and Click Adventure on Steroids."/>
    <x v="303"/>
    <n v="2716"/>
    <x v="2"/>
    <x v="0"/>
    <s v="USD"/>
    <n v="1416125148"/>
    <d v="2014-11-16T08:05:48"/>
    <n v="1413356748"/>
    <x v="2147"/>
    <b v="0"/>
    <n v="55"/>
    <b v="0"/>
    <x v="17"/>
    <x v="1662"/>
    <x v="165"/>
    <m/>
    <x v="0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b v="0"/>
    <n v="2"/>
    <b v="0"/>
    <x v="17"/>
    <x v="172"/>
    <x v="84"/>
    <m/>
    <x v="0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b v="0"/>
    <n v="0"/>
    <b v="0"/>
    <x v="17"/>
    <x v="109"/>
    <x v="78"/>
    <m/>
    <x v="0"/>
  </r>
  <r>
    <x v="2150"/>
    <s v="The Unknown Door"/>
    <s v="A pixel styled open world detective game."/>
    <x v="63"/>
    <n v="405"/>
    <x v="2"/>
    <x v="10"/>
    <s v="NOK"/>
    <n v="1468392599"/>
    <d v="2016-07-13T06:49:59"/>
    <n v="1465800599"/>
    <x v="2150"/>
    <b v="0"/>
    <n v="4"/>
    <b v="0"/>
    <x v="17"/>
    <x v="1663"/>
    <x v="80"/>
    <m/>
    <x v="0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b v="0"/>
    <n v="6"/>
    <b v="0"/>
    <x v="17"/>
    <x v="1664"/>
    <x v="79"/>
    <m/>
    <x v="0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b v="0"/>
    <n v="4"/>
    <b v="0"/>
    <x v="17"/>
    <x v="874"/>
    <x v="80"/>
    <m/>
    <x v="0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b v="0"/>
    <n v="4"/>
    <b v="0"/>
    <x v="17"/>
    <x v="1665"/>
    <x v="80"/>
    <m/>
    <x v="0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5:10:27"/>
    <n v="1389193827"/>
    <x v="2154"/>
    <b v="0"/>
    <n v="2"/>
    <b v="0"/>
    <x v="17"/>
    <x v="417"/>
    <x v="84"/>
    <m/>
    <x v="0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b v="0"/>
    <n v="5"/>
    <b v="0"/>
    <x v="17"/>
    <x v="1666"/>
    <x v="81"/>
    <m/>
    <x v="0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b v="0"/>
    <n v="83"/>
    <b v="0"/>
    <x v="17"/>
    <x v="1667"/>
    <x v="183"/>
    <m/>
    <x v="0"/>
  </r>
  <r>
    <x v="2157"/>
    <s v="Nin"/>
    <s v="Gamers and 90's fans unite in this small tale of epic proportions!"/>
    <x v="96"/>
    <n v="21144"/>
    <x v="2"/>
    <x v="0"/>
    <s v="USD"/>
    <n v="1482479940"/>
    <d v="2016-12-23T07:59:00"/>
    <n v="1479684783"/>
    <x v="2157"/>
    <b v="0"/>
    <n v="57"/>
    <b v="0"/>
    <x v="17"/>
    <x v="1668"/>
    <x v="7"/>
    <m/>
    <x v="0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b v="0"/>
    <n v="311"/>
    <b v="0"/>
    <x v="17"/>
    <x v="1669"/>
    <x v="409"/>
    <m/>
    <x v="0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b v="0"/>
    <n v="2"/>
    <b v="0"/>
    <x v="17"/>
    <x v="1670"/>
    <x v="84"/>
    <m/>
    <x v="0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b v="0"/>
    <n v="16"/>
    <b v="0"/>
    <x v="17"/>
    <x v="1671"/>
    <x v="38"/>
    <m/>
    <x v="0"/>
  </r>
  <r>
    <x v="2161"/>
    <s v="CallMeGhost DEBUT ALBUM preorder!"/>
    <s v="We're trying to fund hard copies of our debut album!"/>
    <x v="44"/>
    <n v="463"/>
    <x v="0"/>
    <x v="0"/>
    <s v="USD"/>
    <n v="1443040059"/>
    <d v="2015-09-23T20:27:39"/>
    <n v="1440448059"/>
    <x v="2161"/>
    <b v="0"/>
    <n v="13"/>
    <b v="1"/>
    <x v="11"/>
    <x v="1672"/>
    <x v="62"/>
    <m/>
    <x v="0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b v="0"/>
    <n v="58"/>
    <b v="1"/>
    <x v="11"/>
    <x v="1146"/>
    <x v="6"/>
    <m/>
    <x v="0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b v="0"/>
    <n v="44"/>
    <b v="1"/>
    <x v="11"/>
    <x v="1673"/>
    <x v="34"/>
    <m/>
    <x v="0"/>
  </r>
  <r>
    <x v="2164"/>
    <s v="Rosaline debut record"/>
    <s v="South Florida roots country/rock outfit's long awaited debut record"/>
    <x v="62"/>
    <n v="5645"/>
    <x v="0"/>
    <x v="0"/>
    <s v="USD"/>
    <n v="1466827140"/>
    <d v="2016-06-25T03:59:00"/>
    <n v="1464196414"/>
    <x v="2164"/>
    <b v="0"/>
    <n v="83"/>
    <b v="1"/>
    <x v="11"/>
    <x v="1674"/>
    <x v="183"/>
    <m/>
    <x v="0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b v="0"/>
    <n v="117"/>
    <b v="1"/>
    <x v="11"/>
    <x v="1675"/>
    <x v="27"/>
    <m/>
    <x v="0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b v="0"/>
    <n v="32"/>
    <b v="1"/>
    <x v="11"/>
    <x v="1676"/>
    <x v="58"/>
    <m/>
    <x v="0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5T01:35:37"/>
    <n v="1346463337"/>
    <x v="2167"/>
    <b v="0"/>
    <n v="8"/>
    <b v="1"/>
    <x v="11"/>
    <x v="43"/>
    <x v="22"/>
    <m/>
    <x v="0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b v="0"/>
    <n v="340"/>
    <b v="1"/>
    <x v="11"/>
    <x v="1677"/>
    <x v="158"/>
    <m/>
    <x v="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b v="0"/>
    <n v="7"/>
    <b v="1"/>
    <x v="11"/>
    <x v="31"/>
    <x v="63"/>
    <m/>
    <x v="0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b v="0"/>
    <n v="19"/>
    <b v="1"/>
    <x v="11"/>
    <x v="1678"/>
    <x v="10"/>
    <m/>
    <x v="0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b v="0"/>
    <n v="47"/>
    <b v="1"/>
    <x v="11"/>
    <x v="1679"/>
    <x v="5"/>
    <m/>
    <x v="0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b v="0"/>
    <n v="13"/>
    <b v="1"/>
    <x v="11"/>
    <x v="31"/>
    <x v="62"/>
    <m/>
    <x v="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b v="0"/>
    <n v="90"/>
    <b v="1"/>
    <x v="11"/>
    <x v="1680"/>
    <x v="240"/>
    <m/>
    <x v="0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b v="0"/>
    <n v="63"/>
    <b v="1"/>
    <x v="11"/>
    <x v="1681"/>
    <x v="287"/>
    <m/>
    <x v="0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b v="0"/>
    <n v="26"/>
    <b v="1"/>
    <x v="11"/>
    <x v="1682"/>
    <x v="55"/>
    <m/>
    <x v="0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b v="0"/>
    <n v="71"/>
    <b v="1"/>
    <x v="11"/>
    <x v="1683"/>
    <x v="26"/>
    <m/>
    <x v="0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b v="0"/>
    <n v="38"/>
    <b v="1"/>
    <x v="11"/>
    <x v="1684"/>
    <x v="44"/>
    <m/>
    <x v="0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b v="0"/>
    <n v="859"/>
    <b v="1"/>
    <x v="11"/>
    <x v="1675"/>
    <x v="410"/>
    <m/>
    <x v="0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b v="0"/>
    <n v="21"/>
    <b v="1"/>
    <x v="11"/>
    <x v="1685"/>
    <x v="64"/>
    <m/>
    <x v="0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b v="0"/>
    <n v="78"/>
    <b v="1"/>
    <x v="11"/>
    <x v="1686"/>
    <x v="76"/>
    <m/>
    <x v="0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b v="0"/>
    <n v="53"/>
    <b v="1"/>
    <x v="32"/>
    <x v="1687"/>
    <x v="28"/>
    <m/>
    <x v="0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b v="0"/>
    <n v="356"/>
    <b v="1"/>
    <x v="32"/>
    <x v="1688"/>
    <x v="289"/>
    <m/>
    <x v="0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b v="0"/>
    <n v="279"/>
    <b v="1"/>
    <x v="32"/>
    <x v="1689"/>
    <x v="411"/>
    <m/>
    <x v="0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b v="1"/>
    <n v="266"/>
    <b v="1"/>
    <x v="32"/>
    <x v="1690"/>
    <x v="161"/>
    <m/>
    <x v="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b v="0"/>
    <n v="623"/>
    <b v="1"/>
    <x v="32"/>
    <x v="1691"/>
    <x v="412"/>
    <m/>
    <x v="0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b v="0"/>
    <n v="392"/>
    <b v="1"/>
    <x v="32"/>
    <x v="1692"/>
    <x v="413"/>
    <m/>
    <x v="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b v="1"/>
    <n v="3562"/>
    <b v="1"/>
    <x v="32"/>
    <x v="1693"/>
    <x v="414"/>
    <m/>
    <x v="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b v="0"/>
    <n v="514"/>
    <b v="1"/>
    <x v="32"/>
    <x v="1694"/>
    <x v="415"/>
    <m/>
    <x v="0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b v="0"/>
    <n v="88"/>
    <b v="1"/>
    <x v="32"/>
    <x v="1695"/>
    <x v="106"/>
    <m/>
    <x v="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b v="0"/>
    <n v="537"/>
    <b v="1"/>
    <x v="32"/>
    <x v="1696"/>
    <x v="416"/>
    <m/>
    <x v="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b v="0"/>
    <n v="25"/>
    <b v="1"/>
    <x v="32"/>
    <x v="1697"/>
    <x v="20"/>
    <m/>
    <x v="0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b v="0"/>
    <n v="3238"/>
    <b v="1"/>
    <x v="32"/>
    <x v="1698"/>
    <x v="417"/>
    <m/>
    <x v="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b v="0"/>
    <n v="897"/>
    <b v="1"/>
    <x v="32"/>
    <x v="1699"/>
    <x v="418"/>
    <m/>
    <x v="0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b v="0"/>
    <n v="878"/>
    <b v="1"/>
    <x v="32"/>
    <x v="1700"/>
    <x v="419"/>
    <m/>
    <x v="0"/>
  </r>
  <r>
    <x v="2195"/>
    <s v="Purgatoria: City of Angels"/>
    <s v="A gritty, noir tabletop RPG with a fast-paced combo-based battle system."/>
    <x v="210"/>
    <n v="5535"/>
    <x v="0"/>
    <x v="0"/>
    <s v="USD"/>
    <n v="1439317900"/>
    <d v="2015-08-11T18:31:40"/>
    <n v="1436725900"/>
    <x v="2195"/>
    <b v="0"/>
    <n v="115"/>
    <b v="1"/>
    <x v="32"/>
    <x v="1187"/>
    <x v="248"/>
    <m/>
    <x v="0"/>
  </r>
  <r>
    <x v="2196"/>
    <s v="LACORSA Grand Prix Game (relaunch)"/>
    <s v="Race your friends in style with this classic Grand Prix game."/>
    <x v="32"/>
    <n v="15937"/>
    <x v="0"/>
    <x v="0"/>
    <s v="USD"/>
    <n v="1480662000"/>
    <d v="2016-12-02T07:00:00"/>
    <n v="1478000502"/>
    <x v="2196"/>
    <b v="0"/>
    <n v="234"/>
    <b v="1"/>
    <x v="32"/>
    <x v="1701"/>
    <x v="302"/>
    <m/>
    <x v="0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b v="0"/>
    <n v="4330"/>
    <b v="1"/>
    <x v="32"/>
    <x v="1702"/>
    <x v="420"/>
    <m/>
    <x v="0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b v="0"/>
    <n v="651"/>
    <b v="1"/>
    <x v="32"/>
    <x v="1703"/>
    <x v="421"/>
    <m/>
    <x v="0"/>
  </r>
  <r>
    <x v="2199"/>
    <s v="Decadolo. Flip it!"/>
    <s v="A new strategic board game designed to flip out your opponent."/>
    <x v="7"/>
    <n v="13228"/>
    <x v="0"/>
    <x v="17"/>
    <s v="EUR"/>
    <n v="1444903198"/>
    <d v="2015-10-15T09:59:58"/>
    <n v="1442311198"/>
    <x v="2199"/>
    <b v="1"/>
    <n v="251"/>
    <b v="1"/>
    <x v="32"/>
    <x v="1704"/>
    <x v="140"/>
    <m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b v="0"/>
    <n v="263"/>
    <b v="1"/>
    <x v="32"/>
    <x v="1705"/>
    <x v="40"/>
    <m/>
    <x v="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b v="0"/>
    <n v="28"/>
    <b v="1"/>
    <x v="15"/>
    <x v="1706"/>
    <x v="33"/>
    <m/>
    <x v="0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b v="0"/>
    <n v="721"/>
    <b v="1"/>
    <x v="15"/>
    <x v="1707"/>
    <x v="422"/>
    <m/>
    <x v="0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b v="0"/>
    <n v="50"/>
    <b v="1"/>
    <x v="15"/>
    <x v="1708"/>
    <x v="133"/>
    <m/>
    <x v="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b v="0"/>
    <n v="73"/>
    <b v="1"/>
    <x v="15"/>
    <x v="1709"/>
    <x v="196"/>
    <m/>
    <x v="0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b v="0"/>
    <n v="27"/>
    <b v="1"/>
    <x v="15"/>
    <x v="1710"/>
    <x v="74"/>
    <m/>
    <x v="0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b v="0"/>
    <n v="34"/>
    <b v="1"/>
    <x v="15"/>
    <x v="1711"/>
    <x v="69"/>
    <m/>
    <x v="0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b v="0"/>
    <n v="7"/>
    <b v="1"/>
    <x v="15"/>
    <x v="31"/>
    <x v="63"/>
    <m/>
    <x v="0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b v="0"/>
    <n v="24"/>
    <b v="1"/>
    <x v="15"/>
    <x v="264"/>
    <x v="54"/>
    <m/>
    <x v="0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b v="0"/>
    <n v="15"/>
    <b v="1"/>
    <x v="15"/>
    <x v="1712"/>
    <x v="41"/>
    <m/>
    <x v="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b v="0"/>
    <n v="72"/>
    <b v="1"/>
    <x v="15"/>
    <x v="1713"/>
    <x v="250"/>
    <m/>
    <x v="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b v="0"/>
    <n v="120"/>
    <b v="1"/>
    <x v="15"/>
    <x v="1714"/>
    <x v="148"/>
    <m/>
    <x v="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b v="0"/>
    <n v="123"/>
    <b v="1"/>
    <x v="15"/>
    <x v="1715"/>
    <x v="252"/>
    <m/>
    <x v="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b v="0"/>
    <n v="1"/>
    <b v="1"/>
    <x v="15"/>
    <x v="1716"/>
    <x v="29"/>
    <m/>
    <x v="0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b v="0"/>
    <n v="24"/>
    <b v="1"/>
    <x v="15"/>
    <x v="1717"/>
    <x v="54"/>
    <m/>
    <x v="0"/>
  </r>
  <r>
    <x v="2215"/>
    <s v="&quot;Something to See, Not to Say&quot; - Anemometer's First EP Album"/>
    <s v="Ambient Electro Grind-fest!"/>
    <x v="131"/>
    <n v="860"/>
    <x v="0"/>
    <x v="0"/>
    <s v="USD"/>
    <n v="1331621940"/>
    <d v="2012-03-13T06:59:00"/>
    <n v="1329671572"/>
    <x v="2215"/>
    <b v="0"/>
    <n v="33"/>
    <b v="1"/>
    <x v="15"/>
    <x v="1718"/>
    <x v="51"/>
    <m/>
    <x v="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b v="0"/>
    <n v="14"/>
    <b v="1"/>
    <x v="15"/>
    <x v="1719"/>
    <x v="25"/>
    <m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b v="0"/>
    <n v="9"/>
    <b v="1"/>
    <x v="15"/>
    <x v="1720"/>
    <x v="82"/>
    <m/>
    <x v="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b v="0"/>
    <n v="76"/>
    <b v="1"/>
    <x v="15"/>
    <x v="1721"/>
    <x v="88"/>
    <m/>
    <x v="0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b v="0"/>
    <n v="19"/>
    <b v="1"/>
    <x v="15"/>
    <x v="1240"/>
    <x v="10"/>
    <m/>
    <x v="0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b v="0"/>
    <n v="69"/>
    <b v="1"/>
    <x v="15"/>
    <x v="1722"/>
    <x v="50"/>
    <m/>
    <x v="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b v="0"/>
    <n v="218"/>
    <b v="1"/>
    <x v="32"/>
    <x v="1723"/>
    <x v="423"/>
    <m/>
    <x v="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b v="0"/>
    <n v="30"/>
    <b v="1"/>
    <x v="32"/>
    <x v="1724"/>
    <x v="209"/>
    <m/>
    <x v="0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b v="0"/>
    <n v="100"/>
    <b v="1"/>
    <x v="32"/>
    <x v="1725"/>
    <x v="61"/>
    <m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b v="0"/>
    <n v="296"/>
    <b v="1"/>
    <x v="32"/>
    <x v="1726"/>
    <x v="228"/>
    <m/>
    <x v="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b v="0"/>
    <n v="1204"/>
    <b v="1"/>
    <x v="32"/>
    <x v="1727"/>
    <x v="424"/>
    <m/>
    <x v="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b v="0"/>
    <n v="321"/>
    <b v="1"/>
    <x v="32"/>
    <x v="1728"/>
    <x v="306"/>
    <m/>
    <x v="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b v="0"/>
    <n v="301"/>
    <b v="1"/>
    <x v="32"/>
    <x v="1729"/>
    <x v="425"/>
    <m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b v="0"/>
    <n v="144"/>
    <b v="1"/>
    <x v="32"/>
    <x v="1730"/>
    <x v="296"/>
    <m/>
    <x v="0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b v="0"/>
    <n v="539"/>
    <b v="1"/>
    <x v="32"/>
    <x v="1731"/>
    <x v="380"/>
    <m/>
    <x v="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b v="0"/>
    <n v="498"/>
    <b v="1"/>
    <x v="32"/>
    <x v="1732"/>
    <x v="156"/>
    <m/>
    <x v="0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b v="0"/>
    <n v="1113"/>
    <b v="1"/>
    <x v="32"/>
    <x v="1733"/>
    <x v="426"/>
    <m/>
    <x v="0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b v="0"/>
    <n v="988"/>
    <b v="1"/>
    <x v="32"/>
    <x v="1734"/>
    <x v="427"/>
    <m/>
    <x v="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b v="0"/>
    <n v="391"/>
    <b v="1"/>
    <x v="32"/>
    <x v="1735"/>
    <x v="428"/>
    <m/>
    <x v="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b v="0"/>
    <n v="28"/>
    <b v="1"/>
    <x v="32"/>
    <x v="1736"/>
    <x v="33"/>
    <m/>
    <x v="0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b v="0"/>
    <n v="147"/>
    <b v="1"/>
    <x v="32"/>
    <x v="1737"/>
    <x v="206"/>
    <m/>
    <x v="0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b v="0"/>
    <n v="680"/>
    <b v="1"/>
    <x v="32"/>
    <x v="1738"/>
    <x v="340"/>
    <m/>
    <x v="0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b v="0"/>
    <n v="983"/>
    <b v="1"/>
    <x v="32"/>
    <x v="1739"/>
    <x v="429"/>
    <m/>
    <x v="0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b v="0"/>
    <n v="79"/>
    <b v="1"/>
    <x v="32"/>
    <x v="1740"/>
    <x v="1"/>
    <m/>
    <x v="0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b v="0"/>
    <n v="426"/>
    <b v="1"/>
    <x v="32"/>
    <x v="1741"/>
    <x v="374"/>
    <m/>
    <x v="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b v="0"/>
    <n v="96"/>
    <b v="1"/>
    <x v="32"/>
    <x v="1742"/>
    <x v="93"/>
    <m/>
    <x v="0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b v="0"/>
    <n v="163"/>
    <b v="1"/>
    <x v="32"/>
    <x v="1743"/>
    <x v="430"/>
    <m/>
    <x v="0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b v="0"/>
    <n v="2525"/>
    <b v="1"/>
    <x v="32"/>
    <x v="1744"/>
    <x v="431"/>
    <m/>
    <x v="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b v="0"/>
    <n v="2035"/>
    <b v="1"/>
    <x v="32"/>
    <x v="1745"/>
    <x v="432"/>
    <m/>
    <x v="0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b v="0"/>
    <n v="290"/>
    <b v="1"/>
    <x v="32"/>
    <x v="1746"/>
    <x v="126"/>
    <m/>
    <x v="0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b v="0"/>
    <n v="1980"/>
    <b v="1"/>
    <x v="32"/>
    <x v="1747"/>
    <x v="433"/>
    <m/>
    <x v="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b v="0"/>
    <n v="57"/>
    <b v="1"/>
    <x v="32"/>
    <x v="1684"/>
    <x v="7"/>
    <m/>
    <x v="0"/>
  </r>
  <r>
    <x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b v="0"/>
    <n v="380"/>
    <b v="1"/>
    <x v="32"/>
    <x v="1748"/>
    <x v="434"/>
    <m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b v="0"/>
    <n v="128"/>
    <b v="1"/>
    <x v="32"/>
    <x v="1749"/>
    <x v="130"/>
    <m/>
    <x v="0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b v="0"/>
    <n v="180"/>
    <b v="1"/>
    <x v="32"/>
    <x v="1750"/>
    <x v="387"/>
    <m/>
    <x v="0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b v="0"/>
    <n v="571"/>
    <b v="1"/>
    <x v="32"/>
    <x v="1751"/>
    <x v="435"/>
    <m/>
    <x v="0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b v="0"/>
    <n v="480"/>
    <b v="1"/>
    <x v="32"/>
    <x v="1752"/>
    <x v="436"/>
    <m/>
    <x v="0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b v="0"/>
    <n v="249"/>
    <b v="1"/>
    <x v="32"/>
    <x v="1753"/>
    <x v="437"/>
    <m/>
    <x v="0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b v="0"/>
    <n v="84"/>
    <b v="1"/>
    <x v="32"/>
    <x v="1754"/>
    <x v="87"/>
    <m/>
    <x v="0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b v="0"/>
    <n v="197"/>
    <b v="1"/>
    <x v="32"/>
    <x v="1755"/>
    <x v="438"/>
    <m/>
    <x v="0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b v="0"/>
    <n v="271"/>
    <b v="1"/>
    <x v="32"/>
    <x v="1756"/>
    <x v="197"/>
    <m/>
    <x v="0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b v="0"/>
    <n v="50"/>
    <b v="1"/>
    <x v="32"/>
    <x v="1757"/>
    <x v="133"/>
    <m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b v="0"/>
    <n v="169"/>
    <b v="1"/>
    <x v="32"/>
    <x v="1758"/>
    <x v="39"/>
    <m/>
    <x v="0"/>
  </r>
  <r>
    <x v="2258"/>
    <s v="A Sundered World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b v="0"/>
    <n v="205"/>
    <b v="1"/>
    <x v="32"/>
    <x v="1759"/>
    <x v="242"/>
    <m/>
    <x v="0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b v="0"/>
    <n v="206"/>
    <b v="1"/>
    <x v="32"/>
    <x v="1760"/>
    <x v="190"/>
    <m/>
    <x v="0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b v="0"/>
    <n v="84"/>
    <b v="1"/>
    <x v="32"/>
    <x v="1761"/>
    <x v="87"/>
    <m/>
    <x v="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b v="0"/>
    <n v="210"/>
    <b v="1"/>
    <x v="32"/>
    <x v="1762"/>
    <x v="439"/>
    <m/>
    <x v="0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b v="0"/>
    <n v="181"/>
    <b v="1"/>
    <x v="32"/>
    <x v="1763"/>
    <x v="331"/>
    <m/>
    <x v="0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b v="0"/>
    <n v="60"/>
    <b v="1"/>
    <x v="32"/>
    <x v="1764"/>
    <x v="65"/>
    <m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b v="0"/>
    <n v="445"/>
    <b v="1"/>
    <x v="32"/>
    <x v="1765"/>
    <x v="440"/>
    <m/>
    <x v="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b v="0"/>
    <n v="17"/>
    <b v="1"/>
    <x v="32"/>
    <x v="1766"/>
    <x v="57"/>
    <m/>
    <x v="0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b v="0"/>
    <n v="194"/>
    <b v="1"/>
    <x v="32"/>
    <x v="1767"/>
    <x v="441"/>
    <m/>
    <x v="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b v="0"/>
    <n v="404"/>
    <b v="1"/>
    <x v="32"/>
    <x v="1768"/>
    <x v="442"/>
    <m/>
    <x v="0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b v="0"/>
    <n v="194"/>
    <b v="1"/>
    <x v="32"/>
    <x v="946"/>
    <x v="441"/>
    <m/>
    <x v="0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b v="0"/>
    <n v="902"/>
    <b v="1"/>
    <x v="32"/>
    <x v="1769"/>
    <x v="443"/>
    <m/>
    <x v="0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b v="0"/>
    <n v="1670"/>
    <b v="1"/>
    <x v="32"/>
    <x v="1770"/>
    <x v="444"/>
    <m/>
    <x v="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b v="0"/>
    <n v="1328"/>
    <b v="1"/>
    <x v="32"/>
    <x v="1771"/>
    <x v="445"/>
    <m/>
    <x v="0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b v="0"/>
    <n v="944"/>
    <b v="1"/>
    <x v="32"/>
    <x v="1772"/>
    <x v="446"/>
    <m/>
    <x v="0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b v="0"/>
    <n v="147"/>
    <b v="1"/>
    <x v="32"/>
    <x v="1773"/>
    <x v="206"/>
    <m/>
    <x v="0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b v="0"/>
    <n v="99"/>
    <b v="1"/>
    <x v="32"/>
    <x v="1774"/>
    <x v="221"/>
    <m/>
    <x v="0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b v="0"/>
    <n v="79"/>
    <b v="1"/>
    <x v="32"/>
    <x v="1775"/>
    <x v="1"/>
    <m/>
    <x v="0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b v="0"/>
    <n v="75"/>
    <b v="1"/>
    <x v="32"/>
    <x v="1776"/>
    <x v="11"/>
    <m/>
    <x v="0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b v="0"/>
    <n v="207"/>
    <b v="1"/>
    <x v="32"/>
    <x v="1777"/>
    <x v="447"/>
    <m/>
    <x v="0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b v="0"/>
    <n v="102"/>
    <b v="1"/>
    <x v="32"/>
    <x v="1778"/>
    <x v="332"/>
    <m/>
    <x v="0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b v="0"/>
    <n v="32"/>
    <b v="1"/>
    <x v="32"/>
    <x v="1779"/>
    <x v="58"/>
    <m/>
    <x v="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b v="0"/>
    <n v="480"/>
    <b v="1"/>
    <x v="32"/>
    <x v="1780"/>
    <x v="436"/>
    <m/>
    <x v="0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b v="0"/>
    <n v="11"/>
    <b v="1"/>
    <x v="11"/>
    <x v="1781"/>
    <x v="202"/>
    <m/>
    <x v="0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b v="0"/>
    <n v="12"/>
    <b v="1"/>
    <x v="11"/>
    <x v="1782"/>
    <x v="8"/>
    <m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b v="0"/>
    <n v="48"/>
    <b v="1"/>
    <x v="11"/>
    <x v="1783"/>
    <x v="53"/>
    <m/>
    <x v="0"/>
  </r>
  <r>
    <x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n v="1297451245"/>
    <x v="2284"/>
    <b v="0"/>
    <n v="59"/>
    <b v="1"/>
    <x v="11"/>
    <x v="1784"/>
    <x v="211"/>
    <m/>
    <x v="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b v="0"/>
    <n v="79"/>
    <b v="1"/>
    <x v="11"/>
    <x v="1785"/>
    <x v="1"/>
    <m/>
    <x v="0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b v="0"/>
    <n v="14"/>
    <b v="1"/>
    <x v="11"/>
    <x v="1395"/>
    <x v="25"/>
    <m/>
    <x v="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b v="0"/>
    <n v="106"/>
    <b v="1"/>
    <x v="11"/>
    <x v="1786"/>
    <x v="448"/>
    <m/>
    <x v="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b v="0"/>
    <n v="25"/>
    <b v="1"/>
    <x v="11"/>
    <x v="1787"/>
    <x v="20"/>
    <m/>
    <x v="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b v="0"/>
    <n v="25"/>
    <b v="1"/>
    <x v="11"/>
    <x v="202"/>
    <x v="20"/>
    <m/>
    <x v="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b v="0"/>
    <n v="29"/>
    <b v="1"/>
    <x v="11"/>
    <x v="1788"/>
    <x v="60"/>
    <m/>
    <x v="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b v="0"/>
    <n v="43"/>
    <b v="1"/>
    <x v="11"/>
    <x v="1789"/>
    <x v="68"/>
    <m/>
    <x v="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b v="0"/>
    <n v="46"/>
    <b v="1"/>
    <x v="11"/>
    <x v="1790"/>
    <x v="67"/>
    <m/>
    <x v="0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n v="1346345999"/>
    <x v="2293"/>
    <b v="0"/>
    <n v="27"/>
    <b v="1"/>
    <x v="11"/>
    <x v="1791"/>
    <x v="74"/>
    <m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b v="0"/>
    <n v="112"/>
    <b v="1"/>
    <x v="11"/>
    <x v="1792"/>
    <x v="300"/>
    <m/>
    <x v="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b v="0"/>
    <n v="34"/>
    <b v="1"/>
    <x v="11"/>
    <x v="1410"/>
    <x v="69"/>
    <m/>
    <x v="0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b v="0"/>
    <n v="145"/>
    <b v="1"/>
    <x v="11"/>
    <x v="1793"/>
    <x v="108"/>
    <m/>
    <x v="0"/>
  </r>
  <r>
    <x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b v="0"/>
    <n v="19"/>
    <b v="1"/>
    <x v="11"/>
    <x v="1794"/>
    <x v="10"/>
    <m/>
    <x v="0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b v="0"/>
    <n v="288"/>
    <b v="1"/>
    <x v="11"/>
    <x v="1795"/>
    <x v="449"/>
    <m/>
    <x v="0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b v="0"/>
    <n v="14"/>
    <b v="1"/>
    <x v="11"/>
    <x v="1796"/>
    <x v="25"/>
    <m/>
    <x v="0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b v="0"/>
    <n v="7"/>
    <b v="1"/>
    <x v="11"/>
    <x v="982"/>
    <x v="63"/>
    <m/>
    <x v="0"/>
  </r>
  <r>
    <x v="2301"/>
    <s v="Time Crash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b v="1"/>
    <n v="211"/>
    <b v="1"/>
    <x v="14"/>
    <x v="1797"/>
    <x v="263"/>
    <m/>
    <x v="0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b v="1"/>
    <n v="85"/>
    <b v="1"/>
    <x v="14"/>
    <x v="1798"/>
    <x v="268"/>
    <m/>
    <x v="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b v="1"/>
    <n v="103"/>
    <b v="1"/>
    <x v="14"/>
    <x v="1799"/>
    <x v="273"/>
    <m/>
    <x v="0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b v="1"/>
    <n v="113"/>
    <b v="1"/>
    <x v="14"/>
    <x v="1800"/>
    <x v="116"/>
    <m/>
    <x v="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b v="1"/>
    <n v="167"/>
    <b v="1"/>
    <x v="14"/>
    <x v="1801"/>
    <x v="157"/>
    <m/>
    <x v="0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b v="1"/>
    <n v="73"/>
    <b v="1"/>
    <x v="14"/>
    <x v="1802"/>
    <x v="196"/>
    <m/>
    <x v="0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b v="1"/>
    <n v="75"/>
    <b v="1"/>
    <x v="14"/>
    <x v="1803"/>
    <x v="11"/>
    <m/>
    <x v="0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b v="1"/>
    <n v="614"/>
    <b v="1"/>
    <x v="14"/>
    <x v="1804"/>
    <x v="450"/>
    <m/>
    <x v="0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b v="1"/>
    <n v="107"/>
    <b v="1"/>
    <x v="14"/>
    <x v="1805"/>
    <x v="329"/>
    <m/>
    <x v="0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b v="1"/>
    <n v="1224"/>
    <b v="1"/>
    <x v="14"/>
    <x v="1806"/>
    <x v="451"/>
    <m/>
    <x v="0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b v="1"/>
    <n v="104"/>
    <b v="1"/>
    <x v="14"/>
    <x v="1807"/>
    <x v="201"/>
    <m/>
    <x v="0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b v="1"/>
    <n v="79"/>
    <b v="1"/>
    <x v="14"/>
    <x v="1808"/>
    <x v="1"/>
    <m/>
    <x v="0"/>
  </r>
  <r>
    <x v="2313"/>
    <s v="A SUNNY DAY IN GLASGOW"/>
    <s v="A Sunny Day in Glasgow are recording a new album and we need your help!"/>
    <x v="10"/>
    <n v="8792.02"/>
    <x v="0"/>
    <x v="0"/>
    <s v="USD"/>
    <n v="1336086026"/>
    <d v="2012-05-03T23:00:26"/>
    <n v="1333494026"/>
    <x v="2313"/>
    <b v="1"/>
    <n v="157"/>
    <b v="1"/>
    <x v="14"/>
    <x v="1809"/>
    <x v="328"/>
    <m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b v="1"/>
    <n v="50"/>
    <b v="1"/>
    <x v="14"/>
    <x v="1810"/>
    <x v="133"/>
    <m/>
    <x v="0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b v="1"/>
    <n v="64"/>
    <b v="1"/>
    <x v="14"/>
    <x v="946"/>
    <x v="31"/>
    <m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b v="1"/>
    <n v="200"/>
    <b v="1"/>
    <x v="14"/>
    <x v="1811"/>
    <x v="452"/>
    <m/>
    <x v="0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b v="1"/>
    <n v="22"/>
    <b v="1"/>
    <x v="14"/>
    <x v="87"/>
    <x v="19"/>
    <m/>
    <x v="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b v="1"/>
    <n v="163"/>
    <b v="1"/>
    <x v="14"/>
    <x v="1812"/>
    <x v="430"/>
    <m/>
    <x v="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b v="1"/>
    <n v="77"/>
    <b v="1"/>
    <x v="14"/>
    <x v="1813"/>
    <x v="99"/>
    <m/>
    <x v="0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b v="1"/>
    <n v="89"/>
    <b v="1"/>
    <x v="14"/>
    <x v="1814"/>
    <x v="30"/>
    <m/>
    <x v="0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b v="0"/>
    <n v="64"/>
    <b v="0"/>
    <x v="33"/>
    <x v="1815"/>
    <x v="31"/>
    <m/>
    <x v="0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b v="0"/>
    <n v="4"/>
    <b v="0"/>
    <x v="33"/>
    <x v="1816"/>
    <x v="80"/>
    <m/>
    <x v="0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b v="0"/>
    <n v="4"/>
    <b v="0"/>
    <x v="33"/>
    <x v="1817"/>
    <x v="80"/>
    <m/>
    <x v="0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b v="0"/>
    <n v="61"/>
    <b v="0"/>
    <x v="33"/>
    <x v="1818"/>
    <x v="42"/>
    <m/>
    <x v="0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b v="0"/>
    <n v="7"/>
    <b v="0"/>
    <x v="33"/>
    <x v="1819"/>
    <x v="63"/>
    <m/>
    <x v="0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b v="0"/>
    <n v="1"/>
    <b v="0"/>
    <x v="33"/>
    <x v="174"/>
    <x v="29"/>
    <m/>
    <x v="0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b v="1"/>
    <n v="3355"/>
    <b v="1"/>
    <x v="33"/>
    <x v="1820"/>
    <x v="453"/>
    <m/>
    <x v="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b v="1"/>
    <n v="537"/>
    <b v="1"/>
    <x v="33"/>
    <x v="1821"/>
    <x v="416"/>
    <m/>
    <x v="0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b v="1"/>
    <n v="125"/>
    <b v="1"/>
    <x v="33"/>
    <x v="1822"/>
    <x v="207"/>
    <m/>
    <x v="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b v="1"/>
    <n v="163"/>
    <b v="1"/>
    <x v="33"/>
    <x v="1823"/>
    <x v="430"/>
    <m/>
    <x v="0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b v="1"/>
    <n v="283"/>
    <b v="1"/>
    <x v="33"/>
    <x v="1824"/>
    <x v="454"/>
    <m/>
    <x v="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b v="1"/>
    <n v="352"/>
    <b v="1"/>
    <x v="33"/>
    <x v="1825"/>
    <x v="455"/>
    <m/>
    <x v="0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b v="1"/>
    <n v="94"/>
    <b v="1"/>
    <x v="33"/>
    <x v="1826"/>
    <x v="225"/>
    <m/>
    <x v="0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b v="1"/>
    <n v="67"/>
    <b v="1"/>
    <x v="33"/>
    <x v="1827"/>
    <x v="85"/>
    <m/>
    <x v="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b v="1"/>
    <n v="221"/>
    <b v="1"/>
    <x v="33"/>
    <x v="1828"/>
    <x v="170"/>
    <m/>
    <x v="0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b v="1"/>
    <n v="2165"/>
    <b v="1"/>
    <x v="33"/>
    <x v="1829"/>
    <x v="456"/>
    <m/>
    <x v="0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b v="1"/>
    <n v="179"/>
    <b v="1"/>
    <x v="33"/>
    <x v="1830"/>
    <x v="122"/>
    <m/>
    <x v="0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b v="1"/>
    <n v="123"/>
    <b v="1"/>
    <x v="33"/>
    <x v="1831"/>
    <x v="252"/>
    <m/>
    <x v="0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b v="1"/>
    <n v="1104"/>
    <b v="1"/>
    <x v="33"/>
    <x v="1832"/>
    <x v="457"/>
    <m/>
    <x v="0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b v="1"/>
    <n v="403"/>
    <b v="1"/>
    <x v="33"/>
    <x v="1833"/>
    <x v="458"/>
    <m/>
    <x v="0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b v="0"/>
    <n v="0"/>
    <b v="0"/>
    <x v="7"/>
    <x v="109"/>
    <x v="78"/>
    <m/>
    <x v="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b v="0"/>
    <n v="0"/>
    <b v="0"/>
    <x v="7"/>
    <x v="109"/>
    <x v="78"/>
    <m/>
    <x v="0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b v="0"/>
    <n v="1"/>
    <b v="0"/>
    <x v="7"/>
    <x v="419"/>
    <x v="29"/>
    <m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b v="0"/>
    <n v="1"/>
    <b v="0"/>
    <x v="7"/>
    <x v="370"/>
    <x v="29"/>
    <m/>
    <x v="0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b v="0"/>
    <n v="0"/>
    <b v="0"/>
    <x v="7"/>
    <x v="109"/>
    <x v="78"/>
    <m/>
    <x v="0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b v="0"/>
    <n v="3"/>
    <b v="0"/>
    <x v="7"/>
    <x v="1834"/>
    <x v="83"/>
    <m/>
    <x v="0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b v="0"/>
    <n v="1"/>
    <b v="0"/>
    <x v="7"/>
    <x v="1835"/>
    <x v="29"/>
    <m/>
    <x v="0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b v="0"/>
    <n v="5"/>
    <b v="0"/>
    <x v="7"/>
    <x v="1836"/>
    <x v="81"/>
    <m/>
    <x v="0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b v="0"/>
    <n v="0"/>
    <b v="0"/>
    <x v="7"/>
    <x v="109"/>
    <x v="78"/>
    <m/>
    <x v="0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b v="0"/>
    <n v="0"/>
    <b v="0"/>
    <x v="7"/>
    <x v="109"/>
    <x v="78"/>
    <m/>
    <x v="0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d v="2015-04-30T02:25:39"/>
    <n v="1427768739"/>
    <x v="2351"/>
    <b v="0"/>
    <n v="7"/>
    <b v="0"/>
    <x v="7"/>
    <x v="1837"/>
    <x v="63"/>
    <m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b v="0"/>
    <n v="0"/>
    <b v="0"/>
    <x v="7"/>
    <x v="109"/>
    <x v="78"/>
    <m/>
    <x v="0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b v="0"/>
    <n v="0"/>
    <b v="0"/>
    <x v="7"/>
    <x v="109"/>
    <x v="78"/>
    <m/>
    <x v="0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b v="0"/>
    <n v="1"/>
    <b v="0"/>
    <x v="7"/>
    <x v="1838"/>
    <x v="29"/>
    <m/>
    <x v="0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b v="0"/>
    <n v="2"/>
    <b v="0"/>
    <x v="7"/>
    <x v="1839"/>
    <x v="84"/>
    <m/>
    <x v="0"/>
  </r>
  <r>
    <x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n v="1430938104"/>
    <x v="2356"/>
    <b v="0"/>
    <n v="0"/>
    <b v="0"/>
    <x v="7"/>
    <x v="109"/>
    <x v="78"/>
    <m/>
    <x v="0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b v="0"/>
    <n v="0"/>
    <b v="0"/>
    <x v="7"/>
    <x v="109"/>
    <x v="78"/>
    <m/>
    <x v="0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b v="0"/>
    <n v="0"/>
    <b v="0"/>
    <x v="7"/>
    <x v="109"/>
    <x v="78"/>
    <m/>
    <x v="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b v="0"/>
    <n v="3"/>
    <b v="0"/>
    <x v="7"/>
    <x v="1840"/>
    <x v="83"/>
    <m/>
    <x v="0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b v="0"/>
    <n v="1"/>
    <b v="0"/>
    <x v="7"/>
    <x v="167"/>
    <x v="29"/>
    <m/>
    <x v="0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b v="0"/>
    <n v="0"/>
    <b v="0"/>
    <x v="7"/>
    <x v="109"/>
    <x v="78"/>
    <m/>
    <x v="0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b v="0"/>
    <n v="2"/>
    <b v="0"/>
    <x v="7"/>
    <x v="1841"/>
    <x v="84"/>
    <m/>
    <x v="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b v="0"/>
    <n v="0"/>
    <b v="0"/>
    <x v="7"/>
    <x v="109"/>
    <x v="78"/>
    <m/>
    <x v="0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b v="0"/>
    <n v="0"/>
    <b v="0"/>
    <x v="7"/>
    <x v="109"/>
    <x v="78"/>
    <m/>
    <x v="0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b v="0"/>
    <n v="0"/>
    <b v="0"/>
    <x v="7"/>
    <x v="109"/>
    <x v="78"/>
    <m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b v="0"/>
    <n v="27"/>
    <b v="0"/>
    <x v="7"/>
    <x v="1842"/>
    <x v="74"/>
    <m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b v="0"/>
    <n v="14"/>
    <b v="0"/>
    <x v="7"/>
    <x v="1843"/>
    <x v="25"/>
    <m/>
    <x v="0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b v="0"/>
    <n v="2"/>
    <b v="0"/>
    <x v="7"/>
    <x v="1161"/>
    <x v="84"/>
    <m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b v="0"/>
    <n v="0"/>
    <b v="0"/>
    <x v="7"/>
    <x v="109"/>
    <x v="78"/>
    <m/>
    <x v="0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b v="0"/>
    <n v="4"/>
    <b v="0"/>
    <x v="7"/>
    <x v="1844"/>
    <x v="80"/>
    <m/>
    <x v="0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b v="0"/>
    <n v="0"/>
    <b v="0"/>
    <x v="7"/>
    <x v="109"/>
    <x v="78"/>
    <m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b v="0"/>
    <n v="6"/>
    <b v="0"/>
    <x v="7"/>
    <x v="1845"/>
    <x v="79"/>
    <m/>
    <x v="0"/>
  </r>
  <r>
    <x v="2373"/>
    <s v="Cykelauktion.com (Canceled)"/>
    <s v="We want to create a safe marketplace for buying and selling bicycles."/>
    <x v="343"/>
    <n v="50"/>
    <x v="1"/>
    <x v="11"/>
    <s v="SEK"/>
    <n v="1440863624"/>
    <d v="2015-08-29T15:53:44"/>
    <n v="1438271624"/>
    <x v="2373"/>
    <b v="0"/>
    <n v="1"/>
    <b v="0"/>
    <x v="7"/>
    <x v="1846"/>
    <x v="29"/>
    <m/>
    <x v="0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b v="0"/>
    <n v="1"/>
    <b v="0"/>
    <x v="7"/>
    <x v="1847"/>
    <x v="29"/>
    <m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b v="0"/>
    <n v="0"/>
    <b v="0"/>
    <x v="7"/>
    <x v="109"/>
    <x v="78"/>
    <m/>
    <x v="0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b v="0"/>
    <n v="4"/>
    <b v="0"/>
    <x v="7"/>
    <x v="1848"/>
    <x v="80"/>
    <m/>
    <x v="0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b v="0"/>
    <n v="0"/>
    <b v="0"/>
    <x v="7"/>
    <x v="109"/>
    <x v="78"/>
    <m/>
    <x v="0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b v="0"/>
    <n v="0"/>
    <b v="0"/>
    <x v="7"/>
    <x v="109"/>
    <x v="78"/>
    <m/>
    <x v="0"/>
  </r>
  <r>
    <x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b v="0"/>
    <n v="0"/>
    <b v="0"/>
    <x v="7"/>
    <x v="109"/>
    <x v="78"/>
    <m/>
    <x v="0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b v="0"/>
    <n v="3"/>
    <b v="0"/>
    <x v="7"/>
    <x v="456"/>
    <x v="83"/>
    <m/>
    <x v="0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b v="0"/>
    <n v="7"/>
    <b v="0"/>
    <x v="7"/>
    <x v="1849"/>
    <x v="63"/>
    <m/>
    <x v="0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b v="0"/>
    <n v="2"/>
    <b v="0"/>
    <x v="7"/>
    <x v="453"/>
    <x v="84"/>
    <m/>
    <x v="0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b v="0"/>
    <n v="3"/>
    <b v="0"/>
    <x v="7"/>
    <x v="1850"/>
    <x v="83"/>
    <m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b v="0"/>
    <n v="8"/>
    <b v="0"/>
    <x v="7"/>
    <x v="417"/>
    <x v="22"/>
    <m/>
    <x v="0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b v="0"/>
    <n v="7"/>
    <b v="0"/>
    <x v="7"/>
    <x v="1851"/>
    <x v="63"/>
    <m/>
    <x v="0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b v="0"/>
    <n v="0"/>
    <b v="0"/>
    <x v="7"/>
    <x v="109"/>
    <x v="78"/>
    <m/>
    <x v="0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b v="0"/>
    <n v="3"/>
    <b v="0"/>
    <x v="7"/>
    <x v="1852"/>
    <x v="83"/>
    <m/>
    <x v="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b v="0"/>
    <n v="8"/>
    <b v="0"/>
    <x v="7"/>
    <x v="1853"/>
    <x v="22"/>
    <m/>
    <x v="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b v="0"/>
    <n v="1"/>
    <b v="0"/>
    <x v="7"/>
    <x v="1854"/>
    <x v="29"/>
    <m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b v="0"/>
    <n v="0"/>
    <b v="0"/>
    <x v="7"/>
    <x v="109"/>
    <x v="78"/>
    <m/>
    <x v="0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n v="1425236644"/>
    <x v="2391"/>
    <b v="0"/>
    <n v="1"/>
    <b v="0"/>
    <x v="7"/>
    <x v="415"/>
    <x v="29"/>
    <m/>
    <x v="0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b v="0"/>
    <n v="0"/>
    <b v="0"/>
    <x v="7"/>
    <x v="109"/>
    <x v="78"/>
    <m/>
    <x v="0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b v="0"/>
    <n v="1"/>
    <b v="0"/>
    <x v="7"/>
    <x v="833"/>
    <x v="29"/>
    <m/>
    <x v="0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b v="0"/>
    <n v="2"/>
    <b v="0"/>
    <x v="7"/>
    <x v="1855"/>
    <x v="84"/>
    <m/>
    <x v="0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b v="0"/>
    <n v="0"/>
    <b v="0"/>
    <x v="7"/>
    <x v="109"/>
    <x v="78"/>
    <m/>
    <x v="0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b v="0"/>
    <n v="1"/>
    <b v="0"/>
    <x v="7"/>
    <x v="418"/>
    <x v="29"/>
    <m/>
    <x v="0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b v="0"/>
    <n v="0"/>
    <b v="0"/>
    <x v="7"/>
    <x v="109"/>
    <x v="78"/>
    <m/>
    <x v="0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b v="0"/>
    <n v="0"/>
    <b v="0"/>
    <x v="7"/>
    <x v="109"/>
    <x v="78"/>
    <m/>
    <x v="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b v="0"/>
    <n v="0"/>
    <b v="0"/>
    <x v="7"/>
    <x v="109"/>
    <x v="78"/>
    <m/>
    <x v="0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b v="0"/>
    <n v="0"/>
    <b v="0"/>
    <x v="7"/>
    <x v="109"/>
    <x v="78"/>
    <m/>
    <x v="0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b v="0"/>
    <n v="9"/>
    <b v="0"/>
    <x v="19"/>
    <x v="1856"/>
    <x v="82"/>
    <m/>
    <x v="0"/>
  </r>
  <r>
    <x v="2402"/>
    <s v="Cupcake Truck Unite"/>
    <s v="Small town, delicious treats, and a mobile truck"/>
    <x v="14"/>
    <n v="52"/>
    <x v="2"/>
    <x v="0"/>
    <s v="USD"/>
    <n v="1431533931"/>
    <d v="2015-05-13T16:18:51"/>
    <n v="1428941931"/>
    <x v="2402"/>
    <b v="0"/>
    <n v="1"/>
    <b v="0"/>
    <x v="19"/>
    <x v="414"/>
    <x v="29"/>
    <m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b v="0"/>
    <n v="12"/>
    <b v="0"/>
    <x v="19"/>
    <x v="1857"/>
    <x v="8"/>
    <m/>
    <x v="0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b v="0"/>
    <n v="0"/>
    <b v="0"/>
    <x v="19"/>
    <x v="109"/>
    <x v="78"/>
    <m/>
    <x v="0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b v="0"/>
    <n v="20"/>
    <b v="0"/>
    <x v="19"/>
    <x v="1858"/>
    <x v="9"/>
    <m/>
    <x v="0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b v="0"/>
    <n v="16"/>
    <b v="0"/>
    <x v="19"/>
    <x v="1859"/>
    <x v="38"/>
    <m/>
    <x v="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b v="0"/>
    <n v="33"/>
    <b v="0"/>
    <x v="19"/>
    <x v="1860"/>
    <x v="51"/>
    <m/>
    <x v="0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b v="0"/>
    <n v="2"/>
    <b v="0"/>
    <x v="19"/>
    <x v="418"/>
    <x v="84"/>
    <m/>
    <x v="0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b v="0"/>
    <n v="6"/>
    <b v="0"/>
    <x v="19"/>
    <x v="1861"/>
    <x v="79"/>
    <m/>
    <x v="0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b v="0"/>
    <n v="0"/>
    <b v="0"/>
    <x v="19"/>
    <x v="109"/>
    <x v="78"/>
    <m/>
    <x v="0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b v="0"/>
    <n v="3"/>
    <b v="0"/>
    <x v="19"/>
    <x v="1862"/>
    <x v="83"/>
    <m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b v="0"/>
    <n v="0"/>
    <b v="0"/>
    <x v="19"/>
    <x v="109"/>
    <x v="78"/>
    <m/>
    <x v="0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b v="0"/>
    <n v="3"/>
    <b v="0"/>
    <x v="19"/>
    <x v="1863"/>
    <x v="83"/>
    <m/>
    <x v="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b v="0"/>
    <n v="13"/>
    <b v="0"/>
    <x v="19"/>
    <x v="1864"/>
    <x v="62"/>
    <m/>
    <x v="0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b v="0"/>
    <n v="6"/>
    <b v="0"/>
    <x v="19"/>
    <x v="1865"/>
    <x v="79"/>
    <m/>
    <x v="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b v="0"/>
    <n v="1"/>
    <b v="0"/>
    <x v="19"/>
    <x v="1866"/>
    <x v="29"/>
    <m/>
    <x v="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b v="0"/>
    <n v="0"/>
    <b v="0"/>
    <x v="19"/>
    <x v="109"/>
    <x v="78"/>
    <m/>
    <x v="0"/>
  </r>
  <r>
    <x v="2418"/>
    <s v="Mexican food truck"/>
    <s v="I want to start my food truck business."/>
    <x v="31"/>
    <n v="5"/>
    <x v="2"/>
    <x v="0"/>
    <s v="USD"/>
    <n v="1427225644"/>
    <d v="2015-03-24T19:34:04"/>
    <n v="1422045244"/>
    <x v="2418"/>
    <b v="0"/>
    <n v="5"/>
    <b v="0"/>
    <x v="19"/>
    <x v="459"/>
    <x v="81"/>
    <m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b v="0"/>
    <n v="0"/>
    <b v="0"/>
    <x v="19"/>
    <x v="109"/>
    <x v="78"/>
    <m/>
    <x v="0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b v="0"/>
    <n v="36"/>
    <b v="0"/>
    <x v="19"/>
    <x v="1867"/>
    <x v="17"/>
    <m/>
    <x v="0"/>
  </r>
  <r>
    <x v="2421"/>
    <s v="hot dog cart"/>
    <s v="help me start Merrill's first hot dog cart in this empty lot"/>
    <x v="12"/>
    <n v="1"/>
    <x v="2"/>
    <x v="0"/>
    <s v="USD"/>
    <n v="1424536196"/>
    <d v="2015-02-21T16:29:56"/>
    <n v="1421944196"/>
    <x v="2421"/>
    <b v="0"/>
    <n v="1"/>
    <b v="0"/>
    <x v="19"/>
    <x v="374"/>
    <x v="29"/>
    <m/>
    <x v="0"/>
  </r>
  <r>
    <x v="2422"/>
    <s v="Help starting a family owned food truck"/>
    <s v="Family owned business serving BBQ and seafood to the public"/>
    <x v="2"/>
    <n v="1"/>
    <x v="2"/>
    <x v="0"/>
    <s v="USD"/>
    <n v="1426091036"/>
    <d v="2015-03-11T16:23:56"/>
    <n v="1423502636"/>
    <x v="2422"/>
    <b v="0"/>
    <n v="1"/>
    <b v="0"/>
    <x v="19"/>
    <x v="418"/>
    <x v="29"/>
    <m/>
    <x v="0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b v="0"/>
    <n v="1"/>
    <b v="0"/>
    <x v="19"/>
    <x v="473"/>
    <x v="29"/>
    <m/>
    <x v="0"/>
  </r>
  <r>
    <x v="2424"/>
    <s v="Lily and Memphs"/>
    <s v="Great and creative food from the heart in the form of a sweet food truck!"/>
    <x v="31"/>
    <n v="310"/>
    <x v="2"/>
    <x v="0"/>
    <s v="USD"/>
    <n v="1414445108"/>
    <d v="2014-10-27T21:25:08"/>
    <n v="1411853108"/>
    <x v="2424"/>
    <b v="0"/>
    <n v="9"/>
    <b v="0"/>
    <x v="19"/>
    <x v="1868"/>
    <x v="82"/>
    <m/>
    <x v="0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b v="0"/>
    <n v="1"/>
    <b v="0"/>
    <x v="19"/>
    <x v="1869"/>
    <x v="29"/>
    <m/>
    <x v="0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b v="0"/>
    <n v="0"/>
    <b v="0"/>
    <x v="19"/>
    <x v="109"/>
    <x v="78"/>
    <m/>
    <x v="0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6:38:53"/>
    <n v="1455262733"/>
    <x v="2427"/>
    <b v="0"/>
    <n v="1"/>
    <b v="0"/>
    <x v="19"/>
    <x v="133"/>
    <x v="29"/>
    <m/>
    <x v="0"/>
  </r>
  <r>
    <x v="2428"/>
    <s v="Premium Burgers"/>
    <s v="From Moo 2 You! We want to offer premium burgers to a taco flooded environment."/>
    <x v="19"/>
    <n v="1"/>
    <x v="2"/>
    <x v="0"/>
    <s v="USD"/>
    <n v="1426182551"/>
    <d v="2015-03-12T17:49:11"/>
    <n v="1423594151"/>
    <x v="2428"/>
    <b v="0"/>
    <n v="1"/>
    <b v="0"/>
    <x v="19"/>
    <x v="1870"/>
    <x v="29"/>
    <m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b v="0"/>
    <n v="4"/>
    <b v="0"/>
    <x v="19"/>
    <x v="1871"/>
    <x v="80"/>
    <m/>
    <x v="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b v="0"/>
    <n v="2"/>
    <b v="0"/>
    <x v="19"/>
    <x v="449"/>
    <x v="84"/>
    <m/>
    <x v="0"/>
  </r>
  <r>
    <x v="2431"/>
    <s v="Murphy's good eatin'"/>
    <s v="Go to Colorado and run a food truck with homemade food of all kinds."/>
    <x v="57"/>
    <n v="2"/>
    <x v="2"/>
    <x v="0"/>
    <s v="USD"/>
    <n v="1467080613"/>
    <d v="2016-06-28T02:23:33"/>
    <n v="1461896613"/>
    <x v="2431"/>
    <b v="0"/>
    <n v="2"/>
    <b v="0"/>
    <x v="19"/>
    <x v="133"/>
    <x v="84"/>
    <m/>
    <x v="0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b v="0"/>
    <n v="2"/>
    <b v="0"/>
    <x v="19"/>
    <x v="107"/>
    <x v="84"/>
    <m/>
    <x v="0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b v="0"/>
    <n v="0"/>
    <b v="0"/>
    <x v="19"/>
    <x v="109"/>
    <x v="78"/>
    <m/>
    <x v="0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b v="0"/>
    <n v="2"/>
    <b v="0"/>
    <x v="19"/>
    <x v="1872"/>
    <x v="84"/>
    <m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b v="0"/>
    <n v="4"/>
    <b v="0"/>
    <x v="19"/>
    <x v="1873"/>
    <x v="80"/>
    <m/>
    <x v="0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b v="0"/>
    <n v="2"/>
    <b v="0"/>
    <x v="19"/>
    <x v="1874"/>
    <x v="84"/>
    <m/>
    <x v="0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b v="0"/>
    <n v="0"/>
    <b v="0"/>
    <x v="19"/>
    <x v="109"/>
    <x v="78"/>
    <m/>
    <x v="0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b v="0"/>
    <n v="1"/>
    <b v="0"/>
    <x v="19"/>
    <x v="119"/>
    <x v="29"/>
    <m/>
    <x v="0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b v="0"/>
    <n v="0"/>
    <b v="0"/>
    <x v="19"/>
    <x v="109"/>
    <x v="78"/>
    <m/>
    <x v="0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21:35:13"/>
    <n v="1452807313"/>
    <x v="2440"/>
    <b v="0"/>
    <n v="2"/>
    <b v="0"/>
    <x v="19"/>
    <x v="418"/>
    <x v="84"/>
    <m/>
    <x v="0"/>
  </r>
  <r>
    <x v="2441"/>
    <s v="Bring Alchemy Pops to the People!"/>
    <s v="YOU can help Alchemy Pops POP up on a street near you!"/>
    <x v="51"/>
    <n v="8091"/>
    <x v="0"/>
    <x v="0"/>
    <s v="USD"/>
    <n v="1437627540"/>
    <d v="2015-07-23T04:59:00"/>
    <n v="1435806054"/>
    <x v="2441"/>
    <b v="0"/>
    <n v="109"/>
    <b v="1"/>
    <x v="33"/>
    <x v="1875"/>
    <x v="280"/>
    <m/>
    <x v="0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b v="0"/>
    <n v="372"/>
    <b v="1"/>
    <x v="33"/>
    <x v="1876"/>
    <x v="459"/>
    <m/>
    <x v="0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b v="0"/>
    <n v="311"/>
    <b v="1"/>
    <x v="33"/>
    <x v="1877"/>
    <x v="409"/>
    <m/>
    <x v="0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b v="0"/>
    <n v="61"/>
    <b v="1"/>
    <x v="33"/>
    <x v="1878"/>
    <x v="42"/>
    <m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b v="0"/>
    <n v="115"/>
    <b v="1"/>
    <x v="33"/>
    <x v="1789"/>
    <x v="248"/>
    <m/>
    <x v="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b v="0"/>
    <n v="111"/>
    <b v="1"/>
    <x v="33"/>
    <x v="1879"/>
    <x v="112"/>
    <m/>
    <x v="0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b v="0"/>
    <n v="337"/>
    <b v="1"/>
    <x v="33"/>
    <x v="1880"/>
    <x v="152"/>
    <m/>
    <x v="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b v="0"/>
    <n v="9"/>
    <b v="1"/>
    <x v="33"/>
    <x v="1881"/>
    <x v="82"/>
    <m/>
    <x v="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b v="0"/>
    <n v="120"/>
    <b v="1"/>
    <x v="33"/>
    <x v="1277"/>
    <x v="148"/>
    <m/>
    <x v="0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b v="0"/>
    <n v="102"/>
    <b v="1"/>
    <x v="33"/>
    <x v="1882"/>
    <x v="332"/>
    <m/>
    <x v="0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b v="0"/>
    <n v="186"/>
    <b v="1"/>
    <x v="33"/>
    <x v="1883"/>
    <x v="153"/>
    <m/>
    <x v="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b v="0"/>
    <n v="15"/>
    <b v="1"/>
    <x v="33"/>
    <x v="1884"/>
    <x v="41"/>
    <m/>
    <x v="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b v="0"/>
    <n v="67"/>
    <b v="1"/>
    <x v="33"/>
    <x v="1885"/>
    <x v="85"/>
    <m/>
    <x v="0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b v="0"/>
    <n v="130"/>
    <b v="1"/>
    <x v="33"/>
    <x v="1886"/>
    <x v="208"/>
    <m/>
    <x v="0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b v="0"/>
    <n v="16"/>
    <b v="1"/>
    <x v="33"/>
    <x v="1887"/>
    <x v="38"/>
    <m/>
    <x v="0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b v="0"/>
    <n v="67"/>
    <b v="1"/>
    <x v="33"/>
    <x v="1888"/>
    <x v="85"/>
    <m/>
    <x v="0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b v="0"/>
    <n v="124"/>
    <b v="1"/>
    <x v="33"/>
    <x v="1889"/>
    <x v="204"/>
    <m/>
    <x v="0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b v="0"/>
    <n v="80"/>
    <b v="1"/>
    <x v="33"/>
    <x v="1890"/>
    <x v="144"/>
    <m/>
    <x v="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b v="0"/>
    <n v="282"/>
    <b v="1"/>
    <x v="33"/>
    <x v="1891"/>
    <x v="460"/>
    <m/>
    <x v="0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b v="0"/>
    <n v="68"/>
    <b v="1"/>
    <x v="33"/>
    <x v="1892"/>
    <x v="32"/>
    <m/>
    <x v="0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b v="0"/>
    <n v="86"/>
    <b v="1"/>
    <x v="14"/>
    <x v="965"/>
    <x v="48"/>
    <m/>
    <x v="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b v="0"/>
    <n v="115"/>
    <b v="1"/>
    <x v="14"/>
    <x v="1893"/>
    <x v="248"/>
    <m/>
    <x v="0"/>
  </r>
  <r>
    <x v="2463"/>
    <s v="Emma Ate the Lion &quot;Songs Two Count Too&quot;"/>
    <s v="Emma Ate The Lion's debut full length album"/>
    <x v="13"/>
    <n v="2325"/>
    <x v="0"/>
    <x v="0"/>
    <s v="USD"/>
    <n v="1366138800"/>
    <d v="2013-04-16T19:00:00"/>
    <n v="1362710425"/>
    <x v="2463"/>
    <b v="0"/>
    <n v="75"/>
    <b v="1"/>
    <x v="14"/>
    <x v="63"/>
    <x v="11"/>
    <m/>
    <x v="0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b v="0"/>
    <n v="43"/>
    <b v="1"/>
    <x v="14"/>
    <x v="206"/>
    <x v="68"/>
    <m/>
    <x v="0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b v="0"/>
    <n v="48"/>
    <b v="1"/>
    <x v="14"/>
    <x v="1894"/>
    <x v="53"/>
    <m/>
    <x v="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b v="0"/>
    <n v="52"/>
    <b v="1"/>
    <x v="14"/>
    <x v="31"/>
    <x v="47"/>
    <m/>
    <x v="0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b v="0"/>
    <n v="43"/>
    <b v="1"/>
    <x v="14"/>
    <x v="23"/>
    <x v="68"/>
    <m/>
    <x v="0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b v="0"/>
    <n v="58"/>
    <b v="1"/>
    <x v="14"/>
    <x v="1895"/>
    <x v="6"/>
    <m/>
    <x v="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b v="0"/>
    <n v="47"/>
    <b v="1"/>
    <x v="14"/>
    <x v="981"/>
    <x v="5"/>
    <m/>
    <x v="0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b v="0"/>
    <n v="36"/>
    <b v="1"/>
    <x v="14"/>
    <x v="1896"/>
    <x v="17"/>
    <m/>
    <x v="0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b v="0"/>
    <n v="17"/>
    <b v="1"/>
    <x v="14"/>
    <x v="602"/>
    <x v="57"/>
    <m/>
    <x v="0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b v="0"/>
    <n v="104"/>
    <b v="1"/>
    <x v="14"/>
    <x v="1897"/>
    <x v="201"/>
    <m/>
    <x v="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b v="0"/>
    <n v="47"/>
    <b v="1"/>
    <x v="14"/>
    <x v="31"/>
    <x v="5"/>
    <m/>
    <x v="0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b v="0"/>
    <n v="38"/>
    <b v="1"/>
    <x v="14"/>
    <x v="1898"/>
    <x v="44"/>
    <m/>
    <x v="0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b v="0"/>
    <n v="81"/>
    <b v="1"/>
    <x v="14"/>
    <x v="1262"/>
    <x v="75"/>
    <m/>
    <x v="0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b v="0"/>
    <n v="55"/>
    <b v="1"/>
    <x v="14"/>
    <x v="1899"/>
    <x v="165"/>
    <m/>
    <x v="0"/>
  </r>
  <r>
    <x v="2477"/>
    <s v="Debut Album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b v="0"/>
    <n v="41"/>
    <b v="1"/>
    <x v="14"/>
    <x v="1900"/>
    <x v="14"/>
    <m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b v="0"/>
    <n v="79"/>
    <b v="1"/>
    <x v="14"/>
    <x v="1901"/>
    <x v="1"/>
    <m/>
    <x v="0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b v="0"/>
    <n v="16"/>
    <b v="1"/>
    <x v="14"/>
    <x v="1902"/>
    <x v="38"/>
    <m/>
    <x v="0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b v="0"/>
    <n v="8"/>
    <b v="1"/>
    <x v="14"/>
    <x v="31"/>
    <x v="22"/>
    <m/>
    <x v="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b v="0"/>
    <n v="95"/>
    <b v="1"/>
    <x v="14"/>
    <x v="1903"/>
    <x v="195"/>
    <m/>
    <x v="0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b v="0"/>
    <n v="25"/>
    <b v="1"/>
    <x v="14"/>
    <x v="1787"/>
    <x v="20"/>
    <m/>
    <x v="0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b v="0"/>
    <n v="19"/>
    <b v="1"/>
    <x v="14"/>
    <x v="1904"/>
    <x v="10"/>
    <m/>
    <x v="0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b v="0"/>
    <n v="90"/>
    <b v="1"/>
    <x v="14"/>
    <x v="1905"/>
    <x v="240"/>
    <m/>
    <x v="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b v="0"/>
    <n v="41"/>
    <b v="1"/>
    <x v="14"/>
    <x v="1906"/>
    <x v="14"/>
    <m/>
    <x v="0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b v="0"/>
    <n v="30"/>
    <b v="1"/>
    <x v="14"/>
    <x v="1907"/>
    <x v="209"/>
    <m/>
    <x v="0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b v="0"/>
    <n v="38"/>
    <b v="1"/>
    <x v="14"/>
    <x v="1908"/>
    <x v="44"/>
    <m/>
    <x v="0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b v="0"/>
    <n v="65"/>
    <b v="1"/>
    <x v="14"/>
    <x v="1909"/>
    <x v="71"/>
    <m/>
    <x v="0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b v="0"/>
    <n v="75"/>
    <b v="1"/>
    <x v="14"/>
    <x v="1910"/>
    <x v="11"/>
    <m/>
    <x v="0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b v="0"/>
    <n v="16"/>
    <b v="1"/>
    <x v="14"/>
    <x v="1911"/>
    <x v="38"/>
    <m/>
    <x v="0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b v="0"/>
    <n v="10"/>
    <b v="1"/>
    <x v="14"/>
    <x v="1912"/>
    <x v="73"/>
    <m/>
    <x v="0"/>
  </r>
  <r>
    <x v="2492"/>
    <s v="SUPER NICE EP 2012"/>
    <s v="We're a band from Hawaii trying to produce our first EP and we need help!"/>
    <x v="20"/>
    <n v="750"/>
    <x v="0"/>
    <x v="0"/>
    <s v="USD"/>
    <n v="1339840740"/>
    <d v="2012-06-16T09:59:00"/>
    <n v="1335397188"/>
    <x v="2492"/>
    <b v="0"/>
    <n v="27"/>
    <b v="1"/>
    <x v="14"/>
    <x v="1054"/>
    <x v="74"/>
    <m/>
    <x v="0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b v="0"/>
    <n v="259"/>
    <b v="1"/>
    <x v="14"/>
    <x v="1913"/>
    <x v="461"/>
    <m/>
    <x v="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b v="0"/>
    <n v="39"/>
    <b v="1"/>
    <x v="14"/>
    <x v="1914"/>
    <x v="70"/>
    <m/>
    <x v="0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b v="0"/>
    <n v="42"/>
    <b v="1"/>
    <x v="14"/>
    <x v="1915"/>
    <x v="288"/>
    <m/>
    <x v="0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b v="0"/>
    <n v="10"/>
    <b v="1"/>
    <x v="14"/>
    <x v="31"/>
    <x v="73"/>
    <m/>
    <x v="0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b v="0"/>
    <n v="56"/>
    <b v="1"/>
    <x v="14"/>
    <x v="1916"/>
    <x v="66"/>
    <m/>
    <x v="0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b v="0"/>
    <n v="20"/>
    <b v="1"/>
    <x v="14"/>
    <x v="1917"/>
    <x v="9"/>
    <m/>
    <x v="0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b v="0"/>
    <n v="170"/>
    <b v="1"/>
    <x v="14"/>
    <x v="1918"/>
    <x v="203"/>
    <m/>
    <x v="0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b v="0"/>
    <n v="29"/>
    <b v="1"/>
    <x v="14"/>
    <x v="1614"/>
    <x v="60"/>
    <m/>
    <x v="0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b v="0"/>
    <n v="7"/>
    <b v="0"/>
    <x v="34"/>
    <x v="1919"/>
    <x v="63"/>
    <m/>
    <x v="0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b v="0"/>
    <n v="5"/>
    <b v="0"/>
    <x v="34"/>
    <x v="1920"/>
    <x v="81"/>
    <m/>
    <x v="0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b v="0"/>
    <n v="0"/>
    <b v="0"/>
    <x v="34"/>
    <x v="109"/>
    <x v="78"/>
    <m/>
    <x v="0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b v="0"/>
    <n v="0"/>
    <b v="0"/>
    <x v="34"/>
    <x v="109"/>
    <x v="78"/>
    <m/>
    <x v="0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b v="0"/>
    <n v="0"/>
    <b v="0"/>
    <x v="34"/>
    <x v="109"/>
    <x v="78"/>
    <m/>
    <x v="0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b v="0"/>
    <n v="2"/>
    <b v="0"/>
    <x v="34"/>
    <x v="722"/>
    <x v="84"/>
    <m/>
    <x v="0"/>
  </r>
  <r>
    <x v="2507"/>
    <s v="Help Cafe Talavera get a New Kitchen!"/>
    <s v="Unique dishes for a unique city!."/>
    <x v="350"/>
    <n v="0"/>
    <x v="2"/>
    <x v="0"/>
    <s v="USD"/>
    <n v="1431308704"/>
    <d v="2015-05-11T01:45:04"/>
    <n v="1428716704"/>
    <x v="2507"/>
    <b v="0"/>
    <n v="0"/>
    <b v="0"/>
    <x v="34"/>
    <x v="109"/>
    <x v="78"/>
    <m/>
    <x v="0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b v="0"/>
    <n v="0"/>
    <b v="0"/>
    <x v="34"/>
    <x v="109"/>
    <x v="78"/>
    <m/>
    <x v="0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b v="0"/>
    <n v="28"/>
    <b v="0"/>
    <x v="34"/>
    <x v="1921"/>
    <x v="33"/>
    <m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b v="0"/>
    <n v="2"/>
    <b v="0"/>
    <x v="34"/>
    <x v="840"/>
    <x v="84"/>
    <m/>
    <x v="0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b v="0"/>
    <n v="0"/>
    <b v="0"/>
    <x v="34"/>
    <x v="109"/>
    <x v="78"/>
    <m/>
    <x v="0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b v="0"/>
    <n v="0"/>
    <b v="0"/>
    <x v="34"/>
    <x v="109"/>
    <x v="78"/>
    <m/>
    <x v="0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b v="0"/>
    <n v="0"/>
    <b v="0"/>
    <x v="34"/>
    <x v="109"/>
    <x v="78"/>
    <m/>
    <x v="0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b v="0"/>
    <n v="4"/>
    <b v="0"/>
    <x v="34"/>
    <x v="1922"/>
    <x v="80"/>
    <m/>
    <x v="0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b v="0"/>
    <n v="12"/>
    <b v="0"/>
    <x v="34"/>
    <x v="1923"/>
    <x v="8"/>
    <m/>
    <x v="0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b v="0"/>
    <n v="0"/>
    <b v="0"/>
    <x v="34"/>
    <x v="109"/>
    <x v="78"/>
    <m/>
    <x v="0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b v="0"/>
    <n v="33"/>
    <b v="0"/>
    <x v="34"/>
    <x v="1924"/>
    <x v="51"/>
    <m/>
    <x v="0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b v="0"/>
    <n v="0"/>
    <b v="0"/>
    <x v="34"/>
    <x v="109"/>
    <x v="78"/>
    <m/>
    <x v="0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b v="0"/>
    <n v="4"/>
    <b v="0"/>
    <x v="34"/>
    <x v="1925"/>
    <x v="80"/>
    <m/>
    <x v="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b v="0"/>
    <n v="0"/>
    <b v="0"/>
    <x v="34"/>
    <x v="109"/>
    <x v="78"/>
    <m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b v="0"/>
    <n v="132"/>
    <b v="1"/>
    <x v="35"/>
    <x v="1926"/>
    <x v="462"/>
    <m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b v="0"/>
    <n v="27"/>
    <b v="1"/>
    <x v="35"/>
    <x v="31"/>
    <x v="74"/>
    <m/>
    <x v="0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b v="0"/>
    <n v="26"/>
    <b v="1"/>
    <x v="35"/>
    <x v="1927"/>
    <x v="55"/>
    <m/>
    <x v="0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b v="0"/>
    <n v="43"/>
    <b v="1"/>
    <x v="35"/>
    <x v="264"/>
    <x v="68"/>
    <m/>
    <x v="0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b v="0"/>
    <n v="80"/>
    <b v="1"/>
    <x v="35"/>
    <x v="1928"/>
    <x v="144"/>
    <m/>
    <x v="0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b v="0"/>
    <n v="33"/>
    <b v="1"/>
    <x v="35"/>
    <x v="1929"/>
    <x v="51"/>
    <m/>
    <x v="0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b v="0"/>
    <n v="71"/>
    <b v="1"/>
    <x v="35"/>
    <x v="1930"/>
    <x v="26"/>
    <m/>
    <x v="0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b v="0"/>
    <n v="81"/>
    <b v="1"/>
    <x v="35"/>
    <x v="1931"/>
    <x v="75"/>
    <m/>
    <x v="0"/>
  </r>
  <r>
    <x v="2529"/>
    <s v="UrbanArias is DC's Contemporary Opera Company"/>
    <s v="Opera. Short. New."/>
    <x v="12"/>
    <n v="6257"/>
    <x v="0"/>
    <x v="0"/>
    <s v="USD"/>
    <n v="1332636975"/>
    <d v="2012-03-25T00:56:15"/>
    <n v="1328752575"/>
    <x v="2529"/>
    <b v="0"/>
    <n v="76"/>
    <b v="1"/>
    <x v="35"/>
    <x v="1932"/>
    <x v="88"/>
    <m/>
    <x v="0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b v="0"/>
    <n v="48"/>
    <b v="1"/>
    <x v="35"/>
    <x v="31"/>
    <x v="53"/>
    <m/>
    <x v="0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b v="0"/>
    <n v="61"/>
    <b v="1"/>
    <x v="35"/>
    <x v="84"/>
    <x v="42"/>
    <m/>
    <x v="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b v="0"/>
    <n v="60"/>
    <b v="1"/>
    <x v="35"/>
    <x v="1933"/>
    <x v="65"/>
    <m/>
    <x v="0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b v="0"/>
    <n v="136"/>
    <b v="1"/>
    <x v="35"/>
    <x v="1934"/>
    <x v="327"/>
    <m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b v="0"/>
    <n v="14"/>
    <b v="1"/>
    <x v="35"/>
    <x v="2"/>
    <x v="25"/>
    <m/>
    <x v="0"/>
  </r>
  <r>
    <x v="2535"/>
    <s v="Mark Hayes Requiem Recording"/>
    <s v="Mark Hayes: Requiem Recording"/>
    <x v="22"/>
    <n v="20755"/>
    <x v="0"/>
    <x v="0"/>
    <s v="USD"/>
    <n v="1417463945"/>
    <d v="2014-12-01T19:59:05"/>
    <n v="1414781945"/>
    <x v="2535"/>
    <b v="0"/>
    <n v="78"/>
    <b v="1"/>
    <x v="35"/>
    <x v="640"/>
    <x v="76"/>
    <m/>
    <x v="0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b v="0"/>
    <n v="4"/>
    <b v="1"/>
    <x v="35"/>
    <x v="1339"/>
    <x v="80"/>
    <m/>
    <x v="0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b v="0"/>
    <n v="11"/>
    <b v="1"/>
    <x v="35"/>
    <x v="1007"/>
    <x v="202"/>
    <m/>
    <x v="0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b v="0"/>
    <n v="185"/>
    <b v="1"/>
    <x v="35"/>
    <x v="1935"/>
    <x v="333"/>
    <m/>
    <x v="0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b v="0"/>
    <n v="59"/>
    <b v="1"/>
    <x v="35"/>
    <x v="598"/>
    <x v="211"/>
    <m/>
    <x v="0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b v="0"/>
    <n v="27"/>
    <b v="1"/>
    <x v="35"/>
    <x v="1936"/>
    <x v="74"/>
    <m/>
    <x v="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b v="0"/>
    <n v="63"/>
    <b v="1"/>
    <x v="35"/>
    <x v="1937"/>
    <x v="287"/>
    <m/>
    <x v="0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b v="0"/>
    <n v="13"/>
    <b v="1"/>
    <x v="35"/>
    <x v="1938"/>
    <x v="62"/>
    <m/>
    <x v="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b v="0"/>
    <n v="13"/>
    <b v="1"/>
    <x v="35"/>
    <x v="1939"/>
    <x v="62"/>
    <m/>
    <x v="0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b v="0"/>
    <n v="57"/>
    <b v="1"/>
    <x v="35"/>
    <x v="1940"/>
    <x v="7"/>
    <m/>
    <x v="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b v="0"/>
    <n v="61"/>
    <b v="1"/>
    <x v="35"/>
    <x v="1941"/>
    <x v="42"/>
    <m/>
    <x v="0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b v="0"/>
    <n v="65"/>
    <b v="1"/>
    <x v="35"/>
    <x v="1942"/>
    <x v="71"/>
    <m/>
    <x v="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b v="0"/>
    <n v="134"/>
    <b v="1"/>
    <x v="35"/>
    <x v="1943"/>
    <x v="179"/>
    <m/>
    <x v="0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b v="0"/>
    <n v="37"/>
    <b v="1"/>
    <x v="35"/>
    <x v="1944"/>
    <x v="77"/>
    <m/>
    <x v="0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b v="0"/>
    <n v="37"/>
    <b v="1"/>
    <x v="35"/>
    <x v="1945"/>
    <x v="77"/>
    <m/>
    <x v="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b v="0"/>
    <n v="150"/>
    <b v="1"/>
    <x v="35"/>
    <x v="1946"/>
    <x v="3"/>
    <m/>
    <x v="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b v="0"/>
    <n v="56"/>
    <b v="1"/>
    <x v="35"/>
    <x v="1947"/>
    <x v="66"/>
    <m/>
    <x v="0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b v="0"/>
    <n v="18"/>
    <b v="1"/>
    <x v="35"/>
    <x v="1635"/>
    <x v="59"/>
    <m/>
    <x v="0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b v="0"/>
    <n v="60"/>
    <b v="1"/>
    <x v="35"/>
    <x v="1948"/>
    <x v="65"/>
    <m/>
    <x v="0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b v="0"/>
    <n v="67"/>
    <b v="1"/>
    <x v="35"/>
    <x v="1949"/>
    <x v="85"/>
    <m/>
    <x v="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b v="0"/>
    <n v="35"/>
    <b v="1"/>
    <x v="35"/>
    <x v="1950"/>
    <x v="2"/>
    <m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b v="0"/>
    <n v="34"/>
    <b v="1"/>
    <x v="35"/>
    <x v="1951"/>
    <x v="69"/>
    <m/>
    <x v="0"/>
  </r>
  <r>
    <x v="2557"/>
    <s v="European Tour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b v="0"/>
    <n v="36"/>
    <b v="1"/>
    <x v="35"/>
    <x v="1952"/>
    <x v="17"/>
    <m/>
    <x v="0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b v="0"/>
    <n v="18"/>
    <b v="1"/>
    <x v="35"/>
    <x v="1953"/>
    <x v="59"/>
    <m/>
    <x v="0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b v="0"/>
    <n v="25"/>
    <b v="1"/>
    <x v="35"/>
    <x v="1954"/>
    <x v="20"/>
    <m/>
    <x v="0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b v="0"/>
    <n v="21"/>
    <b v="1"/>
    <x v="35"/>
    <x v="1787"/>
    <x v="64"/>
    <m/>
    <x v="0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b v="0"/>
    <n v="0"/>
    <b v="0"/>
    <x v="19"/>
    <x v="109"/>
    <x v="78"/>
    <m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b v="0"/>
    <n v="3"/>
    <b v="0"/>
    <x v="19"/>
    <x v="571"/>
    <x v="83"/>
    <m/>
    <x v="0"/>
  </r>
  <r>
    <x v="2563"/>
    <s v="Phoenix Pearl Boba Tea Truck (Canceled)"/>
    <s v="Michigan based bubble tea and specialty ice cream food truck"/>
    <x v="22"/>
    <n v="0"/>
    <x v="1"/>
    <x v="0"/>
    <s v="USD"/>
    <n v="1438226451"/>
    <d v="2015-07-30T03:20:51"/>
    <n v="1433042451"/>
    <x v="2563"/>
    <b v="0"/>
    <n v="0"/>
    <b v="0"/>
    <x v="19"/>
    <x v="109"/>
    <x v="78"/>
    <m/>
    <x v="0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b v="0"/>
    <n v="0"/>
    <b v="0"/>
    <x v="19"/>
    <x v="109"/>
    <x v="78"/>
    <m/>
    <x v="0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b v="0"/>
    <n v="1"/>
    <b v="0"/>
    <x v="19"/>
    <x v="460"/>
    <x v="29"/>
    <m/>
    <x v="0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b v="0"/>
    <n v="0"/>
    <b v="0"/>
    <x v="19"/>
    <x v="109"/>
    <x v="78"/>
    <m/>
    <x v="0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b v="0"/>
    <n v="2"/>
    <b v="0"/>
    <x v="19"/>
    <x v="480"/>
    <x v="84"/>
    <m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b v="0"/>
    <n v="1"/>
    <b v="0"/>
    <x v="19"/>
    <x v="724"/>
    <x v="29"/>
    <m/>
    <x v="0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b v="0"/>
    <n v="2"/>
    <b v="0"/>
    <x v="19"/>
    <x v="1955"/>
    <x v="84"/>
    <m/>
    <x v="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b v="0"/>
    <n v="2"/>
    <b v="0"/>
    <x v="19"/>
    <x v="1956"/>
    <x v="84"/>
    <m/>
    <x v="0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b v="0"/>
    <n v="4"/>
    <b v="0"/>
    <x v="19"/>
    <x v="1161"/>
    <x v="80"/>
    <m/>
    <x v="0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b v="0"/>
    <n v="0"/>
    <b v="0"/>
    <x v="19"/>
    <x v="109"/>
    <x v="78"/>
    <m/>
    <x v="0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b v="0"/>
    <n v="0"/>
    <b v="0"/>
    <x v="19"/>
    <x v="109"/>
    <x v="78"/>
    <m/>
    <x v="0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b v="0"/>
    <n v="0"/>
    <b v="0"/>
    <x v="19"/>
    <x v="109"/>
    <x v="78"/>
    <m/>
    <x v="0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b v="0"/>
    <n v="0"/>
    <b v="0"/>
    <x v="19"/>
    <x v="109"/>
    <x v="78"/>
    <m/>
    <x v="0"/>
  </r>
  <r>
    <x v="2576"/>
    <s v="2 Go Fast Food (Canceled)"/>
    <s v="A New Twist with an American and Philippine fast food Mobile Trailer."/>
    <x v="3"/>
    <n v="0"/>
    <x v="1"/>
    <x v="0"/>
    <s v="USD"/>
    <n v="1428707647"/>
    <d v="2015-04-10T23:14:07"/>
    <n v="1424823247"/>
    <x v="2576"/>
    <b v="0"/>
    <n v="0"/>
    <b v="0"/>
    <x v="19"/>
    <x v="109"/>
    <x v="78"/>
    <m/>
    <x v="0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b v="0"/>
    <n v="0"/>
    <b v="0"/>
    <x v="19"/>
    <x v="109"/>
    <x v="78"/>
    <m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b v="0"/>
    <n v="0"/>
    <b v="0"/>
    <x v="19"/>
    <x v="109"/>
    <x v="78"/>
    <m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b v="0"/>
    <n v="12"/>
    <b v="0"/>
    <x v="19"/>
    <x v="1957"/>
    <x v="8"/>
    <m/>
    <x v="0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b v="0"/>
    <n v="2"/>
    <b v="0"/>
    <x v="19"/>
    <x v="722"/>
    <x v="84"/>
    <m/>
    <x v="0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b v="0"/>
    <n v="11"/>
    <b v="0"/>
    <x v="19"/>
    <x v="1958"/>
    <x v="202"/>
    <m/>
    <x v="0"/>
  </r>
  <r>
    <x v="2582"/>
    <s v="Drunken Wings"/>
    <s v="The place where chicken meets liquor for the first time!"/>
    <x v="161"/>
    <n v="1"/>
    <x v="2"/>
    <x v="0"/>
    <s v="USD"/>
    <n v="1477784634"/>
    <d v="2016-10-29T23:43:54"/>
    <n v="1475192634"/>
    <x v="2582"/>
    <b v="0"/>
    <n v="1"/>
    <b v="0"/>
    <x v="19"/>
    <x v="1959"/>
    <x v="29"/>
    <m/>
    <x v="0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b v="0"/>
    <n v="5"/>
    <b v="0"/>
    <x v="19"/>
    <x v="724"/>
    <x v="81"/>
    <m/>
    <x v="0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b v="0"/>
    <n v="0"/>
    <b v="0"/>
    <x v="19"/>
    <x v="109"/>
    <x v="78"/>
    <m/>
    <x v="0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b v="0"/>
    <n v="1"/>
    <b v="0"/>
    <x v="19"/>
    <x v="874"/>
    <x v="29"/>
    <m/>
    <x v="0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b v="0"/>
    <n v="1"/>
    <b v="0"/>
    <x v="19"/>
    <x v="874"/>
    <x v="29"/>
    <m/>
    <x v="0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b v="0"/>
    <n v="6"/>
    <b v="0"/>
    <x v="19"/>
    <x v="1960"/>
    <x v="79"/>
    <m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b v="0"/>
    <n v="8"/>
    <b v="0"/>
    <x v="19"/>
    <x v="1961"/>
    <x v="22"/>
    <m/>
    <x v="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b v="0"/>
    <n v="1"/>
    <b v="0"/>
    <x v="19"/>
    <x v="134"/>
    <x v="29"/>
    <m/>
    <x v="0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b v="0"/>
    <n v="0"/>
    <b v="0"/>
    <x v="19"/>
    <x v="109"/>
    <x v="78"/>
    <m/>
    <x v="0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b v="0"/>
    <n v="2"/>
    <b v="0"/>
    <x v="19"/>
    <x v="1651"/>
    <x v="84"/>
    <m/>
    <x v="0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b v="0"/>
    <n v="1"/>
    <b v="0"/>
    <x v="19"/>
    <x v="874"/>
    <x v="29"/>
    <m/>
    <x v="0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b v="0"/>
    <n v="0"/>
    <b v="0"/>
    <x v="19"/>
    <x v="109"/>
    <x v="78"/>
    <m/>
    <x v="0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b v="0"/>
    <n v="1"/>
    <b v="0"/>
    <x v="19"/>
    <x v="466"/>
    <x v="29"/>
    <m/>
    <x v="0"/>
  </r>
  <r>
    <x v="2595"/>
    <s v="Food Truck for Little Fox Bakery"/>
    <s v="Looking to put the best baked goods in Bowling Green on wheels"/>
    <x v="36"/>
    <n v="1825"/>
    <x v="2"/>
    <x v="0"/>
    <s v="USD"/>
    <n v="1487915500"/>
    <d v="2017-02-24T05:51:40"/>
    <n v="1485323500"/>
    <x v="2595"/>
    <b v="0"/>
    <n v="19"/>
    <b v="0"/>
    <x v="19"/>
    <x v="1962"/>
    <x v="10"/>
    <m/>
    <x v="0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b v="0"/>
    <n v="27"/>
    <b v="0"/>
    <x v="19"/>
    <x v="1963"/>
    <x v="74"/>
    <m/>
    <x v="0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b v="0"/>
    <n v="7"/>
    <b v="0"/>
    <x v="19"/>
    <x v="905"/>
    <x v="63"/>
    <m/>
    <x v="0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b v="0"/>
    <n v="14"/>
    <b v="0"/>
    <x v="19"/>
    <x v="1964"/>
    <x v="25"/>
    <m/>
    <x v="0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b v="0"/>
    <n v="5"/>
    <b v="0"/>
    <x v="19"/>
    <x v="1965"/>
    <x v="81"/>
    <m/>
    <x v="0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b v="0"/>
    <n v="30"/>
    <b v="0"/>
    <x v="19"/>
    <x v="1966"/>
    <x v="209"/>
    <m/>
    <x v="0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b v="1"/>
    <n v="151"/>
    <b v="1"/>
    <x v="36"/>
    <x v="1967"/>
    <x v="299"/>
    <m/>
    <x v="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b v="1"/>
    <n v="489"/>
    <b v="1"/>
    <x v="36"/>
    <x v="1968"/>
    <x v="463"/>
    <m/>
    <x v="0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b v="1"/>
    <n v="50"/>
    <b v="1"/>
    <x v="36"/>
    <x v="1969"/>
    <x v="133"/>
    <m/>
    <x v="0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b v="1"/>
    <n v="321"/>
    <b v="1"/>
    <x v="36"/>
    <x v="1970"/>
    <x v="306"/>
    <m/>
    <x v="0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b v="1"/>
    <n v="1762"/>
    <b v="1"/>
    <x v="36"/>
    <x v="1971"/>
    <x v="464"/>
    <m/>
    <x v="0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b v="1"/>
    <n v="385"/>
    <b v="1"/>
    <x v="36"/>
    <x v="1972"/>
    <x v="465"/>
    <m/>
    <x v="0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b v="1"/>
    <n v="398"/>
    <b v="1"/>
    <x v="36"/>
    <x v="1973"/>
    <x v="367"/>
    <m/>
    <x v="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b v="1"/>
    <n v="304"/>
    <b v="1"/>
    <x v="36"/>
    <x v="1974"/>
    <x v="466"/>
    <m/>
    <x v="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b v="1"/>
    <n v="676"/>
    <b v="1"/>
    <x v="36"/>
    <x v="1975"/>
    <x v="467"/>
    <m/>
    <x v="0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b v="1"/>
    <n v="577"/>
    <b v="1"/>
    <x v="36"/>
    <x v="1976"/>
    <x v="468"/>
    <m/>
    <x v="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b v="1"/>
    <n v="3663"/>
    <b v="1"/>
    <x v="36"/>
    <x v="1977"/>
    <x v="469"/>
    <m/>
    <x v="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b v="1"/>
    <n v="294"/>
    <b v="1"/>
    <x v="36"/>
    <x v="1978"/>
    <x v="324"/>
    <m/>
    <x v="0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b v="1"/>
    <n v="28"/>
    <b v="1"/>
    <x v="36"/>
    <x v="1979"/>
    <x v="33"/>
    <m/>
    <x v="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b v="1"/>
    <n v="100"/>
    <b v="1"/>
    <x v="36"/>
    <x v="607"/>
    <x v="61"/>
    <m/>
    <x v="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b v="0"/>
    <n v="72"/>
    <b v="1"/>
    <x v="36"/>
    <x v="1980"/>
    <x v="250"/>
    <m/>
    <x v="0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b v="1"/>
    <n v="238"/>
    <b v="1"/>
    <x v="36"/>
    <x v="1981"/>
    <x v="146"/>
    <m/>
    <x v="0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b v="1"/>
    <n v="159"/>
    <b v="1"/>
    <x v="36"/>
    <x v="1982"/>
    <x v="180"/>
    <m/>
    <x v="0"/>
  </r>
  <r>
    <x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n v="1443812461"/>
    <x v="2618"/>
    <b v="1"/>
    <n v="77"/>
    <b v="1"/>
    <x v="36"/>
    <x v="1983"/>
    <x v="99"/>
    <m/>
    <x v="0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b v="1"/>
    <n v="53"/>
    <b v="1"/>
    <x v="36"/>
    <x v="1984"/>
    <x v="28"/>
    <m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b v="1"/>
    <n v="1251"/>
    <b v="1"/>
    <x v="36"/>
    <x v="1985"/>
    <x v="470"/>
    <m/>
    <x v="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b v="1"/>
    <n v="465"/>
    <b v="1"/>
    <x v="36"/>
    <x v="1986"/>
    <x v="471"/>
    <m/>
    <x v="0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b v="0"/>
    <n v="74"/>
    <b v="1"/>
    <x v="36"/>
    <x v="1987"/>
    <x v="142"/>
    <m/>
    <x v="0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b v="0"/>
    <n v="62"/>
    <b v="1"/>
    <x v="36"/>
    <x v="430"/>
    <x v="95"/>
    <m/>
    <x v="0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b v="0"/>
    <n v="3468"/>
    <b v="1"/>
    <x v="36"/>
    <x v="1988"/>
    <x v="472"/>
    <m/>
    <x v="0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b v="0"/>
    <n v="52"/>
    <b v="1"/>
    <x v="36"/>
    <x v="1989"/>
    <x v="47"/>
    <m/>
    <x v="0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b v="0"/>
    <n v="50"/>
    <b v="1"/>
    <x v="36"/>
    <x v="1990"/>
    <x v="133"/>
    <m/>
    <x v="0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b v="0"/>
    <n v="45"/>
    <b v="1"/>
    <x v="36"/>
    <x v="1991"/>
    <x v="43"/>
    <m/>
    <x v="0"/>
  </r>
  <r>
    <x v="2628"/>
    <s v="Pie In Space!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b v="0"/>
    <n v="21"/>
    <b v="1"/>
    <x v="36"/>
    <x v="1992"/>
    <x v="64"/>
    <m/>
    <x v="0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b v="0"/>
    <n v="100"/>
    <b v="1"/>
    <x v="36"/>
    <x v="1993"/>
    <x v="61"/>
    <m/>
    <x v="0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b v="0"/>
    <n v="81"/>
    <b v="1"/>
    <x v="36"/>
    <x v="1994"/>
    <x v="75"/>
    <m/>
    <x v="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b v="0"/>
    <n v="286"/>
    <b v="1"/>
    <x v="36"/>
    <x v="1995"/>
    <x v="172"/>
    <m/>
    <x v="0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b v="0"/>
    <n v="42"/>
    <b v="1"/>
    <x v="36"/>
    <x v="1996"/>
    <x v="288"/>
    <m/>
    <x v="0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b v="0"/>
    <n v="199"/>
    <b v="1"/>
    <x v="36"/>
    <x v="1997"/>
    <x v="473"/>
    <m/>
    <x v="0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b v="0"/>
    <n v="25"/>
    <b v="1"/>
    <x v="36"/>
    <x v="1998"/>
    <x v="20"/>
    <m/>
    <x v="0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b v="0"/>
    <n v="84"/>
    <b v="1"/>
    <x v="36"/>
    <x v="31"/>
    <x v="87"/>
    <m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b v="0"/>
    <n v="50"/>
    <b v="1"/>
    <x v="36"/>
    <x v="1999"/>
    <x v="133"/>
    <m/>
    <x v="0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b v="0"/>
    <n v="26"/>
    <b v="1"/>
    <x v="36"/>
    <x v="2000"/>
    <x v="55"/>
    <m/>
    <x v="0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b v="0"/>
    <n v="14"/>
    <b v="1"/>
    <x v="36"/>
    <x v="2001"/>
    <x v="25"/>
    <m/>
    <x v="0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b v="0"/>
    <n v="49"/>
    <b v="1"/>
    <x v="36"/>
    <x v="2002"/>
    <x v="72"/>
    <m/>
    <x v="0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b v="0"/>
    <n v="69"/>
    <b v="1"/>
    <x v="36"/>
    <x v="1719"/>
    <x v="50"/>
    <m/>
    <x v="0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20:09:00"/>
    <n v="1409341863"/>
    <x v="2641"/>
    <b v="0"/>
    <n v="1"/>
    <b v="0"/>
    <x v="36"/>
    <x v="460"/>
    <x v="29"/>
    <m/>
    <x v="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b v="0"/>
    <n v="0"/>
    <b v="0"/>
    <x v="36"/>
    <x v="109"/>
    <x v="78"/>
    <m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b v="1"/>
    <n v="1501"/>
    <b v="0"/>
    <x v="36"/>
    <x v="2003"/>
    <x v="474"/>
    <m/>
    <x v="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b v="1"/>
    <n v="52"/>
    <b v="0"/>
    <x v="36"/>
    <x v="2004"/>
    <x v="47"/>
    <m/>
    <x v="0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b v="1"/>
    <n v="23"/>
    <b v="0"/>
    <x v="36"/>
    <x v="1131"/>
    <x v="23"/>
    <m/>
    <x v="0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b v="1"/>
    <n v="535"/>
    <b v="0"/>
    <x v="36"/>
    <x v="2005"/>
    <x v="475"/>
    <m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b v="0"/>
    <n v="3"/>
    <b v="0"/>
    <x v="36"/>
    <x v="2006"/>
    <x v="83"/>
    <m/>
    <x v="0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b v="0"/>
    <n v="6"/>
    <b v="0"/>
    <x v="36"/>
    <x v="2007"/>
    <x v="79"/>
    <m/>
    <x v="0"/>
  </r>
  <r>
    <x v="2649"/>
    <s v="The Mission - Please Check Back Soon (Canceled)"/>
    <s v="They have launched a Kickstarter."/>
    <x v="152"/>
    <n v="124"/>
    <x v="1"/>
    <x v="0"/>
    <s v="USD"/>
    <n v="1454370941"/>
    <d v="2016-02-01T23:55:41"/>
    <n v="1449186941"/>
    <x v="2649"/>
    <b v="0"/>
    <n v="3"/>
    <b v="0"/>
    <x v="36"/>
    <x v="2008"/>
    <x v="83"/>
    <m/>
    <x v="0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b v="0"/>
    <n v="5"/>
    <b v="0"/>
    <x v="36"/>
    <x v="2009"/>
    <x v="81"/>
    <m/>
    <x v="0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b v="0"/>
    <n v="17"/>
    <b v="0"/>
    <x v="36"/>
    <x v="2010"/>
    <x v="57"/>
    <m/>
    <x v="0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b v="0"/>
    <n v="11"/>
    <b v="0"/>
    <x v="36"/>
    <x v="2011"/>
    <x v="202"/>
    <m/>
    <x v="0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b v="0"/>
    <n v="70"/>
    <b v="0"/>
    <x v="36"/>
    <x v="2012"/>
    <x v="16"/>
    <m/>
    <x v="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b v="0"/>
    <n v="6"/>
    <b v="0"/>
    <x v="36"/>
    <x v="2013"/>
    <x v="79"/>
    <m/>
    <x v="0"/>
  </r>
  <r>
    <x v="2655"/>
    <s v="Balloons (Canceled)"/>
    <s v="Thank you for your support!"/>
    <x v="36"/>
    <n v="3155"/>
    <x v="1"/>
    <x v="0"/>
    <s v="USD"/>
    <n v="1455048000"/>
    <d v="2016-02-09T20:00:00"/>
    <n v="1452631647"/>
    <x v="2655"/>
    <b v="0"/>
    <n v="43"/>
    <b v="0"/>
    <x v="36"/>
    <x v="2014"/>
    <x v="68"/>
    <m/>
    <x v="0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9:00:00"/>
    <n v="1485966688"/>
    <x v="2656"/>
    <b v="0"/>
    <n v="152"/>
    <b v="0"/>
    <x v="36"/>
    <x v="2015"/>
    <x v="215"/>
    <m/>
    <x v="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b v="0"/>
    <n v="59"/>
    <b v="0"/>
    <x v="36"/>
    <x v="2016"/>
    <x v="211"/>
    <m/>
    <x v="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b v="0"/>
    <n v="4"/>
    <b v="0"/>
    <x v="36"/>
    <x v="2017"/>
    <x v="80"/>
    <m/>
    <x v="0"/>
  </r>
  <r>
    <x v="2659"/>
    <s v="test (Canceled)"/>
    <s v="test"/>
    <x v="197"/>
    <n v="1333"/>
    <x v="1"/>
    <x v="0"/>
    <s v="USD"/>
    <n v="1429321210"/>
    <d v="2015-04-18T01:40:10"/>
    <n v="1426729210"/>
    <x v="2659"/>
    <b v="0"/>
    <n v="10"/>
    <b v="0"/>
    <x v="36"/>
    <x v="2018"/>
    <x v="73"/>
    <m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b v="0"/>
    <n v="5"/>
    <b v="0"/>
    <x v="36"/>
    <x v="2019"/>
    <x v="81"/>
    <m/>
    <x v="0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b v="0"/>
    <n v="60"/>
    <b v="1"/>
    <x v="37"/>
    <x v="1335"/>
    <x v="65"/>
    <m/>
    <x v="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b v="0"/>
    <n v="80"/>
    <b v="1"/>
    <x v="37"/>
    <x v="2020"/>
    <x v="144"/>
    <m/>
    <x v="0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b v="0"/>
    <n v="56"/>
    <b v="1"/>
    <x v="37"/>
    <x v="2021"/>
    <x v="66"/>
    <m/>
    <x v="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b v="0"/>
    <n v="104"/>
    <b v="1"/>
    <x v="37"/>
    <x v="2022"/>
    <x v="201"/>
    <m/>
    <x v="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b v="0"/>
    <n v="46"/>
    <b v="1"/>
    <x v="37"/>
    <x v="2023"/>
    <x v="67"/>
    <m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b v="0"/>
    <n v="206"/>
    <b v="1"/>
    <x v="37"/>
    <x v="2024"/>
    <x v="190"/>
    <m/>
    <x v="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b v="0"/>
    <n v="18"/>
    <b v="1"/>
    <x v="37"/>
    <x v="1934"/>
    <x v="59"/>
    <m/>
    <x v="0"/>
  </r>
  <r>
    <x v="2668"/>
    <s v="UOttawa Makermobile"/>
    <s v="Creativity on the go! |_x000a_CrÃ©ativitÃ© en mouvement !"/>
    <x v="28"/>
    <n v="1707"/>
    <x v="0"/>
    <x v="5"/>
    <s v="CAD"/>
    <n v="1447079520"/>
    <d v="2015-11-09T14:32:00"/>
    <n v="1443449265"/>
    <x v="2668"/>
    <b v="0"/>
    <n v="28"/>
    <b v="1"/>
    <x v="37"/>
    <x v="2025"/>
    <x v="33"/>
    <m/>
    <x v="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b v="0"/>
    <n v="11"/>
    <b v="1"/>
    <x v="37"/>
    <x v="1239"/>
    <x v="202"/>
    <m/>
    <x v="0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b v="1"/>
    <n v="60"/>
    <b v="0"/>
    <x v="37"/>
    <x v="2026"/>
    <x v="65"/>
    <m/>
    <x v="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b v="1"/>
    <n v="84"/>
    <b v="0"/>
    <x v="37"/>
    <x v="2027"/>
    <x v="87"/>
    <m/>
    <x v="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b v="1"/>
    <n v="47"/>
    <b v="0"/>
    <x v="37"/>
    <x v="2028"/>
    <x v="5"/>
    <m/>
    <x v="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b v="1"/>
    <n v="66"/>
    <b v="0"/>
    <x v="37"/>
    <x v="2029"/>
    <x v="36"/>
    <m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b v="1"/>
    <n v="171"/>
    <b v="0"/>
    <x v="37"/>
    <x v="2030"/>
    <x v="199"/>
    <m/>
    <x v="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b v="1"/>
    <n v="29"/>
    <b v="0"/>
    <x v="37"/>
    <x v="2031"/>
    <x v="60"/>
    <m/>
    <x v="0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b v="0"/>
    <n v="9"/>
    <b v="0"/>
    <x v="37"/>
    <x v="2032"/>
    <x v="82"/>
    <m/>
    <x v="0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b v="0"/>
    <n v="27"/>
    <b v="0"/>
    <x v="37"/>
    <x v="2033"/>
    <x v="74"/>
    <m/>
    <x v="0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b v="0"/>
    <n v="2"/>
    <b v="0"/>
    <x v="37"/>
    <x v="2034"/>
    <x v="84"/>
    <m/>
    <x v="0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b v="0"/>
    <n v="3"/>
    <b v="0"/>
    <x v="37"/>
    <x v="2035"/>
    <x v="83"/>
    <m/>
    <x v="0"/>
  </r>
  <r>
    <x v="2680"/>
    <s v="iHeart Pillow"/>
    <s v="iHeartPillow, Connecting loved ones"/>
    <x v="261"/>
    <n v="276"/>
    <x v="2"/>
    <x v="3"/>
    <s v="EUR"/>
    <n v="1459915491"/>
    <d v="2016-04-06T04:04:51"/>
    <n v="1457327091"/>
    <x v="2680"/>
    <b v="0"/>
    <n v="4"/>
    <b v="0"/>
    <x v="37"/>
    <x v="2036"/>
    <x v="80"/>
    <m/>
    <x v="0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b v="0"/>
    <n v="2"/>
    <b v="0"/>
    <x v="19"/>
    <x v="1839"/>
    <x v="84"/>
    <m/>
    <x v="0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b v="0"/>
    <n v="20"/>
    <b v="0"/>
    <x v="19"/>
    <x v="2037"/>
    <x v="9"/>
    <m/>
    <x v="0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b v="0"/>
    <n v="3"/>
    <b v="0"/>
    <x v="19"/>
    <x v="1156"/>
    <x v="83"/>
    <m/>
    <x v="0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b v="0"/>
    <n v="4"/>
    <b v="0"/>
    <x v="19"/>
    <x v="736"/>
    <x v="80"/>
    <m/>
    <x v="0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b v="0"/>
    <n v="1"/>
    <b v="0"/>
    <x v="19"/>
    <x v="459"/>
    <x v="29"/>
    <m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b v="0"/>
    <n v="0"/>
    <b v="0"/>
    <x v="19"/>
    <x v="109"/>
    <x v="78"/>
    <m/>
    <x v="0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b v="0"/>
    <n v="0"/>
    <b v="0"/>
    <x v="19"/>
    <x v="109"/>
    <x v="78"/>
    <m/>
    <x v="0"/>
  </r>
  <r>
    <x v="2688"/>
    <s v="Mac N Cheez Food Truck"/>
    <s v="The amazing gourmet Mac N Cheez Food Truck Campaigne!"/>
    <x v="63"/>
    <n v="74"/>
    <x v="2"/>
    <x v="0"/>
    <s v="USD"/>
    <n v="1424746800"/>
    <d v="2015-02-24T03:00:00"/>
    <n v="1422067870"/>
    <x v="2688"/>
    <b v="0"/>
    <n v="14"/>
    <b v="0"/>
    <x v="19"/>
    <x v="2038"/>
    <x v="25"/>
    <m/>
    <x v="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b v="0"/>
    <n v="1"/>
    <b v="0"/>
    <x v="19"/>
    <x v="1870"/>
    <x v="29"/>
    <m/>
    <x v="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b v="0"/>
    <n v="118"/>
    <b v="0"/>
    <x v="19"/>
    <x v="2039"/>
    <x v="115"/>
    <m/>
    <x v="0"/>
  </r>
  <r>
    <x v="2691"/>
    <s v="Cook"/>
    <s v="A Great New local Food Truck serving up ethnic fusion inspired eats in Ottawa."/>
    <x v="99"/>
    <n v="35"/>
    <x v="2"/>
    <x v="5"/>
    <s v="CAD"/>
    <n v="1431278557"/>
    <d v="2015-05-10T17:22:37"/>
    <n v="1427390557"/>
    <x v="2691"/>
    <b v="0"/>
    <n v="2"/>
    <b v="0"/>
    <x v="19"/>
    <x v="2040"/>
    <x v="84"/>
    <m/>
    <x v="0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b v="0"/>
    <n v="1"/>
    <b v="0"/>
    <x v="19"/>
    <x v="1154"/>
    <x v="29"/>
    <m/>
    <x v="0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b v="0"/>
    <n v="3"/>
    <b v="0"/>
    <x v="19"/>
    <x v="417"/>
    <x v="83"/>
    <m/>
    <x v="0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b v="0"/>
    <n v="1"/>
    <b v="0"/>
    <x v="19"/>
    <x v="372"/>
    <x v="29"/>
    <m/>
    <x v="0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b v="0"/>
    <n v="3"/>
    <b v="0"/>
    <x v="19"/>
    <x v="2041"/>
    <x v="83"/>
    <m/>
    <x v="0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b v="0"/>
    <n v="38"/>
    <b v="0"/>
    <x v="19"/>
    <x v="2042"/>
    <x v="44"/>
    <m/>
    <x v="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b v="0"/>
    <n v="52"/>
    <b v="0"/>
    <x v="19"/>
    <x v="2043"/>
    <x v="47"/>
    <m/>
    <x v="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b v="0"/>
    <n v="2"/>
    <b v="0"/>
    <x v="19"/>
    <x v="2044"/>
    <x v="84"/>
    <m/>
    <x v="0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b v="0"/>
    <n v="0"/>
    <b v="0"/>
    <x v="19"/>
    <x v="109"/>
    <x v="78"/>
    <m/>
    <x v="0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b v="0"/>
    <n v="4"/>
    <b v="0"/>
    <x v="19"/>
    <x v="2045"/>
    <x v="80"/>
    <m/>
    <x v="0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b v="0"/>
    <n v="46"/>
    <b v="0"/>
    <x v="38"/>
    <x v="2046"/>
    <x v="67"/>
    <m/>
    <x v="0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b v="1"/>
    <n v="26"/>
    <b v="0"/>
    <x v="38"/>
    <x v="2047"/>
    <x v="55"/>
    <m/>
    <x v="0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b v="0"/>
    <n v="45"/>
    <b v="0"/>
    <x v="38"/>
    <x v="603"/>
    <x v="43"/>
    <m/>
    <x v="0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b v="0"/>
    <n v="7"/>
    <b v="0"/>
    <x v="38"/>
    <x v="2048"/>
    <x v="63"/>
    <m/>
    <x v="0"/>
  </r>
  <r>
    <x v="2705"/>
    <s v="Fischer Theatre Marquee"/>
    <s v="Help light the lights at the historic Fischer Theatre in Danville, IL."/>
    <x v="281"/>
    <n v="1739"/>
    <x v="3"/>
    <x v="0"/>
    <s v="USD"/>
    <n v="1490389158"/>
    <d v="2017-03-24T20:59:18"/>
    <n v="1486504758"/>
    <x v="2705"/>
    <b v="0"/>
    <n v="8"/>
    <b v="0"/>
    <x v="38"/>
    <x v="2049"/>
    <x v="22"/>
    <m/>
    <x v="0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b v="1"/>
    <n v="263"/>
    <b v="1"/>
    <x v="38"/>
    <x v="2050"/>
    <x v="40"/>
    <m/>
    <x v="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b v="1"/>
    <n v="394"/>
    <b v="1"/>
    <x v="38"/>
    <x v="2051"/>
    <x v="476"/>
    <m/>
    <x v="0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b v="1"/>
    <n v="1049"/>
    <b v="1"/>
    <x v="38"/>
    <x v="2052"/>
    <x v="477"/>
    <m/>
    <x v="0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b v="1"/>
    <n v="308"/>
    <b v="1"/>
    <x v="38"/>
    <x v="2053"/>
    <x v="478"/>
    <m/>
    <x v="0"/>
  </r>
  <r>
    <x v="2710"/>
    <s v="House of Yes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b v="1"/>
    <n v="1088"/>
    <b v="1"/>
    <x v="38"/>
    <x v="2054"/>
    <x v="479"/>
    <m/>
    <x v="0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b v="1"/>
    <n v="73"/>
    <b v="1"/>
    <x v="38"/>
    <x v="2055"/>
    <x v="196"/>
    <m/>
    <x v="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b v="1"/>
    <n v="143"/>
    <b v="1"/>
    <x v="38"/>
    <x v="2056"/>
    <x v="235"/>
    <m/>
    <x v="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b v="1"/>
    <n v="1420"/>
    <b v="1"/>
    <x v="38"/>
    <x v="2057"/>
    <x v="480"/>
    <m/>
    <x v="0"/>
  </r>
  <r>
    <x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b v="1"/>
    <n v="305"/>
    <b v="1"/>
    <x v="38"/>
    <x v="2058"/>
    <x v="120"/>
    <m/>
    <x v="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b v="1"/>
    <n v="551"/>
    <b v="1"/>
    <x v="38"/>
    <x v="2059"/>
    <x v="481"/>
    <m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b v="1"/>
    <n v="187"/>
    <b v="1"/>
    <x v="38"/>
    <x v="2060"/>
    <x v="482"/>
    <m/>
    <x v="0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b v="1"/>
    <n v="325"/>
    <b v="1"/>
    <x v="38"/>
    <x v="2061"/>
    <x v="166"/>
    <m/>
    <x v="0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b v="1"/>
    <n v="148"/>
    <b v="1"/>
    <x v="38"/>
    <x v="2062"/>
    <x v="265"/>
    <m/>
    <x v="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b v="0"/>
    <n v="69"/>
    <b v="1"/>
    <x v="38"/>
    <x v="2063"/>
    <x v="50"/>
    <m/>
    <x v="0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b v="0"/>
    <n v="173"/>
    <b v="1"/>
    <x v="38"/>
    <x v="2064"/>
    <x v="210"/>
    <m/>
    <x v="0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b v="0"/>
    <n v="269"/>
    <b v="1"/>
    <x v="30"/>
    <x v="2065"/>
    <x v="314"/>
    <m/>
    <x v="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b v="0"/>
    <n v="185"/>
    <b v="1"/>
    <x v="30"/>
    <x v="2066"/>
    <x v="333"/>
    <m/>
    <x v="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b v="0"/>
    <n v="176"/>
    <b v="1"/>
    <x v="30"/>
    <x v="2067"/>
    <x v="282"/>
    <m/>
    <x v="0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b v="0"/>
    <n v="1019"/>
    <b v="1"/>
    <x v="30"/>
    <x v="2068"/>
    <x v="483"/>
    <m/>
    <x v="0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b v="0"/>
    <n v="113"/>
    <b v="1"/>
    <x v="30"/>
    <x v="2069"/>
    <x v="116"/>
    <m/>
    <x v="0"/>
  </r>
  <r>
    <x v="2726"/>
    <s v="Krimston TWO - Dual SIM case for iPhone"/>
    <s v="Krimston TWO: iPhone Dual SIM Case"/>
    <x v="57"/>
    <n v="105745"/>
    <x v="0"/>
    <x v="0"/>
    <s v="USD"/>
    <n v="1461333311"/>
    <d v="2016-04-22T13:55:11"/>
    <n v="1458741311"/>
    <x v="2726"/>
    <b v="0"/>
    <n v="404"/>
    <b v="1"/>
    <x v="30"/>
    <x v="2070"/>
    <x v="442"/>
    <m/>
    <x v="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b v="0"/>
    <n v="707"/>
    <b v="1"/>
    <x v="30"/>
    <x v="2071"/>
    <x v="484"/>
    <m/>
    <x v="0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n v="1448461434"/>
    <x v="2728"/>
    <b v="0"/>
    <n v="392"/>
    <b v="1"/>
    <x v="30"/>
    <x v="2072"/>
    <x v="413"/>
    <m/>
    <x v="0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n v="1427867197"/>
    <x v="2729"/>
    <b v="0"/>
    <n v="23"/>
    <b v="1"/>
    <x v="30"/>
    <x v="970"/>
    <x v="23"/>
    <m/>
    <x v="0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b v="0"/>
    <n v="682"/>
    <b v="1"/>
    <x v="30"/>
    <x v="2073"/>
    <x v="345"/>
    <m/>
    <x v="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b v="0"/>
    <n v="37"/>
    <b v="1"/>
    <x v="30"/>
    <x v="2074"/>
    <x v="77"/>
    <m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b v="0"/>
    <n v="146"/>
    <b v="1"/>
    <x v="30"/>
    <x v="2075"/>
    <x v="96"/>
    <m/>
    <x v="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b v="0"/>
    <n v="119"/>
    <b v="1"/>
    <x v="30"/>
    <x v="2076"/>
    <x v="46"/>
    <m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b v="0"/>
    <n v="163"/>
    <b v="1"/>
    <x v="30"/>
    <x v="2077"/>
    <x v="430"/>
    <m/>
    <x v="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b v="0"/>
    <n v="339"/>
    <b v="1"/>
    <x v="30"/>
    <x v="2078"/>
    <x v="485"/>
    <m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b v="0"/>
    <n v="58"/>
    <b v="1"/>
    <x v="30"/>
    <x v="2079"/>
    <x v="6"/>
    <m/>
    <x v="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b v="0"/>
    <n v="456"/>
    <b v="1"/>
    <x v="30"/>
    <x v="2080"/>
    <x v="231"/>
    <m/>
    <x v="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b v="0"/>
    <n v="15"/>
    <b v="1"/>
    <x v="30"/>
    <x v="2081"/>
    <x v="41"/>
    <m/>
    <x v="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b v="0"/>
    <n v="191"/>
    <b v="1"/>
    <x v="30"/>
    <x v="2082"/>
    <x v="277"/>
    <m/>
    <x v="0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b v="0"/>
    <n v="17"/>
    <b v="1"/>
    <x v="30"/>
    <x v="101"/>
    <x v="57"/>
    <m/>
    <x v="0"/>
  </r>
  <r>
    <x v="2741"/>
    <s v="Mrs. Brown and Her Lost Puppy."/>
    <s v="Help me publish my 1st children's book as an aspiring author!"/>
    <x v="6"/>
    <n v="35"/>
    <x v="2"/>
    <x v="0"/>
    <s v="USD"/>
    <n v="1413770820"/>
    <d v="2014-10-20T02:07:00"/>
    <n v="1412005602"/>
    <x v="2741"/>
    <b v="0"/>
    <n v="4"/>
    <b v="0"/>
    <x v="39"/>
    <x v="2083"/>
    <x v="80"/>
    <m/>
    <x v="0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b v="0"/>
    <n v="18"/>
    <b v="0"/>
    <x v="39"/>
    <x v="2084"/>
    <x v="59"/>
    <m/>
    <x v="0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b v="0"/>
    <n v="0"/>
    <b v="0"/>
    <x v="39"/>
    <x v="109"/>
    <x v="78"/>
    <m/>
    <x v="0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b v="0"/>
    <n v="22"/>
    <b v="0"/>
    <x v="39"/>
    <x v="2085"/>
    <x v="19"/>
    <m/>
    <x v="0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b v="0"/>
    <n v="49"/>
    <b v="0"/>
    <x v="39"/>
    <x v="2086"/>
    <x v="72"/>
    <m/>
    <x v="0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b v="0"/>
    <n v="19"/>
    <b v="0"/>
    <x v="39"/>
    <x v="2087"/>
    <x v="10"/>
    <m/>
    <x v="0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b v="0"/>
    <n v="4"/>
    <b v="0"/>
    <x v="39"/>
    <x v="2088"/>
    <x v="80"/>
    <m/>
    <x v="0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b v="0"/>
    <n v="4"/>
    <b v="0"/>
    <x v="39"/>
    <x v="550"/>
    <x v="80"/>
    <m/>
    <x v="0"/>
  </r>
  <r>
    <x v="2749"/>
    <s v="A Tree is a Tree, no matter what you see.  CHILDREN'S BOOK"/>
    <s v="Self-publishing my children's book."/>
    <x v="3"/>
    <n v="110"/>
    <x v="2"/>
    <x v="0"/>
    <s v="USD"/>
    <n v="1428171037"/>
    <d v="2015-04-04T18:10:37"/>
    <n v="1425582637"/>
    <x v="2749"/>
    <b v="0"/>
    <n v="2"/>
    <b v="0"/>
    <x v="39"/>
    <x v="2089"/>
    <x v="84"/>
    <m/>
    <x v="0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b v="0"/>
    <n v="0"/>
    <b v="0"/>
    <x v="39"/>
    <x v="109"/>
    <x v="78"/>
    <m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b v="0"/>
    <n v="0"/>
    <b v="0"/>
    <x v="39"/>
    <x v="109"/>
    <x v="78"/>
    <m/>
    <x v="0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b v="0"/>
    <n v="14"/>
    <b v="0"/>
    <x v="39"/>
    <x v="2090"/>
    <x v="25"/>
    <m/>
    <x v="0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b v="0"/>
    <n v="8"/>
    <b v="0"/>
    <x v="39"/>
    <x v="2091"/>
    <x v="22"/>
    <m/>
    <x v="0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b v="0"/>
    <n v="0"/>
    <b v="0"/>
    <x v="39"/>
    <x v="109"/>
    <x v="78"/>
    <m/>
    <x v="0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b v="0"/>
    <n v="15"/>
    <b v="0"/>
    <x v="39"/>
    <x v="2092"/>
    <x v="41"/>
    <m/>
    <x v="0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b v="0"/>
    <n v="33"/>
    <b v="0"/>
    <x v="39"/>
    <x v="156"/>
    <x v="51"/>
    <m/>
    <x v="0"/>
  </r>
  <r>
    <x v="2757"/>
    <s v="C is for Crooked"/>
    <s v="A children's letter book that Lampoons Hillary Clinton"/>
    <x v="15"/>
    <n v="10"/>
    <x v="2"/>
    <x v="0"/>
    <s v="USD"/>
    <n v="1470498332"/>
    <d v="2016-08-06T15:45:32"/>
    <n v="1469202332"/>
    <x v="2757"/>
    <b v="0"/>
    <n v="2"/>
    <b v="0"/>
    <x v="39"/>
    <x v="886"/>
    <x v="84"/>
    <m/>
    <x v="0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b v="0"/>
    <n v="6"/>
    <b v="0"/>
    <x v="39"/>
    <x v="2093"/>
    <x v="79"/>
    <m/>
    <x v="0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b v="0"/>
    <n v="2"/>
    <b v="0"/>
    <x v="39"/>
    <x v="1131"/>
    <x v="84"/>
    <m/>
    <x v="0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b v="0"/>
    <n v="0"/>
    <b v="0"/>
    <x v="39"/>
    <x v="109"/>
    <x v="78"/>
    <m/>
    <x v="0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b v="0"/>
    <n v="4"/>
    <b v="0"/>
    <x v="39"/>
    <x v="174"/>
    <x v="80"/>
    <m/>
    <x v="0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b v="0"/>
    <n v="1"/>
    <b v="0"/>
    <x v="39"/>
    <x v="2094"/>
    <x v="29"/>
    <m/>
    <x v="0"/>
  </r>
  <r>
    <x v="2763"/>
    <s v="My Christmas Star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b v="0"/>
    <n v="3"/>
    <b v="0"/>
    <x v="39"/>
    <x v="2095"/>
    <x v="83"/>
    <m/>
    <x v="0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b v="0"/>
    <n v="4"/>
    <b v="0"/>
    <x v="39"/>
    <x v="2096"/>
    <x v="80"/>
    <m/>
    <x v="0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b v="0"/>
    <n v="0"/>
    <b v="0"/>
    <x v="39"/>
    <x v="109"/>
    <x v="78"/>
    <m/>
    <x v="0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b v="0"/>
    <n v="4"/>
    <b v="0"/>
    <x v="39"/>
    <x v="172"/>
    <x v="80"/>
    <m/>
    <x v="0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b v="0"/>
    <n v="3"/>
    <b v="0"/>
    <x v="39"/>
    <x v="1671"/>
    <x v="83"/>
    <m/>
    <x v="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b v="0"/>
    <n v="34"/>
    <b v="0"/>
    <x v="39"/>
    <x v="2097"/>
    <x v="69"/>
    <m/>
    <x v="0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b v="0"/>
    <n v="2"/>
    <b v="0"/>
    <x v="39"/>
    <x v="1161"/>
    <x v="84"/>
    <m/>
    <x v="0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b v="0"/>
    <n v="33"/>
    <b v="0"/>
    <x v="39"/>
    <x v="2098"/>
    <x v="51"/>
    <m/>
    <x v="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b v="0"/>
    <n v="0"/>
    <b v="0"/>
    <x v="39"/>
    <x v="109"/>
    <x v="78"/>
    <m/>
    <x v="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b v="0"/>
    <n v="0"/>
    <b v="0"/>
    <x v="39"/>
    <x v="109"/>
    <x v="78"/>
    <m/>
    <x v="0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b v="0"/>
    <n v="1"/>
    <b v="0"/>
    <x v="39"/>
    <x v="2099"/>
    <x v="29"/>
    <m/>
    <x v="0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b v="0"/>
    <n v="13"/>
    <b v="0"/>
    <x v="39"/>
    <x v="2100"/>
    <x v="62"/>
    <m/>
    <x v="0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b v="0"/>
    <n v="2"/>
    <b v="0"/>
    <x v="39"/>
    <x v="419"/>
    <x v="84"/>
    <m/>
    <x v="0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b v="0"/>
    <n v="36"/>
    <b v="0"/>
    <x v="39"/>
    <x v="2101"/>
    <x v="17"/>
    <m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b v="0"/>
    <n v="1"/>
    <b v="0"/>
    <x v="39"/>
    <x v="119"/>
    <x v="29"/>
    <m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b v="0"/>
    <n v="15"/>
    <b v="0"/>
    <x v="39"/>
    <x v="2102"/>
    <x v="41"/>
    <m/>
    <x v="0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b v="0"/>
    <n v="1"/>
    <b v="0"/>
    <x v="39"/>
    <x v="2103"/>
    <x v="29"/>
    <m/>
    <x v="0"/>
  </r>
  <r>
    <x v="2780"/>
    <s v="Travel with baby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b v="0"/>
    <n v="0"/>
    <b v="0"/>
    <x v="39"/>
    <x v="109"/>
    <x v="78"/>
    <m/>
    <x v="0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b v="0"/>
    <n v="28"/>
    <b v="1"/>
    <x v="6"/>
    <x v="2104"/>
    <x v="33"/>
    <m/>
    <x v="0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b v="0"/>
    <n v="18"/>
    <b v="1"/>
    <x v="6"/>
    <x v="43"/>
    <x v="59"/>
    <m/>
    <x v="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b v="0"/>
    <n v="61"/>
    <b v="1"/>
    <x v="6"/>
    <x v="1444"/>
    <x v="42"/>
    <m/>
    <x v="0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b v="0"/>
    <n v="108"/>
    <b v="1"/>
    <x v="6"/>
    <x v="984"/>
    <x v="52"/>
    <m/>
    <x v="0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b v="0"/>
    <n v="142"/>
    <b v="1"/>
    <x v="6"/>
    <x v="212"/>
    <x v="136"/>
    <m/>
    <x v="0"/>
  </r>
  <r>
    <x v="2786"/>
    <s v="Fierce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b v="0"/>
    <n v="74"/>
    <b v="1"/>
    <x v="6"/>
    <x v="2105"/>
    <x v="142"/>
    <m/>
    <x v="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b v="0"/>
    <n v="38"/>
    <b v="1"/>
    <x v="6"/>
    <x v="2106"/>
    <x v="44"/>
    <m/>
    <x v="0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b v="0"/>
    <n v="20"/>
    <b v="1"/>
    <x v="6"/>
    <x v="78"/>
    <x v="9"/>
    <m/>
    <x v="0"/>
  </r>
  <r>
    <x v="2789"/>
    <s v="The Adventurers Club"/>
    <s v="BNT's Biggest Adventure So Far: Our 2015 full length production!"/>
    <x v="9"/>
    <n v="3035"/>
    <x v="0"/>
    <x v="0"/>
    <s v="USD"/>
    <n v="1426132800"/>
    <d v="2015-03-12T04:00:00"/>
    <n v="1424477934"/>
    <x v="2789"/>
    <b v="0"/>
    <n v="24"/>
    <b v="1"/>
    <x v="6"/>
    <x v="2107"/>
    <x v="54"/>
    <m/>
    <x v="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b v="0"/>
    <n v="66"/>
    <b v="1"/>
    <x v="6"/>
    <x v="2108"/>
    <x v="36"/>
    <m/>
    <x v="0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b v="0"/>
    <n v="28"/>
    <b v="1"/>
    <x v="6"/>
    <x v="78"/>
    <x v="33"/>
    <m/>
    <x v="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b v="0"/>
    <n v="24"/>
    <b v="1"/>
    <x v="6"/>
    <x v="2109"/>
    <x v="54"/>
    <m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b v="0"/>
    <n v="73"/>
    <b v="1"/>
    <x v="6"/>
    <x v="2110"/>
    <x v="196"/>
    <m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b v="0"/>
    <n v="3"/>
    <b v="1"/>
    <x v="6"/>
    <x v="2111"/>
    <x v="83"/>
    <m/>
    <x v="0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b v="0"/>
    <n v="20"/>
    <b v="1"/>
    <x v="6"/>
    <x v="2112"/>
    <x v="9"/>
    <m/>
    <x v="0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b v="0"/>
    <n v="21"/>
    <b v="1"/>
    <x v="6"/>
    <x v="2113"/>
    <x v="64"/>
    <m/>
    <x v="0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b v="0"/>
    <n v="94"/>
    <b v="1"/>
    <x v="6"/>
    <x v="2114"/>
    <x v="225"/>
    <m/>
    <x v="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b v="0"/>
    <n v="139"/>
    <b v="1"/>
    <x v="6"/>
    <x v="578"/>
    <x v="237"/>
    <m/>
    <x v="0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b v="0"/>
    <n v="130"/>
    <b v="1"/>
    <x v="6"/>
    <x v="2115"/>
    <x v="208"/>
    <m/>
    <x v="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b v="0"/>
    <n v="31"/>
    <b v="1"/>
    <x v="6"/>
    <x v="2116"/>
    <x v="162"/>
    <m/>
    <x v="0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b v="0"/>
    <n v="13"/>
    <b v="1"/>
    <x v="6"/>
    <x v="2117"/>
    <x v="62"/>
    <m/>
    <x v="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b v="0"/>
    <n v="90"/>
    <b v="1"/>
    <x v="6"/>
    <x v="2118"/>
    <x v="240"/>
    <m/>
    <x v="0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b v="0"/>
    <n v="141"/>
    <b v="1"/>
    <x v="6"/>
    <x v="2119"/>
    <x v="261"/>
    <m/>
    <x v="0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b v="0"/>
    <n v="23"/>
    <b v="1"/>
    <x v="6"/>
    <x v="935"/>
    <x v="23"/>
    <m/>
    <x v="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b v="0"/>
    <n v="18"/>
    <b v="1"/>
    <x v="6"/>
    <x v="1007"/>
    <x v="59"/>
    <m/>
    <x v="0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b v="0"/>
    <n v="76"/>
    <b v="1"/>
    <x v="6"/>
    <x v="2120"/>
    <x v="88"/>
    <m/>
    <x v="0"/>
  </r>
  <r>
    <x v="2807"/>
    <s v="The Commission Theatre Co."/>
    <s v="Bringing Shakespeare back to the Playwrights"/>
    <x v="10"/>
    <n v="6300"/>
    <x v="0"/>
    <x v="0"/>
    <s v="USD"/>
    <n v="1435611438"/>
    <d v="2015-06-29T20:57:18"/>
    <n v="1433019438"/>
    <x v="2807"/>
    <b v="0"/>
    <n v="93"/>
    <b v="1"/>
    <x v="6"/>
    <x v="582"/>
    <x v="251"/>
    <m/>
    <x v="0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b v="0"/>
    <n v="69"/>
    <b v="1"/>
    <x v="6"/>
    <x v="2121"/>
    <x v="50"/>
    <m/>
    <x v="0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b v="0"/>
    <n v="21"/>
    <b v="1"/>
    <x v="6"/>
    <x v="2122"/>
    <x v="64"/>
    <m/>
    <x v="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b v="0"/>
    <n v="57"/>
    <b v="1"/>
    <x v="6"/>
    <x v="2123"/>
    <x v="7"/>
    <m/>
    <x v="0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b v="0"/>
    <n v="108"/>
    <b v="1"/>
    <x v="6"/>
    <x v="2124"/>
    <x v="52"/>
    <m/>
    <x v="0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b v="0"/>
    <n v="83"/>
    <b v="1"/>
    <x v="6"/>
    <x v="2125"/>
    <x v="183"/>
    <m/>
    <x v="0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b v="0"/>
    <n v="96"/>
    <b v="1"/>
    <x v="6"/>
    <x v="2126"/>
    <x v="93"/>
    <m/>
    <x v="0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b v="0"/>
    <n v="64"/>
    <b v="1"/>
    <x v="6"/>
    <x v="2127"/>
    <x v="31"/>
    <m/>
    <x v="0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b v="0"/>
    <n v="14"/>
    <b v="1"/>
    <x v="6"/>
    <x v="1003"/>
    <x v="25"/>
    <m/>
    <x v="0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b v="0"/>
    <n v="169"/>
    <b v="1"/>
    <x v="6"/>
    <x v="2128"/>
    <x v="39"/>
    <m/>
    <x v="0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b v="0"/>
    <n v="33"/>
    <b v="1"/>
    <x v="6"/>
    <x v="2129"/>
    <x v="51"/>
    <m/>
    <x v="0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b v="0"/>
    <n v="102"/>
    <b v="1"/>
    <x v="6"/>
    <x v="2130"/>
    <x v="332"/>
    <m/>
    <x v="0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b v="0"/>
    <n v="104"/>
    <b v="1"/>
    <x v="6"/>
    <x v="2131"/>
    <x v="201"/>
    <m/>
    <x v="0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b v="0"/>
    <n v="20"/>
    <b v="1"/>
    <x v="6"/>
    <x v="1627"/>
    <x v="9"/>
    <m/>
    <x v="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b v="0"/>
    <n v="35"/>
    <b v="1"/>
    <x v="6"/>
    <x v="31"/>
    <x v="2"/>
    <m/>
    <x v="0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b v="0"/>
    <n v="94"/>
    <b v="1"/>
    <x v="6"/>
    <x v="31"/>
    <x v="225"/>
    <m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b v="0"/>
    <n v="14"/>
    <b v="1"/>
    <x v="6"/>
    <x v="1014"/>
    <x v="25"/>
    <m/>
    <x v="0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b v="0"/>
    <n v="15"/>
    <b v="1"/>
    <x v="6"/>
    <x v="2132"/>
    <x v="41"/>
    <m/>
    <x v="0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b v="0"/>
    <n v="51"/>
    <b v="1"/>
    <x v="6"/>
    <x v="101"/>
    <x v="13"/>
    <m/>
    <x v="0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b v="0"/>
    <n v="19"/>
    <b v="1"/>
    <x v="6"/>
    <x v="2133"/>
    <x v="10"/>
    <m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b v="0"/>
    <n v="23"/>
    <b v="1"/>
    <x v="6"/>
    <x v="966"/>
    <x v="23"/>
    <m/>
    <x v="0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b v="0"/>
    <n v="97"/>
    <b v="1"/>
    <x v="6"/>
    <x v="2134"/>
    <x v="174"/>
    <m/>
    <x v="0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b v="0"/>
    <n v="76"/>
    <b v="1"/>
    <x v="6"/>
    <x v="2135"/>
    <x v="88"/>
    <m/>
    <x v="0"/>
  </r>
  <r>
    <x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b v="0"/>
    <n v="11"/>
    <b v="1"/>
    <x v="6"/>
    <x v="31"/>
    <x v="202"/>
    <m/>
    <x v="0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b v="0"/>
    <n v="52"/>
    <b v="1"/>
    <x v="6"/>
    <x v="1934"/>
    <x v="47"/>
    <m/>
    <x v="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b v="0"/>
    <n v="95"/>
    <b v="1"/>
    <x v="6"/>
    <x v="2136"/>
    <x v="195"/>
    <m/>
    <x v="0"/>
  </r>
  <r>
    <x v="2833"/>
    <s v="Star Man Rocket Man"/>
    <s v="A new play about exploring outer space"/>
    <x v="200"/>
    <n v="2923"/>
    <x v="0"/>
    <x v="0"/>
    <s v="USD"/>
    <n v="1444528800"/>
    <d v="2015-10-11T02:00:00"/>
    <n v="1442804633"/>
    <x v="2833"/>
    <b v="0"/>
    <n v="35"/>
    <b v="1"/>
    <x v="6"/>
    <x v="2137"/>
    <x v="2"/>
    <m/>
    <x v="0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b v="0"/>
    <n v="21"/>
    <b v="1"/>
    <x v="6"/>
    <x v="2138"/>
    <x v="64"/>
    <m/>
    <x v="0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b v="0"/>
    <n v="93"/>
    <b v="1"/>
    <x v="6"/>
    <x v="2139"/>
    <x v="251"/>
    <m/>
    <x v="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b v="0"/>
    <n v="11"/>
    <b v="1"/>
    <x v="6"/>
    <x v="919"/>
    <x v="202"/>
    <m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b v="0"/>
    <n v="21"/>
    <b v="1"/>
    <x v="6"/>
    <x v="31"/>
    <x v="64"/>
    <m/>
    <x v="0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b v="0"/>
    <n v="54"/>
    <b v="1"/>
    <x v="6"/>
    <x v="966"/>
    <x v="241"/>
    <m/>
    <x v="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b v="0"/>
    <n v="31"/>
    <b v="1"/>
    <x v="6"/>
    <x v="2140"/>
    <x v="162"/>
    <m/>
    <x v="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b v="0"/>
    <n v="132"/>
    <b v="1"/>
    <x v="6"/>
    <x v="87"/>
    <x v="462"/>
    <m/>
    <x v="0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b v="0"/>
    <n v="1"/>
    <b v="0"/>
    <x v="6"/>
    <x v="460"/>
    <x v="29"/>
    <m/>
    <x v="0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b v="0"/>
    <n v="0"/>
    <b v="0"/>
    <x v="6"/>
    <x v="109"/>
    <x v="78"/>
    <m/>
    <x v="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b v="0"/>
    <n v="0"/>
    <b v="0"/>
    <x v="6"/>
    <x v="109"/>
    <x v="78"/>
    <m/>
    <x v="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b v="0"/>
    <n v="1"/>
    <b v="0"/>
    <x v="6"/>
    <x v="2141"/>
    <x v="29"/>
    <m/>
    <x v="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b v="0"/>
    <n v="39"/>
    <b v="0"/>
    <x v="6"/>
    <x v="2142"/>
    <x v="70"/>
    <m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b v="0"/>
    <n v="0"/>
    <b v="0"/>
    <x v="6"/>
    <x v="109"/>
    <x v="78"/>
    <m/>
    <x v="0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b v="0"/>
    <n v="0"/>
    <b v="0"/>
    <x v="6"/>
    <x v="109"/>
    <x v="78"/>
    <m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b v="0"/>
    <n v="3"/>
    <b v="0"/>
    <x v="6"/>
    <x v="418"/>
    <x v="83"/>
    <m/>
    <x v="0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b v="0"/>
    <n v="1"/>
    <b v="0"/>
    <x v="6"/>
    <x v="460"/>
    <x v="29"/>
    <m/>
    <x v="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b v="0"/>
    <n v="13"/>
    <b v="0"/>
    <x v="6"/>
    <x v="2143"/>
    <x v="62"/>
    <m/>
    <x v="0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b v="0"/>
    <n v="0"/>
    <b v="0"/>
    <x v="6"/>
    <x v="109"/>
    <x v="78"/>
    <m/>
    <x v="0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b v="0"/>
    <n v="6"/>
    <b v="0"/>
    <x v="6"/>
    <x v="1160"/>
    <x v="79"/>
    <m/>
    <x v="0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b v="0"/>
    <n v="0"/>
    <b v="0"/>
    <x v="6"/>
    <x v="109"/>
    <x v="78"/>
    <m/>
    <x v="0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b v="0"/>
    <n v="14"/>
    <b v="0"/>
    <x v="6"/>
    <x v="2144"/>
    <x v="25"/>
    <m/>
    <x v="0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b v="0"/>
    <n v="5"/>
    <b v="0"/>
    <x v="6"/>
    <x v="2145"/>
    <x v="81"/>
    <m/>
    <x v="0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b v="0"/>
    <n v="6"/>
    <b v="0"/>
    <x v="6"/>
    <x v="2146"/>
    <x v="79"/>
    <m/>
    <x v="0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b v="0"/>
    <n v="15"/>
    <b v="0"/>
    <x v="6"/>
    <x v="2147"/>
    <x v="41"/>
    <m/>
    <x v="0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b v="0"/>
    <n v="0"/>
    <b v="0"/>
    <x v="6"/>
    <x v="109"/>
    <x v="78"/>
    <m/>
    <x v="0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b v="0"/>
    <n v="1"/>
    <b v="0"/>
    <x v="6"/>
    <x v="1922"/>
    <x v="29"/>
    <m/>
    <x v="0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b v="0"/>
    <n v="9"/>
    <b v="0"/>
    <x v="6"/>
    <x v="2148"/>
    <x v="82"/>
    <m/>
    <x v="0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b v="0"/>
    <n v="3"/>
    <b v="0"/>
    <x v="6"/>
    <x v="2149"/>
    <x v="83"/>
    <m/>
    <x v="0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b v="0"/>
    <n v="3"/>
    <b v="0"/>
    <x v="6"/>
    <x v="2150"/>
    <x v="83"/>
    <m/>
    <x v="0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b v="0"/>
    <n v="1"/>
    <b v="0"/>
    <x v="6"/>
    <x v="167"/>
    <x v="29"/>
    <m/>
    <x v="0"/>
  </r>
  <r>
    <x v="2864"/>
    <s v="'Haunting Julia' by Alan Ayckbourn"/>
    <s v="Accessible, original theatre for all!"/>
    <x v="30"/>
    <n v="40"/>
    <x v="2"/>
    <x v="1"/>
    <s v="GBP"/>
    <n v="1437139080"/>
    <d v="2015-07-17T13:18:00"/>
    <n v="1434552207"/>
    <x v="2864"/>
    <b v="0"/>
    <n v="3"/>
    <b v="0"/>
    <x v="6"/>
    <x v="1462"/>
    <x v="83"/>
    <m/>
    <x v="0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b v="0"/>
    <n v="0"/>
    <b v="0"/>
    <x v="6"/>
    <x v="109"/>
    <x v="78"/>
    <m/>
    <x v="0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b v="0"/>
    <n v="2"/>
    <b v="0"/>
    <x v="6"/>
    <x v="2151"/>
    <x v="84"/>
    <m/>
    <x v="0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b v="0"/>
    <n v="10"/>
    <b v="0"/>
    <x v="6"/>
    <x v="2152"/>
    <x v="73"/>
    <m/>
    <x v="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b v="0"/>
    <n v="60"/>
    <b v="0"/>
    <x v="6"/>
    <x v="2153"/>
    <x v="65"/>
    <m/>
    <x v="0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b v="0"/>
    <n v="5"/>
    <b v="0"/>
    <x v="6"/>
    <x v="2011"/>
    <x v="81"/>
    <m/>
    <x v="0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b v="0"/>
    <n v="9"/>
    <b v="0"/>
    <x v="6"/>
    <x v="2154"/>
    <x v="82"/>
    <m/>
    <x v="0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b v="0"/>
    <n v="13"/>
    <b v="0"/>
    <x v="6"/>
    <x v="2155"/>
    <x v="62"/>
    <m/>
    <x v="0"/>
  </r>
  <r>
    <x v="2872"/>
    <s v="Loud Arts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b v="0"/>
    <n v="0"/>
    <b v="0"/>
    <x v="6"/>
    <x v="109"/>
    <x v="78"/>
    <m/>
    <x v="0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b v="0"/>
    <n v="8"/>
    <b v="0"/>
    <x v="6"/>
    <x v="2156"/>
    <x v="22"/>
    <m/>
    <x v="0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b v="0"/>
    <n v="3"/>
    <b v="0"/>
    <x v="6"/>
    <x v="1656"/>
    <x v="83"/>
    <m/>
    <x v="0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b v="0"/>
    <n v="3"/>
    <b v="0"/>
    <x v="6"/>
    <x v="2157"/>
    <x v="83"/>
    <m/>
    <x v="0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b v="0"/>
    <n v="0"/>
    <b v="0"/>
    <x v="6"/>
    <x v="109"/>
    <x v="78"/>
    <m/>
    <x v="0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b v="0"/>
    <n v="6"/>
    <b v="0"/>
    <x v="6"/>
    <x v="2158"/>
    <x v="79"/>
    <m/>
    <x v="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b v="0"/>
    <n v="4"/>
    <b v="0"/>
    <x v="6"/>
    <x v="1153"/>
    <x v="80"/>
    <m/>
    <x v="0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b v="0"/>
    <n v="1"/>
    <b v="0"/>
    <x v="6"/>
    <x v="2159"/>
    <x v="29"/>
    <m/>
    <x v="0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b v="0"/>
    <n v="29"/>
    <b v="0"/>
    <x v="6"/>
    <x v="2160"/>
    <x v="60"/>
    <m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b v="0"/>
    <n v="0"/>
    <b v="0"/>
    <x v="6"/>
    <x v="109"/>
    <x v="78"/>
    <m/>
    <x v="0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b v="0"/>
    <n v="4"/>
    <b v="0"/>
    <x v="6"/>
    <x v="2161"/>
    <x v="80"/>
    <m/>
    <x v="0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b v="0"/>
    <n v="5"/>
    <b v="0"/>
    <x v="6"/>
    <x v="2162"/>
    <x v="81"/>
    <m/>
    <x v="0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b v="0"/>
    <n v="4"/>
    <b v="0"/>
    <x v="6"/>
    <x v="2163"/>
    <x v="80"/>
    <m/>
    <x v="0"/>
  </r>
  <r>
    <x v="2885"/>
    <s v="The Wedding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b v="0"/>
    <n v="5"/>
    <b v="0"/>
    <x v="6"/>
    <x v="2164"/>
    <x v="81"/>
    <m/>
    <x v="0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b v="0"/>
    <n v="1"/>
    <b v="0"/>
    <x v="6"/>
    <x v="152"/>
    <x v="29"/>
    <m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b v="0"/>
    <n v="1"/>
    <b v="0"/>
    <x v="6"/>
    <x v="874"/>
    <x v="29"/>
    <m/>
    <x v="0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b v="0"/>
    <n v="0"/>
    <b v="0"/>
    <x v="6"/>
    <x v="109"/>
    <x v="78"/>
    <m/>
    <x v="0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b v="0"/>
    <n v="14"/>
    <b v="0"/>
    <x v="6"/>
    <x v="2165"/>
    <x v="25"/>
    <m/>
    <x v="0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b v="0"/>
    <n v="3"/>
    <b v="0"/>
    <x v="6"/>
    <x v="857"/>
    <x v="83"/>
    <m/>
    <x v="0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b v="0"/>
    <n v="10"/>
    <b v="0"/>
    <x v="6"/>
    <x v="2166"/>
    <x v="73"/>
    <m/>
    <x v="0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b v="0"/>
    <n v="17"/>
    <b v="0"/>
    <x v="6"/>
    <x v="2167"/>
    <x v="57"/>
    <m/>
    <x v="0"/>
  </r>
  <r>
    <x v="2893"/>
    <s v="REDISCOVERING KIA THE PLAY"/>
    <s v="Fundraising for REDISCOVERING KIA THE PLAY"/>
    <x v="10"/>
    <n v="25"/>
    <x v="2"/>
    <x v="0"/>
    <s v="USD"/>
    <n v="1420768800"/>
    <d v="2015-01-09T02:00:00"/>
    <n v="1415644395"/>
    <x v="2893"/>
    <b v="0"/>
    <n v="2"/>
    <b v="0"/>
    <x v="6"/>
    <x v="724"/>
    <x v="84"/>
    <m/>
    <x v="0"/>
  </r>
  <r>
    <x v="2894"/>
    <s v="How Could You Do This To Me (The Stage Play)"/>
    <s v="This Is A Story About A Woman A Man And A Woman"/>
    <x v="63"/>
    <n v="0"/>
    <x v="2"/>
    <x v="0"/>
    <s v="USD"/>
    <n v="1428100815"/>
    <d v="2015-04-03T22:40:15"/>
    <n v="1422920415"/>
    <x v="2894"/>
    <b v="0"/>
    <n v="0"/>
    <b v="0"/>
    <x v="6"/>
    <x v="109"/>
    <x v="78"/>
    <m/>
    <x v="0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b v="0"/>
    <n v="4"/>
    <b v="0"/>
    <x v="6"/>
    <x v="2168"/>
    <x v="80"/>
    <m/>
    <x v="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b v="0"/>
    <n v="12"/>
    <b v="0"/>
    <x v="6"/>
    <x v="2169"/>
    <x v="8"/>
    <m/>
    <x v="0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b v="0"/>
    <n v="3"/>
    <b v="0"/>
    <x v="6"/>
    <x v="2170"/>
    <x v="83"/>
    <m/>
    <x v="0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b v="0"/>
    <n v="12"/>
    <b v="0"/>
    <x v="6"/>
    <x v="2171"/>
    <x v="8"/>
    <m/>
    <x v="0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b v="0"/>
    <n v="0"/>
    <b v="0"/>
    <x v="6"/>
    <x v="109"/>
    <x v="78"/>
    <m/>
    <x v="0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b v="0"/>
    <n v="7"/>
    <b v="0"/>
    <x v="6"/>
    <x v="2172"/>
    <x v="63"/>
    <m/>
    <x v="0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b v="0"/>
    <n v="2"/>
    <b v="0"/>
    <x v="6"/>
    <x v="417"/>
    <x v="84"/>
    <m/>
    <x v="0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b v="0"/>
    <n v="1"/>
    <b v="0"/>
    <x v="6"/>
    <x v="374"/>
    <x v="29"/>
    <m/>
    <x v="0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b v="0"/>
    <n v="4"/>
    <b v="0"/>
    <x v="6"/>
    <x v="2173"/>
    <x v="80"/>
    <m/>
    <x v="0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b v="0"/>
    <n v="4"/>
    <b v="0"/>
    <x v="6"/>
    <x v="152"/>
    <x v="80"/>
    <m/>
    <x v="0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b v="0"/>
    <n v="17"/>
    <b v="0"/>
    <x v="6"/>
    <x v="2174"/>
    <x v="57"/>
    <m/>
    <x v="0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b v="0"/>
    <n v="7"/>
    <b v="0"/>
    <x v="6"/>
    <x v="2175"/>
    <x v="63"/>
    <m/>
    <x v="0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b v="0"/>
    <n v="2"/>
    <b v="0"/>
    <x v="6"/>
    <x v="123"/>
    <x v="84"/>
    <m/>
    <x v="0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b v="0"/>
    <n v="5"/>
    <b v="0"/>
    <x v="6"/>
    <x v="178"/>
    <x v="81"/>
    <m/>
    <x v="0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b v="0"/>
    <n v="1"/>
    <b v="0"/>
    <x v="6"/>
    <x v="469"/>
    <x v="29"/>
    <m/>
    <x v="0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b v="0"/>
    <n v="1"/>
    <b v="0"/>
    <x v="6"/>
    <x v="372"/>
    <x v="29"/>
    <m/>
    <x v="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b v="0"/>
    <n v="14"/>
    <b v="0"/>
    <x v="6"/>
    <x v="2176"/>
    <x v="25"/>
    <m/>
    <x v="0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b v="0"/>
    <n v="26"/>
    <b v="0"/>
    <x v="6"/>
    <x v="2177"/>
    <x v="55"/>
    <m/>
    <x v="0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b v="0"/>
    <n v="2"/>
    <b v="0"/>
    <x v="6"/>
    <x v="459"/>
    <x v="84"/>
    <m/>
    <x v="0"/>
  </r>
  <r>
    <x v="2914"/>
    <s v="Hercules the Panto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b v="0"/>
    <n v="1"/>
    <b v="0"/>
    <x v="6"/>
    <x v="524"/>
    <x v="29"/>
    <m/>
    <x v="0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b v="0"/>
    <n v="3"/>
    <b v="0"/>
    <x v="6"/>
    <x v="2178"/>
    <x v="83"/>
    <m/>
    <x v="0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b v="0"/>
    <n v="7"/>
    <b v="0"/>
    <x v="6"/>
    <x v="2179"/>
    <x v="63"/>
    <m/>
    <x v="0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b v="0"/>
    <n v="9"/>
    <b v="0"/>
    <x v="6"/>
    <x v="2180"/>
    <x v="82"/>
    <m/>
    <x v="0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b v="0"/>
    <n v="20"/>
    <b v="0"/>
    <x v="6"/>
    <x v="2181"/>
    <x v="9"/>
    <m/>
    <x v="0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b v="0"/>
    <n v="6"/>
    <b v="0"/>
    <x v="6"/>
    <x v="2182"/>
    <x v="79"/>
    <m/>
    <x v="0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b v="0"/>
    <n v="13"/>
    <b v="0"/>
    <x v="6"/>
    <x v="2183"/>
    <x v="62"/>
    <m/>
    <x v="0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b v="0"/>
    <n v="3"/>
    <b v="1"/>
    <x v="40"/>
    <x v="2184"/>
    <x v="83"/>
    <m/>
    <x v="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b v="0"/>
    <n v="6"/>
    <b v="1"/>
    <x v="40"/>
    <x v="31"/>
    <x v="79"/>
    <m/>
    <x v="0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b v="0"/>
    <n v="10"/>
    <b v="1"/>
    <x v="40"/>
    <x v="31"/>
    <x v="73"/>
    <m/>
    <x v="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b v="0"/>
    <n v="147"/>
    <b v="1"/>
    <x v="40"/>
    <x v="1912"/>
    <x v="206"/>
    <m/>
    <x v="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b v="0"/>
    <n v="199"/>
    <b v="1"/>
    <x v="40"/>
    <x v="2185"/>
    <x v="473"/>
    <m/>
    <x v="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b v="0"/>
    <n v="50"/>
    <b v="1"/>
    <x v="40"/>
    <x v="1054"/>
    <x v="133"/>
    <m/>
    <x v="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b v="0"/>
    <n v="21"/>
    <b v="1"/>
    <x v="40"/>
    <x v="2186"/>
    <x v="64"/>
    <m/>
    <x v="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n v="1454543846"/>
    <x v="2928"/>
    <b v="0"/>
    <n v="24"/>
    <b v="1"/>
    <x v="40"/>
    <x v="31"/>
    <x v="54"/>
    <m/>
    <x v="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b v="0"/>
    <n v="32"/>
    <b v="1"/>
    <x v="40"/>
    <x v="2187"/>
    <x v="58"/>
    <m/>
    <x v="0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b v="0"/>
    <n v="62"/>
    <b v="1"/>
    <x v="40"/>
    <x v="2188"/>
    <x v="95"/>
    <m/>
    <x v="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b v="0"/>
    <n v="9"/>
    <b v="1"/>
    <x v="40"/>
    <x v="938"/>
    <x v="82"/>
    <m/>
    <x v="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b v="0"/>
    <n v="38"/>
    <b v="1"/>
    <x v="40"/>
    <x v="2189"/>
    <x v="44"/>
    <m/>
    <x v="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b v="0"/>
    <n v="54"/>
    <b v="1"/>
    <x v="40"/>
    <x v="2190"/>
    <x v="241"/>
    <m/>
    <x v="0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b v="0"/>
    <n v="37"/>
    <b v="1"/>
    <x v="40"/>
    <x v="1277"/>
    <x v="77"/>
    <m/>
    <x v="0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b v="0"/>
    <n v="39"/>
    <b v="1"/>
    <x v="40"/>
    <x v="2191"/>
    <x v="70"/>
    <m/>
    <x v="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b v="0"/>
    <n v="34"/>
    <b v="1"/>
    <x v="40"/>
    <x v="602"/>
    <x v="69"/>
    <m/>
    <x v="0"/>
  </r>
  <r>
    <x v="2937"/>
    <s v="UCAS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b v="0"/>
    <n v="55"/>
    <b v="1"/>
    <x v="40"/>
    <x v="25"/>
    <x v="165"/>
    <m/>
    <x v="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b v="0"/>
    <n v="32"/>
    <b v="1"/>
    <x v="40"/>
    <x v="300"/>
    <x v="58"/>
    <m/>
    <x v="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b v="0"/>
    <n v="25"/>
    <b v="1"/>
    <x v="40"/>
    <x v="2192"/>
    <x v="20"/>
    <m/>
    <x v="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b v="0"/>
    <n v="33"/>
    <b v="1"/>
    <x v="40"/>
    <x v="2193"/>
    <x v="51"/>
    <m/>
    <x v="0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b v="0"/>
    <n v="1"/>
    <b v="0"/>
    <x v="38"/>
    <x v="524"/>
    <x v="29"/>
    <m/>
    <x v="0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b v="0"/>
    <n v="202"/>
    <b v="0"/>
    <x v="38"/>
    <x v="2194"/>
    <x v="91"/>
    <m/>
    <x v="0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b v="0"/>
    <n v="0"/>
    <b v="0"/>
    <x v="38"/>
    <x v="109"/>
    <x v="78"/>
    <m/>
    <x v="0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b v="0"/>
    <n v="1"/>
    <b v="0"/>
    <x v="38"/>
    <x v="460"/>
    <x v="29"/>
    <m/>
    <x v="0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b v="0"/>
    <n v="0"/>
    <b v="0"/>
    <x v="38"/>
    <x v="109"/>
    <x v="78"/>
    <m/>
    <x v="0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b v="0"/>
    <n v="2"/>
    <b v="0"/>
    <x v="38"/>
    <x v="370"/>
    <x v="84"/>
    <m/>
    <x v="0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b v="0"/>
    <n v="13"/>
    <b v="0"/>
    <x v="38"/>
    <x v="2195"/>
    <x v="62"/>
    <m/>
    <x v="0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b v="0"/>
    <n v="9"/>
    <b v="0"/>
    <x v="38"/>
    <x v="2196"/>
    <x v="82"/>
    <m/>
    <x v="0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b v="0"/>
    <n v="2"/>
    <b v="0"/>
    <x v="38"/>
    <x v="453"/>
    <x v="84"/>
    <m/>
    <x v="0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b v="0"/>
    <n v="0"/>
    <b v="0"/>
    <x v="38"/>
    <x v="109"/>
    <x v="78"/>
    <m/>
    <x v="0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b v="0"/>
    <n v="58"/>
    <b v="0"/>
    <x v="38"/>
    <x v="2197"/>
    <x v="6"/>
    <m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b v="0"/>
    <n v="8"/>
    <b v="0"/>
    <x v="38"/>
    <x v="2198"/>
    <x v="22"/>
    <m/>
    <x v="0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b v="0"/>
    <n v="3"/>
    <b v="0"/>
    <x v="38"/>
    <x v="2199"/>
    <x v="83"/>
    <m/>
    <x v="0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b v="0"/>
    <n v="0"/>
    <b v="0"/>
    <x v="38"/>
    <x v="109"/>
    <x v="78"/>
    <m/>
    <x v="0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b v="0"/>
    <n v="11"/>
    <b v="0"/>
    <x v="38"/>
    <x v="2200"/>
    <x v="202"/>
    <m/>
    <x v="0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b v="0"/>
    <n v="20"/>
    <b v="0"/>
    <x v="38"/>
    <x v="2201"/>
    <x v="9"/>
    <m/>
    <x v="0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b v="0"/>
    <n v="3"/>
    <b v="0"/>
    <x v="38"/>
    <x v="2202"/>
    <x v="83"/>
    <m/>
    <x v="0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b v="0"/>
    <n v="0"/>
    <b v="0"/>
    <x v="38"/>
    <x v="109"/>
    <x v="78"/>
    <m/>
    <x v="0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b v="0"/>
    <n v="0"/>
    <b v="0"/>
    <x v="38"/>
    <x v="109"/>
    <x v="78"/>
    <m/>
    <x v="0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b v="0"/>
    <n v="0"/>
    <b v="0"/>
    <x v="38"/>
    <x v="109"/>
    <x v="78"/>
    <m/>
    <x v="0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b v="0"/>
    <n v="108"/>
    <b v="1"/>
    <x v="6"/>
    <x v="2203"/>
    <x v="52"/>
    <m/>
    <x v="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b v="0"/>
    <n v="20"/>
    <b v="1"/>
    <x v="6"/>
    <x v="662"/>
    <x v="9"/>
    <m/>
    <x v="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b v="0"/>
    <n v="98"/>
    <b v="1"/>
    <x v="6"/>
    <x v="2204"/>
    <x v="15"/>
    <m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b v="0"/>
    <n v="196"/>
    <b v="1"/>
    <x v="6"/>
    <x v="2205"/>
    <x v="193"/>
    <m/>
    <x v="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b v="0"/>
    <n v="39"/>
    <b v="1"/>
    <x v="6"/>
    <x v="2206"/>
    <x v="70"/>
    <m/>
    <x v="0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b v="0"/>
    <n v="128"/>
    <b v="1"/>
    <x v="6"/>
    <x v="2207"/>
    <x v="130"/>
    <m/>
    <x v="0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b v="0"/>
    <n v="71"/>
    <b v="1"/>
    <x v="6"/>
    <x v="2208"/>
    <x v="26"/>
    <m/>
    <x v="0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b v="0"/>
    <n v="47"/>
    <b v="1"/>
    <x v="6"/>
    <x v="938"/>
    <x v="5"/>
    <m/>
    <x v="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b v="0"/>
    <n v="17"/>
    <b v="1"/>
    <x v="6"/>
    <x v="2209"/>
    <x v="57"/>
    <m/>
    <x v="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b v="0"/>
    <n v="91"/>
    <b v="1"/>
    <x v="6"/>
    <x v="938"/>
    <x v="110"/>
    <m/>
    <x v="0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b v="0"/>
    <n v="43"/>
    <b v="1"/>
    <x v="6"/>
    <x v="2210"/>
    <x v="68"/>
    <m/>
    <x v="0"/>
  </r>
  <r>
    <x v="2972"/>
    <s v="A Bad Plan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b v="0"/>
    <n v="17"/>
    <b v="1"/>
    <x v="6"/>
    <x v="2211"/>
    <x v="57"/>
    <m/>
    <x v="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b v="0"/>
    <n v="33"/>
    <b v="1"/>
    <x v="6"/>
    <x v="2212"/>
    <x v="51"/>
    <m/>
    <x v="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b v="0"/>
    <n v="87"/>
    <b v="1"/>
    <x v="6"/>
    <x v="607"/>
    <x v="45"/>
    <m/>
    <x v="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b v="0"/>
    <n v="113"/>
    <b v="1"/>
    <x v="6"/>
    <x v="2213"/>
    <x v="116"/>
    <m/>
    <x v="0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b v="0"/>
    <n v="14"/>
    <b v="1"/>
    <x v="6"/>
    <x v="2214"/>
    <x v="25"/>
    <m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b v="0"/>
    <n v="30"/>
    <b v="1"/>
    <x v="6"/>
    <x v="2215"/>
    <x v="209"/>
    <m/>
    <x v="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b v="0"/>
    <n v="16"/>
    <b v="1"/>
    <x v="6"/>
    <x v="2216"/>
    <x v="38"/>
    <m/>
    <x v="0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b v="0"/>
    <n v="46"/>
    <b v="1"/>
    <x v="6"/>
    <x v="578"/>
    <x v="67"/>
    <m/>
    <x v="0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b v="0"/>
    <n v="24"/>
    <b v="1"/>
    <x v="6"/>
    <x v="2217"/>
    <x v="54"/>
    <m/>
    <x v="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b v="1"/>
    <n v="97"/>
    <b v="1"/>
    <x v="38"/>
    <x v="2218"/>
    <x v="174"/>
    <m/>
    <x v="0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b v="1"/>
    <n v="59"/>
    <b v="1"/>
    <x v="38"/>
    <x v="2219"/>
    <x v="211"/>
    <m/>
    <x v="0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b v="1"/>
    <n v="1095"/>
    <b v="1"/>
    <x v="38"/>
    <x v="2220"/>
    <x v="486"/>
    <m/>
    <x v="0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b v="1"/>
    <n v="218"/>
    <b v="1"/>
    <x v="38"/>
    <x v="2221"/>
    <x v="423"/>
    <m/>
    <x v="0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b v="0"/>
    <n v="111"/>
    <b v="1"/>
    <x v="38"/>
    <x v="2222"/>
    <x v="112"/>
    <m/>
    <x v="0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b v="0"/>
    <n v="56"/>
    <b v="1"/>
    <x v="38"/>
    <x v="269"/>
    <x v="66"/>
    <m/>
    <x v="0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b v="0"/>
    <n v="265"/>
    <b v="1"/>
    <x v="38"/>
    <x v="2223"/>
    <x v="236"/>
    <m/>
    <x v="0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b v="0"/>
    <n v="28"/>
    <b v="1"/>
    <x v="38"/>
    <x v="31"/>
    <x v="33"/>
    <m/>
    <x v="0"/>
  </r>
  <r>
    <x v="2989"/>
    <s v="Let's Light Up The Gem!"/>
    <s v="Bring the movies back to Bethel, Maine."/>
    <x v="22"/>
    <n v="35307"/>
    <x v="0"/>
    <x v="0"/>
    <s v="USD"/>
    <n v="1450673940"/>
    <d v="2015-12-21T04:59:00"/>
    <n v="1448756962"/>
    <x v="2989"/>
    <b v="0"/>
    <n v="364"/>
    <b v="1"/>
    <x v="38"/>
    <x v="2224"/>
    <x v="487"/>
    <m/>
    <x v="0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b v="0"/>
    <n v="27"/>
    <b v="1"/>
    <x v="38"/>
    <x v="31"/>
    <x v="74"/>
    <m/>
    <x v="0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b v="0"/>
    <n v="93"/>
    <b v="1"/>
    <x v="38"/>
    <x v="2225"/>
    <x v="251"/>
    <m/>
    <x v="0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b v="0"/>
    <n v="64"/>
    <b v="1"/>
    <x v="38"/>
    <x v="2226"/>
    <x v="31"/>
    <m/>
    <x v="0"/>
  </r>
  <r>
    <x v="2993"/>
    <s v="TRUE WEST: Think, Dog! Productions"/>
    <s v="Help us build the Kitchen from Hell!"/>
    <x v="28"/>
    <n v="1003"/>
    <x v="0"/>
    <x v="0"/>
    <s v="USD"/>
    <n v="1455998867"/>
    <d v="2016-02-20T20:07:47"/>
    <n v="1453406867"/>
    <x v="2993"/>
    <b v="0"/>
    <n v="22"/>
    <b v="1"/>
    <x v="38"/>
    <x v="2227"/>
    <x v="19"/>
    <m/>
    <x v="0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b v="0"/>
    <n v="59"/>
    <b v="1"/>
    <x v="38"/>
    <x v="2228"/>
    <x v="211"/>
    <m/>
    <x v="0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b v="0"/>
    <n v="249"/>
    <b v="1"/>
    <x v="38"/>
    <x v="2229"/>
    <x v="437"/>
    <m/>
    <x v="0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b v="0"/>
    <n v="392"/>
    <b v="1"/>
    <x v="38"/>
    <x v="2230"/>
    <x v="413"/>
    <m/>
    <x v="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b v="0"/>
    <n v="115"/>
    <b v="1"/>
    <x v="38"/>
    <x v="2231"/>
    <x v="248"/>
    <m/>
    <x v="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b v="0"/>
    <n v="433"/>
    <b v="1"/>
    <x v="38"/>
    <x v="2232"/>
    <x v="488"/>
    <m/>
    <x v="0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b v="0"/>
    <n v="20"/>
    <b v="1"/>
    <x v="38"/>
    <x v="2233"/>
    <x v="9"/>
    <m/>
    <x v="0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b v="0"/>
    <n v="8"/>
    <b v="1"/>
    <x v="38"/>
    <x v="31"/>
    <x v="22"/>
    <m/>
    <x v="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b v="0"/>
    <n v="175"/>
    <b v="1"/>
    <x v="38"/>
    <x v="2234"/>
    <x v="489"/>
    <m/>
    <x v="0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b v="0"/>
    <n v="104"/>
    <b v="1"/>
    <x v="38"/>
    <x v="2235"/>
    <x v="201"/>
    <m/>
    <x v="0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b v="0"/>
    <n v="17"/>
    <b v="1"/>
    <x v="38"/>
    <x v="2107"/>
    <x v="57"/>
    <m/>
    <x v="0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b v="0"/>
    <n v="277"/>
    <b v="1"/>
    <x v="38"/>
    <x v="2236"/>
    <x v="490"/>
    <m/>
    <x v="0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b v="0"/>
    <n v="118"/>
    <b v="1"/>
    <x v="38"/>
    <x v="2237"/>
    <x v="115"/>
    <m/>
    <x v="0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b v="0"/>
    <n v="97"/>
    <b v="1"/>
    <x v="38"/>
    <x v="2133"/>
    <x v="174"/>
    <m/>
    <x v="0"/>
  </r>
  <r>
    <x v="3007"/>
    <s v="Bethlem"/>
    <s v="Consuite for 2015 CoreCon.  An adventure into insanity."/>
    <x v="20"/>
    <n v="1080"/>
    <x v="0"/>
    <x v="0"/>
    <s v="USD"/>
    <n v="1429938683"/>
    <d v="2015-04-25T05:11:23"/>
    <n v="1428124283"/>
    <x v="3007"/>
    <b v="0"/>
    <n v="20"/>
    <b v="1"/>
    <x v="38"/>
    <x v="2238"/>
    <x v="9"/>
    <m/>
    <x v="0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b v="0"/>
    <n v="26"/>
    <b v="1"/>
    <x v="38"/>
    <x v="2107"/>
    <x v="55"/>
    <m/>
    <x v="0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b v="0"/>
    <n v="128"/>
    <b v="1"/>
    <x v="38"/>
    <x v="2239"/>
    <x v="130"/>
    <m/>
    <x v="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b v="0"/>
    <n v="15"/>
    <b v="1"/>
    <x v="38"/>
    <x v="2240"/>
    <x v="41"/>
    <m/>
    <x v="0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b v="0"/>
    <n v="25"/>
    <b v="1"/>
    <x v="38"/>
    <x v="2241"/>
    <x v="20"/>
    <m/>
    <x v="0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b v="0"/>
    <n v="55"/>
    <b v="1"/>
    <x v="38"/>
    <x v="2242"/>
    <x v="165"/>
    <m/>
    <x v="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b v="0"/>
    <n v="107"/>
    <b v="1"/>
    <x v="38"/>
    <x v="2243"/>
    <x v="329"/>
    <m/>
    <x v="0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b v="0"/>
    <n v="557"/>
    <b v="1"/>
    <x v="38"/>
    <x v="2244"/>
    <x v="491"/>
    <m/>
    <x v="0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b v="0"/>
    <n v="40"/>
    <b v="1"/>
    <x v="38"/>
    <x v="2245"/>
    <x v="244"/>
    <m/>
    <x v="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b v="0"/>
    <n v="36"/>
    <b v="1"/>
    <x v="38"/>
    <x v="2246"/>
    <x v="17"/>
    <m/>
    <x v="0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b v="0"/>
    <n v="159"/>
    <b v="1"/>
    <x v="38"/>
    <x v="2247"/>
    <x v="180"/>
    <m/>
    <x v="0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b v="0"/>
    <n v="41"/>
    <b v="1"/>
    <x v="38"/>
    <x v="2248"/>
    <x v="14"/>
    <m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b v="0"/>
    <n v="226"/>
    <b v="1"/>
    <x v="38"/>
    <x v="2249"/>
    <x v="334"/>
    <m/>
    <x v="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b v="0"/>
    <n v="30"/>
    <b v="1"/>
    <x v="38"/>
    <x v="2250"/>
    <x v="209"/>
    <m/>
    <x v="0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b v="0"/>
    <n v="103"/>
    <b v="1"/>
    <x v="38"/>
    <x v="2251"/>
    <x v="273"/>
    <m/>
    <x v="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b v="0"/>
    <n v="62"/>
    <b v="1"/>
    <x v="38"/>
    <x v="2252"/>
    <x v="95"/>
    <m/>
    <x v="0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b v="0"/>
    <n v="6"/>
    <b v="1"/>
    <x v="38"/>
    <x v="288"/>
    <x v="79"/>
    <m/>
    <x v="0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b v="0"/>
    <n v="182"/>
    <b v="1"/>
    <x v="38"/>
    <x v="2253"/>
    <x v="0"/>
    <m/>
    <x v="0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b v="0"/>
    <n v="145"/>
    <b v="1"/>
    <x v="38"/>
    <x v="2254"/>
    <x v="108"/>
    <m/>
    <x v="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b v="0"/>
    <n v="25"/>
    <b v="1"/>
    <x v="38"/>
    <x v="2255"/>
    <x v="20"/>
    <m/>
    <x v="0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b v="0"/>
    <n v="320"/>
    <b v="1"/>
    <x v="38"/>
    <x v="2256"/>
    <x v="492"/>
    <m/>
    <x v="0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b v="0"/>
    <n v="99"/>
    <b v="1"/>
    <x v="38"/>
    <x v="2257"/>
    <x v="221"/>
    <m/>
    <x v="0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b v="0"/>
    <n v="348"/>
    <b v="1"/>
    <x v="38"/>
    <x v="2258"/>
    <x v="493"/>
    <m/>
    <x v="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b v="0"/>
    <n v="41"/>
    <b v="1"/>
    <x v="38"/>
    <x v="2259"/>
    <x v="14"/>
    <m/>
    <x v="0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b v="0"/>
    <n v="29"/>
    <b v="1"/>
    <x v="38"/>
    <x v="31"/>
    <x v="60"/>
    <m/>
    <x v="0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b v="0"/>
    <n v="25"/>
    <b v="1"/>
    <x v="38"/>
    <x v="66"/>
    <x v="20"/>
    <m/>
    <x v="0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b v="0"/>
    <n v="23"/>
    <b v="1"/>
    <x v="38"/>
    <x v="2260"/>
    <x v="23"/>
    <m/>
    <x v="0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b v="0"/>
    <n v="1260"/>
    <b v="1"/>
    <x v="38"/>
    <x v="2261"/>
    <x v="494"/>
    <m/>
    <x v="0"/>
  </r>
  <r>
    <x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b v="0"/>
    <n v="307"/>
    <b v="1"/>
    <x v="38"/>
    <x v="2262"/>
    <x v="495"/>
    <m/>
    <x v="0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b v="0"/>
    <n v="329"/>
    <b v="1"/>
    <x v="38"/>
    <x v="2263"/>
    <x v="313"/>
    <m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b v="0"/>
    <n v="32"/>
    <b v="1"/>
    <x v="38"/>
    <x v="2264"/>
    <x v="58"/>
    <m/>
    <x v="0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b v="0"/>
    <n v="27"/>
    <b v="1"/>
    <x v="38"/>
    <x v="10"/>
    <x v="74"/>
    <m/>
    <x v="0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b v="0"/>
    <n v="236"/>
    <b v="1"/>
    <x v="38"/>
    <x v="2265"/>
    <x v="163"/>
    <m/>
    <x v="0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b v="0"/>
    <n v="42"/>
    <b v="1"/>
    <x v="38"/>
    <x v="1881"/>
    <x v="288"/>
    <m/>
    <x v="0"/>
  </r>
  <r>
    <x v="3041"/>
    <s v="Lend a Hand in Our Home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b v="0"/>
    <n v="95"/>
    <b v="1"/>
    <x v="38"/>
    <x v="2266"/>
    <x v="195"/>
    <m/>
    <x v="0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b v="0"/>
    <n v="37"/>
    <b v="1"/>
    <x v="38"/>
    <x v="602"/>
    <x v="77"/>
    <m/>
    <x v="0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b v="0"/>
    <n v="128"/>
    <b v="1"/>
    <x v="38"/>
    <x v="2267"/>
    <x v="130"/>
    <m/>
    <x v="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b v="0"/>
    <n v="156"/>
    <b v="1"/>
    <x v="38"/>
    <x v="2268"/>
    <x v="239"/>
    <m/>
    <x v="0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b v="0"/>
    <n v="64"/>
    <b v="1"/>
    <x v="38"/>
    <x v="2269"/>
    <x v="31"/>
    <m/>
    <x v="0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b v="0"/>
    <n v="58"/>
    <b v="1"/>
    <x v="38"/>
    <x v="2270"/>
    <x v="6"/>
    <m/>
    <x v="0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b v="0"/>
    <n v="20"/>
    <b v="1"/>
    <x v="38"/>
    <x v="2271"/>
    <x v="9"/>
    <m/>
    <x v="0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b v="0"/>
    <n v="47"/>
    <b v="1"/>
    <x v="38"/>
    <x v="2272"/>
    <x v="5"/>
    <m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b v="0"/>
    <n v="54"/>
    <b v="1"/>
    <x v="38"/>
    <x v="313"/>
    <x v="241"/>
    <m/>
    <x v="0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n v="1459828960"/>
    <x v="3050"/>
    <b v="0"/>
    <n v="9"/>
    <b v="1"/>
    <x v="38"/>
    <x v="938"/>
    <x v="82"/>
    <m/>
    <x v="0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b v="1"/>
    <n v="35"/>
    <b v="0"/>
    <x v="38"/>
    <x v="2273"/>
    <x v="2"/>
    <m/>
    <x v="0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b v="0"/>
    <n v="2"/>
    <b v="0"/>
    <x v="38"/>
    <x v="840"/>
    <x v="84"/>
    <m/>
    <x v="0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b v="0"/>
    <n v="3"/>
    <b v="0"/>
    <x v="38"/>
    <x v="177"/>
    <x v="83"/>
    <m/>
    <x v="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b v="0"/>
    <n v="0"/>
    <b v="0"/>
    <x v="38"/>
    <x v="109"/>
    <x v="78"/>
    <m/>
    <x v="0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b v="0"/>
    <n v="1"/>
    <b v="0"/>
    <x v="38"/>
    <x v="2274"/>
    <x v="29"/>
    <m/>
    <x v="0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b v="0"/>
    <n v="0"/>
    <b v="0"/>
    <x v="38"/>
    <x v="109"/>
    <x v="78"/>
    <m/>
    <x v="0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b v="0"/>
    <n v="0"/>
    <b v="0"/>
    <x v="38"/>
    <x v="109"/>
    <x v="78"/>
    <m/>
    <x v="0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b v="0"/>
    <n v="3"/>
    <b v="0"/>
    <x v="38"/>
    <x v="374"/>
    <x v="83"/>
    <m/>
    <x v="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b v="0"/>
    <n v="11"/>
    <b v="0"/>
    <x v="38"/>
    <x v="2275"/>
    <x v="202"/>
    <m/>
    <x v="0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b v="0"/>
    <n v="6"/>
    <b v="0"/>
    <x v="38"/>
    <x v="2276"/>
    <x v="79"/>
    <m/>
    <x v="0"/>
  </r>
  <r>
    <x v="3061"/>
    <s v="Help Save Parkway Cinemas!"/>
    <s v="Save a historic Local theater."/>
    <x v="80"/>
    <n v="0"/>
    <x v="2"/>
    <x v="0"/>
    <s v="USD"/>
    <n v="1407955748"/>
    <d v="2014-08-13T18:49:08"/>
    <n v="1405363748"/>
    <x v="3061"/>
    <b v="0"/>
    <n v="0"/>
    <b v="0"/>
    <x v="38"/>
    <x v="109"/>
    <x v="78"/>
    <m/>
    <x v="0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b v="0"/>
    <n v="67"/>
    <b v="0"/>
    <x v="38"/>
    <x v="2277"/>
    <x v="85"/>
    <m/>
    <x v="0"/>
  </r>
  <r>
    <x v="3063"/>
    <s v="Spec Haus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b v="0"/>
    <n v="23"/>
    <b v="0"/>
    <x v="38"/>
    <x v="2278"/>
    <x v="23"/>
    <m/>
    <x v="0"/>
  </r>
  <r>
    <x v="3064"/>
    <s v="Kickstart the Crossroads Community"/>
    <s v="An epicenter for connection, creation and expression of the community."/>
    <x v="96"/>
    <n v="8471"/>
    <x v="2"/>
    <x v="0"/>
    <s v="USD"/>
    <n v="1448175540"/>
    <d v="2015-11-22T06:59:00"/>
    <n v="1445483246"/>
    <x v="3064"/>
    <b v="0"/>
    <n v="72"/>
    <b v="0"/>
    <x v="38"/>
    <x v="2279"/>
    <x v="250"/>
    <m/>
    <x v="0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b v="0"/>
    <n v="2"/>
    <b v="0"/>
    <x v="38"/>
    <x v="167"/>
    <x v="84"/>
    <m/>
    <x v="0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b v="0"/>
    <n v="15"/>
    <b v="0"/>
    <x v="38"/>
    <x v="2280"/>
    <x v="41"/>
    <m/>
    <x v="0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b v="0"/>
    <n v="1"/>
    <b v="0"/>
    <x v="38"/>
    <x v="453"/>
    <x v="29"/>
    <m/>
    <x v="0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b v="0"/>
    <n v="2"/>
    <b v="0"/>
    <x v="38"/>
    <x v="2281"/>
    <x v="84"/>
    <m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b v="0"/>
    <n v="7"/>
    <b v="0"/>
    <x v="38"/>
    <x v="2282"/>
    <x v="63"/>
    <m/>
    <x v="0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b v="0"/>
    <n v="16"/>
    <b v="0"/>
    <x v="38"/>
    <x v="2283"/>
    <x v="38"/>
    <m/>
    <x v="0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b v="0"/>
    <n v="117"/>
    <b v="0"/>
    <x v="38"/>
    <x v="2284"/>
    <x v="27"/>
    <m/>
    <x v="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b v="0"/>
    <n v="2"/>
    <b v="0"/>
    <x v="38"/>
    <x v="374"/>
    <x v="84"/>
    <m/>
    <x v="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b v="0"/>
    <n v="7"/>
    <b v="0"/>
    <x v="38"/>
    <x v="2285"/>
    <x v="63"/>
    <m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b v="0"/>
    <n v="3"/>
    <b v="0"/>
    <x v="38"/>
    <x v="2286"/>
    <x v="83"/>
    <m/>
    <x v="0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b v="0"/>
    <n v="20"/>
    <b v="0"/>
    <x v="38"/>
    <x v="2287"/>
    <x v="9"/>
    <m/>
    <x v="0"/>
  </r>
  <r>
    <x v="3076"/>
    <s v="10,000 Hours"/>
    <s v="Helping female comedians get in their 10,000 Hours of practice!"/>
    <x v="3"/>
    <n v="1506"/>
    <x v="2"/>
    <x v="0"/>
    <s v="USD"/>
    <n v="1444405123"/>
    <d v="2015-10-09T15:38:43"/>
    <n v="1439221123"/>
    <x v="3076"/>
    <b v="0"/>
    <n v="50"/>
    <b v="0"/>
    <x v="38"/>
    <x v="2288"/>
    <x v="133"/>
    <m/>
    <x v="0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b v="0"/>
    <n v="2"/>
    <b v="0"/>
    <x v="38"/>
    <x v="2289"/>
    <x v="84"/>
    <m/>
    <x v="0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b v="0"/>
    <n v="3"/>
    <b v="0"/>
    <x v="38"/>
    <x v="2290"/>
    <x v="83"/>
    <m/>
    <x v="0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b v="0"/>
    <n v="27"/>
    <b v="0"/>
    <x v="38"/>
    <x v="2291"/>
    <x v="74"/>
    <m/>
    <x v="0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b v="0"/>
    <n v="7"/>
    <b v="0"/>
    <x v="38"/>
    <x v="2292"/>
    <x v="63"/>
    <m/>
    <x v="0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b v="0"/>
    <n v="5"/>
    <b v="0"/>
    <x v="38"/>
    <x v="2293"/>
    <x v="81"/>
    <m/>
    <x v="0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b v="0"/>
    <n v="0"/>
    <b v="0"/>
    <x v="38"/>
    <x v="109"/>
    <x v="78"/>
    <m/>
    <x v="0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b v="0"/>
    <n v="3"/>
    <b v="0"/>
    <x v="38"/>
    <x v="1228"/>
    <x v="83"/>
    <m/>
    <x v="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b v="0"/>
    <n v="6"/>
    <b v="0"/>
    <x v="38"/>
    <x v="2294"/>
    <x v="79"/>
    <m/>
    <x v="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b v="0"/>
    <n v="9"/>
    <b v="0"/>
    <x v="38"/>
    <x v="2295"/>
    <x v="82"/>
    <m/>
    <x v="0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b v="0"/>
    <n v="3"/>
    <b v="0"/>
    <x v="38"/>
    <x v="1161"/>
    <x v="83"/>
    <m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b v="0"/>
    <n v="2"/>
    <b v="0"/>
    <x v="38"/>
    <x v="895"/>
    <x v="84"/>
    <m/>
    <x v="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b v="0"/>
    <n v="3"/>
    <b v="0"/>
    <x v="38"/>
    <x v="2296"/>
    <x v="83"/>
    <m/>
    <x v="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b v="0"/>
    <n v="45"/>
    <b v="0"/>
    <x v="38"/>
    <x v="2297"/>
    <x v="43"/>
    <m/>
    <x v="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b v="0"/>
    <n v="9"/>
    <b v="0"/>
    <x v="38"/>
    <x v="2298"/>
    <x v="82"/>
    <m/>
    <x v="0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b v="0"/>
    <n v="9"/>
    <b v="0"/>
    <x v="38"/>
    <x v="2299"/>
    <x v="82"/>
    <m/>
    <x v="0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b v="0"/>
    <n v="21"/>
    <b v="0"/>
    <x v="38"/>
    <x v="2300"/>
    <x v="64"/>
    <m/>
    <x v="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b v="0"/>
    <n v="17"/>
    <b v="0"/>
    <x v="38"/>
    <x v="2301"/>
    <x v="57"/>
    <m/>
    <x v="0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b v="0"/>
    <n v="1"/>
    <b v="0"/>
    <x v="38"/>
    <x v="1866"/>
    <x v="29"/>
    <m/>
    <x v="0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b v="0"/>
    <n v="1"/>
    <b v="0"/>
    <x v="38"/>
    <x v="2302"/>
    <x v="29"/>
    <m/>
    <x v="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b v="0"/>
    <n v="14"/>
    <b v="0"/>
    <x v="38"/>
    <x v="2303"/>
    <x v="25"/>
    <m/>
    <x v="0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b v="0"/>
    <n v="42"/>
    <b v="0"/>
    <x v="38"/>
    <x v="2304"/>
    <x v="288"/>
    <m/>
    <x v="0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b v="0"/>
    <n v="27"/>
    <b v="0"/>
    <x v="38"/>
    <x v="2305"/>
    <x v="74"/>
    <m/>
    <x v="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b v="0"/>
    <n v="5"/>
    <b v="0"/>
    <x v="38"/>
    <x v="2306"/>
    <x v="81"/>
    <m/>
    <x v="0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b v="0"/>
    <n v="13"/>
    <b v="0"/>
    <x v="38"/>
    <x v="2307"/>
    <x v="62"/>
    <m/>
    <x v="0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b v="0"/>
    <n v="12"/>
    <b v="0"/>
    <x v="38"/>
    <x v="746"/>
    <x v="8"/>
    <m/>
    <x v="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b v="0"/>
    <n v="90"/>
    <b v="0"/>
    <x v="38"/>
    <x v="2308"/>
    <x v="240"/>
    <m/>
    <x v="0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b v="0"/>
    <n v="2"/>
    <b v="0"/>
    <x v="38"/>
    <x v="2309"/>
    <x v="84"/>
    <m/>
    <x v="0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b v="0"/>
    <n v="5"/>
    <b v="0"/>
    <x v="38"/>
    <x v="2310"/>
    <x v="81"/>
    <m/>
    <x v="0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b v="0"/>
    <n v="31"/>
    <b v="0"/>
    <x v="38"/>
    <x v="2311"/>
    <x v="162"/>
    <m/>
    <x v="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b v="0"/>
    <n v="4"/>
    <b v="0"/>
    <x v="38"/>
    <x v="2312"/>
    <x v="80"/>
    <m/>
    <x v="0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b v="0"/>
    <n v="29"/>
    <b v="0"/>
    <x v="38"/>
    <x v="2313"/>
    <x v="60"/>
    <m/>
    <x v="0"/>
  </r>
  <r>
    <x v="3108"/>
    <s v="Funding a home for our Children's Theater"/>
    <s v="We need a permanent home for the theater!"/>
    <x v="63"/>
    <n v="26"/>
    <x v="2"/>
    <x v="0"/>
    <s v="USD"/>
    <n v="1430234394"/>
    <d v="2015-04-28T15:19:54"/>
    <n v="1425053994"/>
    <x v="3108"/>
    <b v="0"/>
    <n v="2"/>
    <b v="0"/>
    <x v="38"/>
    <x v="2314"/>
    <x v="84"/>
    <m/>
    <x v="0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b v="0"/>
    <n v="114"/>
    <b v="0"/>
    <x v="38"/>
    <x v="2315"/>
    <x v="229"/>
    <m/>
    <x v="0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b v="0"/>
    <n v="1"/>
    <b v="0"/>
    <x v="38"/>
    <x v="167"/>
    <x v="29"/>
    <m/>
    <x v="0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b v="0"/>
    <n v="76"/>
    <b v="0"/>
    <x v="38"/>
    <x v="2316"/>
    <x v="88"/>
    <m/>
    <x v="0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b v="0"/>
    <n v="9"/>
    <b v="0"/>
    <x v="38"/>
    <x v="2317"/>
    <x v="82"/>
    <m/>
    <x v="0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b v="0"/>
    <n v="37"/>
    <b v="0"/>
    <x v="38"/>
    <x v="2318"/>
    <x v="77"/>
    <m/>
    <x v="0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b v="0"/>
    <n v="0"/>
    <b v="0"/>
    <x v="38"/>
    <x v="109"/>
    <x v="78"/>
    <m/>
    <x v="0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b v="0"/>
    <n v="1"/>
    <b v="0"/>
    <x v="38"/>
    <x v="419"/>
    <x v="29"/>
    <m/>
    <x v="0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b v="0"/>
    <n v="10"/>
    <b v="0"/>
    <x v="38"/>
    <x v="2319"/>
    <x v="73"/>
    <m/>
    <x v="0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b v="0"/>
    <n v="1"/>
    <b v="0"/>
    <x v="38"/>
    <x v="370"/>
    <x v="29"/>
    <m/>
    <x v="0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5:35:23"/>
    <n v="1465832123"/>
    <x v="3118"/>
    <b v="0"/>
    <n v="2"/>
    <b v="0"/>
    <x v="38"/>
    <x v="691"/>
    <x v="84"/>
    <m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b v="0"/>
    <n v="1"/>
    <b v="0"/>
    <x v="38"/>
    <x v="833"/>
    <x v="29"/>
    <m/>
    <x v="0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b v="0"/>
    <n v="10"/>
    <b v="0"/>
    <x v="38"/>
    <x v="2320"/>
    <x v="73"/>
    <m/>
    <x v="0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b v="0"/>
    <n v="1"/>
    <b v="0"/>
    <x v="38"/>
    <x v="886"/>
    <x v="29"/>
    <m/>
    <x v="0"/>
  </r>
  <r>
    <x v="3122"/>
    <s v="be back soon (Canceled)"/>
    <s v="cancelled until further notice"/>
    <x v="212"/>
    <n v="116"/>
    <x v="1"/>
    <x v="0"/>
    <s v="USD"/>
    <n v="1478733732"/>
    <d v="2016-11-09T23:22:12"/>
    <n v="1478298132"/>
    <x v="3122"/>
    <b v="0"/>
    <n v="2"/>
    <b v="0"/>
    <x v="38"/>
    <x v="2321"/>
    <x v="84"/>
    <m/>
    <x v="0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b v="0"/>
    <n v="348"/>
    <b v="0"/>
    <x v="38"/>
    <x v="2322"/>
    <x v="493"/>
    <m/>
    <x v="0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b v="0"/>
    <n v="4"/>
    <b v="0"/>
    <x v="38"/>
    <x v="2323"/>
    <x v="80"/>
    <m/>
    <x v="0"/>
  </r>
  <r>
    <x v="3125"/>
    <s v="N/A (Canceled)"/>
    <s v="N/A"/>
    <x v="86"/>
    <n v="0"/>
    <x v="1"/>
    <x v="0"/>
    <s v="USD"/>
    <n v="1452142672"/>
    <d v="2016-01-07T04:57:52"/>
    <n v="1449550672"/>
    <x v="3125"/>
    <b v="0"/>
    <n v="0"/>
    <b v="0"/>
    <x v="38"/>
    <x v="109"/>
    <x v="78"/>
    <m/>
    <x v="0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b v="0"/>
    <n v="17"/>
    <b v="0"/>
    <x v="38"/>
    <x v="2324"/>
    <x v="57"/>
    <m/>
    <x v="0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b v="0"/>
    <n v="0"/>
    <b v="0"/>
    <x v="38"/>
    <x v="109"/>
    <x v="78"/>
    <m/>
    <x v="0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b v="0"/>
    <n v="117"/>
    <b v="0"/>
    <x v="6"/>
    <x v="2325"/>
    <x v="27"/>
    <m/>
    <x v="0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b v="0"/>
    <n v="1"/>
    <b v="0"/>
    <x v="6"/>
    <x v="417"/>
    <x v="29"/>
    <m/>
    <x v="0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b v="0"/>
    <n v="4"/>
    <b v="0"/>
    <x v="6"/>
    <x v="2326"/>
    <x v="80"/>
    <m/>
    <x v="0"/>
  </r>
  <r>
    <x v="3131"/>
    <s v="SNAKE EYES"/>
    <s v="A Staged Reading of &quot;Snake Eyes,&quot; a new play by Alex Rafala"/>
    <x v="393"/>
    <n v="645"/>
    <x v="3"/>
    <x v="0"/>
    <s v="USD"/>
    <n v="1491656045"/>
    <d v="2017-04-08T12:54:05"/>
    <n v="1489067645"/>
    <x v="3131"/>
    <b v="0"/>
    <n v="12"/>
    <b v="0"/>
    <x v="6"/>
    <x v="2327"/>
    <x v="8"/>
    <m/>
    <x v="0"/>
  </r>
  <r>
    <x v="3132"/>
    <s v="A Bite of a Snake Play"/>
    <s v="Smells Like Money, Drips Like Honey, Taste Like Mocha, Better Run AWAY"/>
    <x v="11"/>
    <n v="10"/>
    <x v="3"/>
    <x v="0"/>
    <s v="USD"/>
    <n v="1492759460"/>
    <d v="2017-04-21T07:24:20"/>
    <n v="1487579060"/>
    <x v="3132"/>
    <b v="0"/>
    <n v="1"/>
    <b v="0"/>
    <x v="6"/>
    <x v="108"/>
    <x v="29"/>
    <m/>
    <x v="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b v="0"/>
    <n v="16"/>
    <b v="0"/>
    <x v="6"/>
    <x v="1277"/>
    <x v="38"/>
    <m/>
    <x v="0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b v="0"/>
    <n v="12"/>
    <b v="0"/>
    <x v="6"/>
    <x v="2328"/>
    <x v="8"/>
    <m/>
    <x v="0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b v="0"/>
    <n v="7"/>
    <b v="0"/>
    <x v="6"/>
    <x v="2329"/>
    <x v="63"/>
    <m/>
    <x v="0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b v="0"/>
    <n v="22"/>
    <b v="0"/>
    <x v="6"/>
    <x v="2330"/>
    <x v="19"/>
    <m/>
    <x v="0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b v="0"/>
    <n v="1"/>
    <b v="0"/>
    <x v="6"/>
    <x v="422"/>
    <x v="29"/>
    <m/>
    <x v="0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b v="0"/>
    <n v="0"/>
    <b v="0"/>
    <x v="6"/>
    <x v="109"/>
    <x v="78"/>
    <m/>
    <x v="0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b v="0"/>
    <n v="6"/>
    <b v="0"/>
    <x v="6"/>
    <x v="2331"/>
    <x v="79"/>
    <m/>
    <x v="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b v="0"/>
    <n v="4"/>
    <b v="0"/>
    <x v="6"/>
    <x v="2332"/>
    <x v="80"/>
    <m/>
    <x v="0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b v="0"/>
    <n v="8"/>
    <b v="0"/>
    <x v="6"/>
    <x v="2333"/>
    <x v="22"/>
    <m/>
    <x v="0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b v="0"/>
    <n v="3"/>
    <b v="0"/>
    <x v="6"/>
    <x v="2334"/>
    <x v="83"/>
    <m/>
    <x v="0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b v="0"/>
    <n v="0"/>
    <b v="0"/>
    <x v="6"/>
    <x v="109"/>
    <x v="78"/>
    <m/>
    <x v="0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b v="0"/>
    <n v="30"/>
    <b v="0"/>
    <x v="6"/>
    <x v="2335"/>
    <x v="209"/>
    <m/>
    <x v="0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b v="0"/>
    <n v="0"/>
    <b v="0"/>
    <x v="6"/>
    <x v="109"/>
    <x v="78"/>
    <m/>
    <x v="0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b v="0"/>
    <n v="12"/>
    <b v="0"/>
    <x v="6"/>
    <x v="1131"/>
    <x v="8"/>
    <m/>
    <x v="0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b v="1"/>
    <n v="213"/>
    <b v="1"/>
    <x v="6"/>
    <x v="2336"/>
    <x v="496"/>
    <m/>
    <x v="0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n v="1410278284"/>
    <x v="3148"/>
    <b v="1"/>
    <n v="57"/>
    <b v="1"/>
    <x v="6"/>
    <x v="2337"/>
    <x v="7"/>
    <m/>
    <x v="0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b v="1"/>
    <n v="25"/>
    <b v="1"/>
    <x v="6"/>
    <x v="87"/>
    <x v="20"/>
    <m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b v="1"/>
    <n v="104"/>
    <b v="1"/>
    <x v="6"/>
    <x v="50"/>
    <x v="201"/>
    <m/>
    <x v="0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b v="1"/>
    <n v="34"/>
    <b v="1"/>
    <x v="6"/>
    <x v="84"/>
    <x v="69"/>
    <m/>
    <x v="0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b v="1"/>
    <n v="67"/>
    <b v="1"/>
    <x v="6"/>
    <x v="2338"/>
    <x v="85"/>
    <m/>
    <x v="0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b v="1"/>
    <n v="241"/>
    <b v="1"/>
    <x v="6"/>
    <x v="2339"/>
    <x v="198"/>
    <m/>
    <x v="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b v="1"/>
    <n v="123"/>
    <b v="1"/>
    <x v="6"/>
    <x v="2340"/>
    <x v="252"/>
    <m/>
    <x v="0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b v="1"/>
    <n v="302"/>
    <b v="1"/>
    <x v="6"/>
    <x v="2341"/>
    <x v="177"/>
    <m/>
    <x v="0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b v="1"/>
    <n v="89"/>
    <b v="1"/>
    <x v="6"/>
    <x v="2342"/>
    <x v="30"/>
    <m/>
    <x v="0"/>
  </r>
  <r>
    <x v="3157"/>
    <s v="Summer FourPlay"/>
    <s v="Four Directors.  Four One Acts.  Four Genres.  For You."/>
    <x v="23"/>
    <n v="4040"/>
    <x v="0"/>
    <x v="0"/>
    <s v="USD"/>
    <n v="1405746000"/>
    <d v="2014-07-19T05:00:00"/>
    <n v="1404932105"/>
    <x v="3157"/>
    <b v="1"/>
    <n v="41"/>
    <b v="1"/>
    <x v="6"/>
    <x v="50"/>
    <x v="14"/>
    <m/>
    <x v="0"/>
  </r>
  <r>
    <x v="3158"/>
    <s v="Nursery Crimes"/>
    <s v="A 40s crime-noir play using nursery rhyme characters."/>
    <x v="10"/>
    <n v="5700"/>
    <x v="0"/>
    <x v="0"/>
    <s v="USD"/>
    <n v="1374523752"/>
    <d v="2013-07-22T20:09:12"/>
    <n v="1371931752"/>
    <x v="3158"/>
    <b v="1"/>
    <n v="69"/>
    <b v="1"/>
    <x v="6"/>
    <x v="430"/>
    <x v="50"/>
    <m/>
    <x v="0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b v="1"/>
    <n v="52"/>
    <b v="1"/>
    <x v="6"/>
    <x v="2343"/>
    <x v="47"/>
    <m/>
    <x v="0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b v="1"/>
    <n v="57"/>
    <b v="1"/>
    <x v="6"/>
    <x v="1400"/>
    <x v="7"/>
    <m/>
    <x v="0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b v="1"/>
    <n v="74"/>
    <b v="1"/>
    <x v="6"/>
    <x v="2344"/>
    <x v="142"/>
    <m/>
    <x v="0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b v="1"/>
    <n v="63"/>
    <b v="1"/>
    <x v="6"/>
    <x v="2345"/>
    <x v="287"/>
    <m/>
    <x v="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b v="1"/>
    <n v="72"/>
    <b v="1"/>
    <x v="6"/>
    <x v="2346"/>
    <x v="250"/>
    <m/>
    <x v="0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b v="1"/>
    <n v="71"/>
    <b v="1"/>
    <x v="6"/>
    <x v="2347"/>
    <x v="26"/>
    <m/>
    <x v="0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b v="1"/>
    <n v="21"/>
    <b v="1"/>
    <x v="6"/>
    <x v="2348"/>
    <x v="64"/>
    <m/>
    <x v="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b v="1"/>
    <n v="930"/>
    <b v="1"/>
    <x v="6"/>
    <x v="2349"/>
    <x v="497"/>
    <m/>
    <x v="0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n v="1405743181"/>
    <x v="3167"/>
    <b v="1"/>
    <n v="55"/>
    <b v="1"/>
    <x v="6"/>
    <x v="2350"/>
    <x v="165"/>
    <m/>
    <x v="0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b v="1"/>
    <n v="61"/>
    <b v="1"/>
    <x v="6"/>
    <x v="2351"/>
    <x v="42"/>
    <m/>
    <x v="0"/>
  </r>
  <r>
    <x v="3169"/>
    <s v="The Window"/>
    <s v="We're bringing The Window to the Cherry Lane Theater in January 2014."/>
    <x v="6"/>
    <n v="8241"/>
    <x v="0"/>
    <x v="0"/>
    <s v="USD"/>
    <n v="1386910740"/>
    <d v="2013-12-13T04:59:00"/>
    <n v="1384364561"/>
    <x v="3169"/>
    <b v="1"/>
    <n v="82"/>
    <b v="1"/>
    <x v="6"/>
    <x v="2352"/>
    <x v="141"/>
    <m/>
    <x v="0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b v="1"/>
    <n v="71"/>
    <b v="1"/>
    <x v="6"/>
    <x v="2353"/>
    <x v="26"/>
    <m/>
    <x v="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b v="1"/>
    <n v="117"/>
    <b v="1"/>
    <x v="6"/>
    <x v="2354"/>
    <x v="27"/>
    <m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b v="1"/>
    <n v="29"/>
    <b v="1"/>
    <x v="6"/>
    <x v="935"/>
    <x v="60"/>
    <m/>
    <x v="0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b v="1"/>
    <n v="74"/>
    <b v="1"/>
    <x v="6"/>
    <x v="288"/>
    <x v="142"/>
    <m/>
    <x v="0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b v="1"/>
    <n v="23"/>
    <b v="1"/>
    <x v="6"/>
    <x v="2355"/>
    <x v="23"/>
    <m/>
    <x v="0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b v="1"/>
    <n v="60"/>
    <b v="1"/>
    <x v="6"/>
    <x v="2356"/>
    <x v="65"/>
    <m/>
    <x v="0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b v="1"/>
    <n v="55"/>
    <b v="1"/>
    <x v="6"/>
    <x v="2357"/>
    <x v="165"/>
    <m/>
    <x v="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b v="1"/>
    <n v="51"/>
    <b v="1"/>
    <x v="6"/>
    <x v="2358"/>
    <x v="13"/>
    <m/>
    <x v="0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b v="1"/>
    <n v="78"/>
    <b v="1"/>
    <x v="6"/>
    <x v="2359"/>
    <x v="76"/>
    <m/>
    <x v="0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b v="1"/>
    <n v="62"/>
    <b v="1"/>
    <x v="6"/>
    <x v="2360"/>
    <x v="95"/>
    <m/>
    <x v="0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b v="1"/>
    <n v="45"/>
    <b v="1"/>
    <x v="6"/>
    <x v="2361"/>
    <x v="43"/>
    <m/>
    <x v="0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b v="1"/>
    <n v="15"/>
    <b v="1"/>
    <x v="6"/>
    <x v="2206"/>
    <x v="41"/>
    <m/>
    <x v="0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b v="1"/>
    <n v="151"/>
    <b v="1"/>
    <x v="6"/>
    <x v="2191"/>
    <x v="299"/>
    <m/>
    <x v="0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b v="1"/>
    <n v="68"/>
    <b v="1"/>
    <x v="6"/>
    <x v="2206"/>
    <x v="32"/>
    <m/>
    <x v="0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b v="1"/>
    <n v="46"/>
    <b v="1"/>
    <x v="6"/>
    <x v="2362"/>
    <x v="67"/>
    <m/>
    <x v="0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b v="1"/>
    <n v="24"/>
    <b v="1"/>
    <x v="6"/>
    <x v="31"/>
    <x v="54"/>
    <m/>
    <x v="0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b v="1"/>
    <n v="70"/>
    <b v="1"/>
    <x v="6"/>
    <x v="2363"/>
    <x v="16"/>
    <m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b v="1"/>
    <n v="244"/>
    <b v="1"/>
    <x v="6"/>
    <x v="2364"/>
    <x v="138"/>
    <m/>
    <x v="0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b v="0"/>
    <n v="9"/>
    <b v="0"/>
    <x v="40"/>
    <x v="2365"/>
    <x v="82"/>
    <m/>
    <x v="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b v="0"/>
    <n v="19"/>
    <b v="0"/>
    <x v="40"/>
    <x v="2366"/>
    <x v="10"/>
    <m/>
    <x v="0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b v="0"/>
    <n v="0"/>
    <b v="0"/>
    <x v="40"/>
    <x v="109"/>
    <x v="78"/>
    <m/>
    <x v="0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b v="0"/>
    <n v="4"/>
    <b v="0"/>
    <x v="40"/>
    <x v="2367"/>
    <x v="80"/>
    <m/>
    <x v="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b v="0"/>
    <n v="8"/>
    <b v="0"/>
    <x v="40"/>
    <x v="391"/>
    <x v="22"/>
    <m/>
    <x v="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b v="0"/>
    <n v="24"/>
    <b v="0"/>
    <x v="40"/>
    <x v="2368"/>
    <x v="54"/>
    <m/>
    <x v="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b v="0"/>
    <n v="0"/>
    <b v="0"/>
    <x v="40"/>
    <x v="109"/>
    <x v="78"/>
    <m/>
    <x v="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b v="0"/>
    <n v="39"/>
    <b v="0"/>
    <x v="40"/>
    <x v="2369"/>
    <x v="70"/>
    <m/>
    <x v="0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b v="0"/>
    <n v="6"/>
    <b v="0"/>
    <x v="40"/>
    <x v="1855"/>
    <x v="79"/>
    <m/>
    <x v="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b v="0"/>
    <n v="4"/>
    <b v="0"/>
    <x v="40"/>
    <x v="2370"/>
    <x v="80"/>
    <m/>
    <x v="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b v="0"/>
    <n v="3"/>
    <b v="0"/>
    <x v="40"/>
    <x v="456"/>
    <x v="83"/>
    <m/>
    <x v="0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b v="0"/>
    <n v="53"/>
    <b v="0"/>
    <x v="40"/>
    <x v="2371"/>
    <x v="28"/>
    <m/>
    <x v="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b v="0"/>
    <n v="1"/>
    <b v="0"/>
    <x v="40"/>
    <x v="133"/>
    <x v="29"/>
    <m/>
    <x v="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b v="0"/>
    <n v="2"/>
    <b v="0"/>
    <x v="40"/>
    <x v="2372"/>
    <x v="84"/>
    <m/>
    <x v="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b v="0"/>
    <n v="25"/>
    <b v="0"/>
    <x v="40"/>
    <x v="2373"/>
    <x v="20"/>
    <m/>
    <x v="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b v="0"/>
    <n v="6"/>
    <b v="0"/>
    <x v="40"/>
    <x v="180"/>
    <x v="79"/>
    <m/>
    <x v="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b v="0"/>
    <n v="0"/>
    <b v="0"/>
    <x v="40"/>
    <x v="109"/>
    <x v="78"/>
    <m/>
    <x v="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b v="0"/>
    <n v="12"/>
    <b v="0"/>
    <x v="40"/>
    <x v="2374"/>
    <x v="8"/>
    <m/>
    <x v="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b v="0"/>
    <n v="0"/>
    <b v="0"/>
    <x v="40"/>
    <x v="109"/>
    <x v="78"/>
    <m/>
    <x v="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b v="0"/>
    <n v="36"/>
    <b v="0"/>
    <x v="40"/>
    <x v="2375"/>
    <x v="17"/>
    <m/>
    <x v="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b v="1"/>
    <n v="82"/>
    <b v="1"/>
    <x v="6"/>
    <x v="991"/>
    <x v="141"/>
    <m/>
    <x v="0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b v="1"/>
    <n v="226"/>
    <b v="1"/>
    <x v="6"/>
    <x v="2376"/>
    <x v="334"/>
    <m/>
    <x v="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b v="1"/>
    <n v="60"/>
    <b v="1"/>
    <x v="6"/>
    <x v="2377"/>
    <x v="65"/>
    <m/>
    <x v="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b v="1"/>
    <n v="322"/>
    <b v="1"/>
    <x v="6"/>
    <x v="2378"/>
    <x v="498"/>
    <m/>
    <x v="0"/>
  </r>
  <r>
    <x v="3212"/>
    <s v="Campo Maldito"/>
    <s v="Help us bring our production of Campo Maldito to New York AND San Francisco!"/>
    <x v="23"/>
    <n v="5050"/>
    <x v="0"/>
    <x v="0"/>
    <s v="USD"/>
    <n v="1407524751"/>
    <d v="2014-08-08T19:05:51"/>
    <n v="1404932751"/>
    <x v="3212"/>
    <b v="1"/>
    <n v="94"/>
    <b v="1"/>
    <x v="6"/>
    <x v="2379"/>
    <x v="225"/>
    <m/>
    <x v="0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b v="1"/>
    <n v="47"/>
    <b v="1"/>
    <x v="6"/>
    <x v="2380"/>
    <x v="5"/>
    <m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b v="1"/>
    <n v="115"/>
    <b v="1"/>
    <x v="6"/>
    <x v="2381"/>
    <x v="248"/>
    <m/>
    <x v="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b v="1"/>
    <n v="134"/>
    <b v="1"/>
    <x v="6"/>
    <x v="2382"/>
    <x v="179"/>
    <m/>
    <x v="0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b v="1"/>
    <n v="35"/>
    <b v="1"/>
    <x v="6"/>
    <x v="2383"/>
    <x v="2"/>
    <m/>
    <x v="0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b v="1"/>
    <n v="104"/>
    <b v="1"/>
    <x v="6"/>
    <x v="2251"/>
    <x v="201"/>
    <m/>
    <x v="0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b v="1"/>
    <n v="184"/>
    <b v="1"/>
    <x v="6"/>
    <x v="426"/>
    <x v="192"/>
    <m/>
    <x v="0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b v="1"/>
    <n v="119"/>
    <b v="1"/>
    <x v="6"/>
    <x v="2384"/>
    <x v="46"/>
    <m/>
    <x v="0"/>
  </r>
  <r>
    <x v="3220"/>
    <s v="Burners"/>
    <s v="A sci-fi thriller for the stage opening March 10 in Los Angeles."/>
    <x v="36"/>
    <n v="15126"/>
    <x v="0"/>
    <x v="0"/>
    <s v="USD"/>
    <n v="1489352400"/>
    <d v="2017-03-12T21:00:00"/>
    <n v="1486411204"/>
    <x v="3220"/>
    <b v="1"/>
    <n v="59"/>
    <b v="1"/>
    <x v="6"/>
    <x v="2385"/>
    <x v="211"/>
    <m/>
    <x v="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b v="1"/>
    <n v="113"/>
    <b v="1"/>
    <x v="6"/>
    <x v="2386"/>
    <x v="116"/>
    <m/>
    <x v="0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b v="1"/>
    <n v="84"/>
    <b v="1"/>
    <x v="6"/>
    <x v="2387"/>
    <x v="87"/>
    <m/>
    <x v="0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b v="1"/>
    <n v="74"/>
    <b v="1"/>
    <x v="6"/>
    <x v="2388"/>
    <x v="142"/>
    <m/>
    <x v="0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b v="1"/>
    <n v="216"/>
    <b v="1"/>
    <x v="6"/>
    <x v="2389"/>
    <x v="499"/>
    <m/>
    <x v="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b v="1"/>
    <n v="39"/>
    <b v="1"/>
    <x v="6"/>
    <x v="1099"/>
    <x v="70"/>
    <m/>
    <x v="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b v="1"/>
    <n v="21"/>
    <b v="1"/>
    <x v="6"/>
    <x v="44"/>
    <x v="64"/>
    <m/>
    <x v="0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b v="0"/>
    <n v="30"/>
    <b v="1"/>
    <x v="6"/>
    <x v="1054"/>
    <x v="209"/>
    <m/>
    <x v="0"/>
  </r>
  <r>
    <x v="3228"/>
    <s v="Hear Me Roar: A Season of Powerful Women"/>
    <s v="A Season of Powerful Women. A Season of Defiance."/>
    <x v="39"/>
    <n v="7164"/>
    <x v="0"/>
    <x v="0"/>
    <s v="USD"/>
    <n v="1450328340"/>
    <d v="2015-12-17T04:59:00"/>
    <n v="1447606884"/>
    <x v="3228"/>
    <b v="1"/>
    <n v="37"/>
    <b v="1"/>
    <x v="6"/>
    <x v="2390"/>
    <x v="77"/>
    <m/>
    <x v="0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b v="1"/>
    <n v="202"/>
    <b v="1"/>
    <x v="6"/>
    <x v="2391"/>
    <x v="91"/>
    <m/>
    <x v="0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b v="1"/>
    <n v="37"/>
    <b v="1"/>
    <x v="6"/>
    <x v="2392"/>
    <x v="77"/>
    <m/>
    <x v="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b v="0"/>
    <n v="28"/>
    <b v="1"/>
    <x v="6"/>
    <x v="2393"/>
    <x v="33"/>
    <m/>
    <x v="0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b v="1"/>
    <n v="26"/>
    <b v="1"/>
    <x v="6"/>
    <x v="2394"/>
    <x v="55"/>
    <m/>
    <x v="0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b v="0"/>
    <n v="61"/>
    <b v="1"/>
    <x v="6"/>
    <x v="2395"/>
    <x v="42"/>
    <m/>
    <x v="0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b v="0"/>
    <n v="115"/>
    <b v="1"/>
    <x v="6"/>
    <x v="2396"/>
    <x v="248"/>
    <m/>
    <x v="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b v="1"/>
    <n v="181"/>
    <b v="1"/>
    <x v="6"/>
    <x v="2397"/>
    <x v="331"/>
    <m/>
    <x v="0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b v="0"/>
    <n v="110"/>
    <b v="1"/>
    <x v="6"/>
    <x v="1794"/>
    <x v="238"/>
    <m/>
    <x v="0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n v="1441452184"/>
    <x v="3237"/>
    <b v="1"/>
    <n v="269"/>
    <b v="1"/>
    <x v="6"/>
    <x v="2398"/>
    <x v="314"/>
    <m/>
    <x v="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b v="1"/>
    <n v="79"/>
    <b v="1"/>
    <x v="6"/>
    <x v="2399"/>
    <x v="1"/>
    <m/>
    <x v="0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b v="1"/>
    <n v="104"/>
    <b v="1"/>
    <x v="6"/>
    <x v="2400"/>
    <x v="201"/>
    <m/>
    <x v="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b v="0"/>
    <n v="34"/>
    <b v="1"/>
    <x v="6"/>
    <x v="518"/>
    <x v="69"/>
    <m/>
    <x v="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b v="1"/>
    <n v="167"/>
    <b v="1"/>
    <x v="6"/>
    <x v="2401"/>
    <x v="157"/>
    <m/>
    <x v="0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b v="1"/>
    <n v="183"/>
    <b v="1"/>
    <x v="6"/>
    <x v="2402"/>
    <x v="275"/>
    <m/>
    <x v="0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b v="1"/>
    <n v="71"/>
    <b v="1"/>
    <x v="6"/>
    <x v="2403"/>
    <x v="26"/>
    <m/>
    <x v="0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b v="0"/>
    <n v="69"/>
    <b v="1"/>
    <x v="6"/>
    <x v="2404"/>
    <x v="50"/>
    <m/>
    <x v="0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b v="0"/>
    <n v="270"/>
    <b v="1"/>
    <x v="6"/>
    <x v="2405"/>
    <x v="500"/>
    <m/>
    <x v="0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b v="1"/>
    <n v="193"/>
    <b v="1"/>
    <x v="6"/>
    <x v="2406"/>
    <x v="189"/>
    <m/>
    <x v="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b v="1"/>
    <n v="57"/>
    <b v="1"/>
    <x v="6"/>
    <x v="2407"/>
    <x v="7"/>
    <m/>
    <x v="0"/>
  </r>
  <r>
    <x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n v="1425590357"/>
    <x v="3248"/>
    <b v="1"/>
    <n v="200"/>
    <b v="1"/>
    <x v="6"/>
    <x v="2408"/>
    <x v="452"/>
    <m/>
    <x v="0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b v="1"/>
    <n v="88"/>
    <b v="1"/>
    <x v="6"/>
    <x v="2409"/>
    <x v="106"/>
    <m/>
    <x v="0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b v="1"/>
    <n v="213"/>
    <b v="1"/>
    <x v="6"/>
    <x v="2410"/>
    <x v="496"/>
    <m/>
    <x v="0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b v="1"/>
    <n v="20"/>
    <b v="1"/>
    <x v="6"/>
    <x v="1613"/>
    <x v="9"/>
    <m/>
    <x v="0"/>
  </r>
  <r>
    <x v="3252"/>
    <s v="Modern Love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b v="1"/>
    <n v="50"/>
    <b v="1"/>
    <x v="6"/>
    <x v="2411"/>
    <x v="133"/>
    <m/>
    <x v="0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n v="1471701028"/>
    <x v="3253"/>
    <b v="1"/>
    <n v="115"/>
    <b v="1"/>
    <x v="6"/>
    <x v="2412"/>
    <x v="248"/>
    <m/>
    <x v="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b v="1"/>
    <n v="186"/>
    <b v="1"/>
    <x v="6"/>
    <x v="2413"/>
    <x v="153"/>
    <m/>
    <x v="0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b v="1"/>
    <n v="18"/>
    <b v="1"/>
    <x v="6"/>
    <x v="1290"/>
    <x v="59"/>
    <m/>
    <x v="0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b v="1"/>
    <n v="176"/>
    <b v="1"/>
    <x v="6"/>
    <x v="2414"/>
    <x v="282"/>
    <m/>
    <x v="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b v="0"/>
    <n v="41"/>
    <b v="1"/>
    <x v="6"/>
    <x v="2415"/>
    <x v="14"/>
    <m/>
    <x v="0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b v="1"/>
    <n v="75"/>
    <b v="1"/>
    <x v="6"/>
    <x v="2416"/>
    <x v="11"/>
    <m/>
    <x v="0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b v="1"/>
    <n v="97"/>
    <b v="1"/>
    <x v="6"/>
    <x v="2417"/>
    <x v="174"/>
    <m/>
    <x v="0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b v="1"/>
    <n v="73"/>
    <b v="1"/>
    <x v="6"/>
    <x v="2418"/>
    <x v="196"/>
    <m/>
    <x v="0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b v="1"/>
    <n v="49"/>
    <b v="1"/>
    <x v="6"/>
    <x v="2419"/>
    <x v="72"/>
    <m/>
    <x v="0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b v="1"/>
    <n v="134"/>
    <b v="1"/>
    <x v="6"/>
    <x v="2420"/>
    <x v="179"/>
    <m/>
    <x v="0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b v="1"/>
    <n v="68"/>
    <b v="1"/>
    <x v="6"/>
    <x v="2421"/>
    <x v="32"/>
    <m/>
    <x v="0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b v="1"/>
    <n v="49"/>
    <b v="1"/>
    <x v="6"/>
    <x v="288"/>
    <x v="72"/>
    <m/>
    <x v="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b v="1"/>
    <n v="63"/>
    <b v="1"/>
    <x v="6"/>
    <x v="2002"/>
    <x v="287"/>
    <m/>
    <x v="0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b v="1"/>
    <n v="163"/>
    <b v="1"/>
    <x v="6"/>
    <x v="2422"/>
    <x v="430"/>
    <m/>
    <x v="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b v="1"/>
    <n v="288"/>
    <b v="1"/>
    <x v="6"/>
    <x v="426"/>
    <x v="449"/>
    <m/>
    <x v="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b v="1"/>
    <n v="42"/>
    <b v="1"/>
    <x v="6"/>
    <x v="602"/>
    <x v="288"/>
    <m/>
    <x v="0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b v="1"/>
    <n v="70"/>
    <b v="1"/>
    <x v="6"/>
    <x v="1240"/>
    <x v="16"/>
    <m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b v="1"/>
    <n v="30"/>
    <b v="1"/>
    <x v="6"/>
    <x v="658"/>
    <x v="209"/>
    <m/>
    <x v="0"/>
  </r>
  <r>
    <x v="3271"/>
    <s v="Saxon Court at Southwark Playhouse"/>
    <s v="A razor sharp satire to darken your Christmas."/>
    <x v="15"/>
    <n v="1950"/>
    <x v="0"/>
    <x v="1"/>
    <s v="GBP"/>
    <n v="1414927775"/>
    <d v="2014-11-02T11:29:35"/>
    <n v="1412332175"/>
    <x v="3271"/>
    <b v="1"/>
    <n v="51"/>
    <b v="1"/>
    <x v="6"/>
    <x v="2129"/>
    <x v="13"/>
    <m/>
    <x v="0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b v="1"/>
    <n v="145"/>
    <b v="1"/>
    <x v="6"/>
    <x v="2423"/>
    <x v="108"/>
    <m/>
    <x v="0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b v="1"/>
    <n v="21"/>
    <b v="1"/>
    <x v="6"/>
    <x v="202"/>
    <x v="64"/>
    <m/>
    <x v="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b v="1"/>
    <n v="286"/>
    <b v="1"/>
    <x v="6"/>
    <x v="2424"/>
    <x v="172"/>
    <m/>
    <x v="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b v="1"/>
    <n v="12"/>
    <b v="1"/>
    <x v="6"/>
    <x v="2425"/>
    <x v="8"/>
    <m/>
    <x v="0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b v="1"/>
    <n v="100"/>
    <b v="1"/>
    <x v="6"/>
    <x v="2426"/>
    <x v="61"/>
    <m/>
    <x v="0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b v="1"/>
    <n v="100"/>
    <b v="1"/>
    <x v="6"/>
    <x v="1878"/>
    <x v="61"/>
    <m/>
    <x v="0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b v="1"/>
    <n v="34"/>
    <b v="1"/>
    <x v="6"/>
    <x v="1936"/>
    <x v="69"/>
    <m/>
    <x v="0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b v="0"/>
    <n v="63"/>
    <b v="1"/>
    <x v="6"/>
    <x v="2427"/>
    <x v="287"/>
    <m/>
    <x v="0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b v="0"/>
    <n v="30"/>
    <b v="1"/>
    <x v="6"/>
    <x v="288"/>
    <x v="209"/>
    <m/>
    <x v="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b v="0"/>
    <n v="47"/>
    <b v="1"/>
    <x v="6"/>
    <x v="2428"/>
    <x v="5"/>
    <m/>
    <x v="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b v="0"/>
    <n v="237"/>
    <b v="1"/>
    <x v="6"/>
    <x v="2429"/>
    <x v="186"/>
    <m/>
    <x v="0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b v="0"/>
    <n v="47"/>
    <b v="1"/>
    <x v="6"/>
    <x v="2430"/>
    <x v="5"/>
    <m/>
    <x v="0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b v="0"/>
    <n v="15"/>
    <b v="1"/>
    <x v="6"/>
    <x v="264"/>
    <x v="41"/>
    <m/>
    <x v="0"/>
  </r>
  <r>
    <x v="3285"/>
    <s v="By Morning"/>
    <s v="A new play by Matthew Gasda"/>
    <x v="402"/>
    <n v="5604"/>
    <x v="0"/>
    <x v="0"/>
    <s v="USD"/>
    <n v="1488258000"/>
    <d v="2017-02-28T05:00:00"/>
    <n v="1485556626"/>
    <x v="3285"/>
    <b v="0"/>
    <n v="81"/>
    <b v="1"/>
    <x v="6"/>
    <x v="2431"/>
    <x v="75"/>
    <m/>
    <x v="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b v="0"/>
    <n v="122"/>
    <b v="1"/>
    <x v="6"/>
    <x v="2432"/>
    <x v="259"/>
    <m/>
    <x v="0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b v="0"/>
    <n v="34"/>
    <b v="1"/>
    <x v="6"/>
    <x v="31"/>
    <x v="69"/>
    <m/>
    <x v="0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b v="0"/>
    <n v="207"/>
    <b v="1"/>
    <x v="6"/>
    <x v="2433"/>
    <x v="447"/>
    <m/>
    <x v="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b v="0"/>
    <n v="25"/>
    <b v="1"/>
    <x v="6"/>
    <x v="2434"/>
    <x v="20"/>
    <m/>
    <x v="0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b v="0"/>
    <n v="72"/>
    <b v="1"/>
    <x v="6"/>
    <x v="1247"/>
    <x v="250"/>
    <m/>
    <x v="0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b v="0"/>
    <n v="14"/>
    <b v="1"/>
    <x v="6"/>
    <x v="430"/>
    <x v="25"/>
    <m/>
    <x v="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b v="0"/>
    <n v="15"/>
    <b v="1"/>
    <x v="6"/>
    <x v="2435"/>
    <x v="41"/>
    <m/>
    <x v="0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b v="0"/>
    <n v="91"/>
    <b v="1"/>
    <x v="6"/>
    <x v="2436"/>
    <x v="110"/>
    <m/>
    <x v="0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b v="0"/>
    <n v="24"/>
    <b v="1"/>
    <x v="6"/>
    <x v="1237"/>
    <x v="54"/>
    <m/>
    <x v="0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b v="0"/>
    <n v="27"/>
    <b v="1"/>
    <x v="6"/>
    <x v="2437"/>
    <x v="74"/>
    <m/>
    <x v="0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b v="0"/>
    <n v="47"/>
    <b v="1"/>
    <x v="6"/>
    <x v="2438"/>
    <x v="5"/>
    <m/>
    <x v="0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b v="0"/>
    <n v="44"/>
    <b v="1"/>
    <x v="6"/>
    <x v="2439"/>
    <x v="34"/>
    <m/>
    <x v="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b v="0"/>
    <n v="72"/>
    <b v="1"/>
    <x v="6"/>
    <x v="2440"/>
    <x v="250"/>
    <m/>
    <x v="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b v="0"/>
    <n v="63"/>
    <b v="1"/>
    <x v="6"/>
    <x v="2441"/>
    <x v="287"/>
    <m/>
    <x v="0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b v="0"/>
    <n v="88"/>
    <b v="1"/>
    <x v="6"/>
    <x v="2442"/>
    <x v="106"/>
    <m/>
    <x v="0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b v="0"/>
    <n v="70"/>
    <b v="1"/>
    <x v="6"/>
    <x v="1424"/>
    <x v="16"/>
    <m/>
    <x v="0"/>
  </r>
  <r>
    <x v="3302"/>
    <s v="El muro de BorÃ­s KiÃ©n"/>
    <s v="FilosofÃ­a de los anÃ³nimos"/>
    <x v="33"/>
    <n v="8685"/>
    <x v="0"/>
    <x v="3"/>
    <s v="EUR"/>
    <n v="1481099176"/>
    <d v="2016-12-07T08:26:16"/>
    <n v="1478507176"/>
    <x v="3302"/>
    <b v="0"/>
    <n v="50"/>
    <b v="1"/>
    <x v="6"/>
    <x v="2443"/>
    <x v="133"/>
    <m/>
    <x v="0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b v="0"/>
    <n v="35"/>
    <b v="1"/>
    <x v="6"/>
    <x v="2444"/>
    <x v="2"/>
    <m/>
    <x v="0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b v="0"/>
    <n v="175"/>
    <b v="1"/>
    <x v="6"/>
    <x v="2445"/>
    <x v="489"/>
    <m/>
    <x v="0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b v="0"/>
    <n v="20"/>
    <b v="1"/>
    <x v="6"/>
    <x v="2446"/>
    <x v="9"/>
    <m/>
    <x v="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b v="0"/>
    <n v="54"/>
    <b v="1"/>
    <x v="6"/>
    <x v="2447"/>
    <x v="241"/>
    <m/>
    <x v="0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b v="0"/>
    <n v="20"/>
    <b v="1"/>
    <x v="6"/>
    <x v="2448"/>
    <x v="9"/>
    <m/>
    <x v="0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b v="0"/>
    <n v="57"/>
    <b v="1"/>
    <x v="6"/>
    <x v="2449"/>
    <x v="7"/>
    <m/>
    <x v="0"/>
  </r>
  <r>
    <x v="3309"/>
    <s v="Collision Course"/>
    <s v="Two unlikely friends, a garage, tinned beans &amp; the end of the world."/>
    <x v="18"/>
    <n v="558"/>
    <x v="0"/>
    <x v="1"/>
    <s v="GBP"/>
    <n v="1476632178"/>
    <d v="2016-10-16T15:36:18"/>
    <n v="1473953778"/>
    <x v="3309"/>
    <b v="0"/>
    <n v="31"/>
    <b v="1"/>
    <x v="6"/>
    <x v="2450"/>
    <x v="162"/>
    <m/>
    <x v="0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b v="0"/>
    <n v="31"/>
    <b v="1"/>
    <x v="6"/>
    <x v="1417"/>
    <x v="162"/>
    <m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b v="0"/>
    <n v="45"/>
    <b v="1"/>
    <x v="6"/>
    <x v="2451"/>
    <x v="43"/>
    <m/>
    <x v="0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b v="0"/>
    <n v="41"/>
    <b v="1"/>
    <x v="6"/>
    <x v="2452"/>
    <x v="14"/>
    <m/>
    <x v="0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b v="0"/>
    <n v="29"/>
    <b v="1"/>
    <x v="6"/>
    <x v="2453"/>
    <x v="60"/>
    <m/>
    <x v="0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b v="0"/>
    <n v="58"/>
    <b v="1"/>
    <x v="6"/>
    <x v="2454"/>
    <x v="6"/>
    <m/>
    <x v="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b v="0"/>
    <n v="89"/>
    <b v="1"/>
    <x v="6"/>
    <x v="1007"/>
    <x v="30"/>
    <m/>
    <x v="0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b v="0"/>
    <n v="125"/>
    <b v="1"/>
    <x v="6"/>
    <x v="2455"/>
    <x v="207"/>
    <m/>
    <x v="0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b v="0"/>
    <n v="18"/>
    <b v="1"/>
    <x v="6"/>
    <x v="2456"/>
    <x v="59"/>
    <m/>
    <x v="0"/>
  </r>
  <r>
    <x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n v="1456902893"/>
    <x v="3318"/>
    <b v="0"/>
    <n v="32"/>
    <b v="1"/>
    <x v="6"/>
    <x v="2457"/>
    <x v="58"/>
    <m/>
    <x v="0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b v="0"/>
    <n v="16"/>
    <b v="1"/>
    <x v="6"/>
    <x v="1277"/>
    <x v="38"/>
    <m/>
    <x v="0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b v="0"/>
    <n v="38"/>
    <b v="1"/>
    <x v="6"/>
    <x v="50"/>
    <x v="44"/>
    <m/>
    <x v="0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b v="0"/>
    <n v="15"/>
    <b v="1"/>
    <x v="6"/>
    <x v="202"/>
    <x v="41"/>
    <m/>
    <x v="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b v="0"/>
    <n v="23"/>
    <b v="1"/>
    <x v="6"/>
    <x v="2458"/>
    <x v="23"/>
    <m/>
    <x v="0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b v="0"/>
    <n v="49"/>
    <b v="1"/>
    <x v="6"/>
    <x v="2459"/>
    <x v="72"/>
    <m/>
    <x v="0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b v="0"/>
    <n v="10"/>
    <b v="1"/>
    <x v="6"/>
    <x v="658"/>
    <x v="73"/>
    <m/>
    <x v="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b v="0"/>
    <n v="15"/>
    <b v="1"/>
    <x v="6"/>
    <x v="2460"/>
    <x v="41"/>
    <m/>
    <x v="0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b v="0"/>
    <n v="57"/>
    <b v="1"/>
    <x v="6"/>
    <x v="300"/>
    <x v="7"/>
    <m/>
    <x v="0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b v="0"/>
    <n v="33"/>
    <b v="1"/>
    <x v="6"/>
    <x v="982"/>
    <x v="51"/>
    <m/>
    <x v="0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b v="0"/>
    <n v="9"/>
    <b v="1"/>
    <x v="6"/>
    <x v="2461"/>
    <x v="82"/>
    <m/>
    <x v="0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b v="0"/>
    <n v="26"/>
    <b v="1"/>
    <x v="6"/>
    <x v="2462"/>
    <x v="55"/>
    <m/>
    <x v="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b v="0"/>
    <n v="69"/>
    <b v="1"/>
    <x v="6"/>
    <x v="2463"/>
    <x v="50"/>
    <m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b v="0"/>
    <n v="65"/>
    <b v="1"/>
    <x v="6"/>
    <x v="2464"/>
    <x v="71"/>
    <m/>
    <x v="0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b v="0"/>
    <n v="83"/>
    <b v="1"/>
    <x v="6"/>
    <x v="31"/>
    <x v="183"/>
    <m/>
    <x v="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b v="0"/>
    <n v="111"/>
    <b v="1"/>
    <x v="6"/>
    <x v="2465"/>
    <x v="112"/>
    <m/>
    <x v="0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b v="0"/>
    <n v="46"/>
    <b v="1"/>
    <x v="6"/>
    <x v="2466"/>
    <x v="67"/>
    <m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b v="0"/>
    <n v="63"/>
    <b v="1"/>
    <x v="6"/>
    <x v="2467"/>
    <x v="287"/>
    <m/>
    <x v="0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b v="0"/>
    <n v="9"/>
    <b v="1"/>
    <x v="6"/>
    <x v="31"/>
    <x v="82"/>
    <m/>
    <x v="0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b v="0"/>
    <n v="34"/>
    <b v="1"/>
    <x v="6"/>
    <x v="1097"/>
    <x v="69"/>
    <m/>
    <x v="0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b v="0"/>
    <n v="112"/>
    <b v="1"/>
    <x v="6"/>
    <x v="2468"/>
    <x v="300"/>
    <m/>
    <x v="0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b v="0"/>
    <n v="47"/>
    <b v="1"/>
    <x v="6"/>
    <x v="2469"/>
    <x v="5"/>
    <m/>
    <x v="0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b v="0"/>
    <n v="38"/>
    <b v="1"/>
    <x v="6"/>
    <x v="2470"/>
    <x v="44"/>
    <m/>
    <x v="0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b v="0"/>
    <n v="28"/>
    <b v="1"/>
    <x v="6"/>
    <x v="31"/>
    <x v="33"/>
    <m/>
    <x v="0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b v="0"/>
    <n v="78"/>
    <b v="1"/>
    <x v="6"/>
    <x v="658"/>
    <x v="76"/>
    <m/>
    <x v="0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b v="0"/>
    <n v="23"/>
    <b v="1"/>
    <x v="6"/>
    <x v="2214"/>
    <x v="23"/>
    <m/>
    <x v="0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b v="0"/>
    <n v="40"/>
    <b v="1"/>
    <x v="6"/>
    <x v="2471"/>
    <x v="244"/>
    <m/>
    <x v="0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b v="0"/>
    <n v="13"/>
    <b v="1"/>
    <x v="6"/>
    <x v="2129"/>
    <x v="62"/>
    <m/>
    <x v="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b v="0"/>
    <n v="18"/>
    <b v="1"/>
    <x v="6"/>
    <x v="1007"/>
    <x v="59"/>
    <m/>
    <x v="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b v="0"/>
    <n v="22"/>
    <b v="1"/>
    <x v="6"/>
    <x v="2472"/>
    <x v="19"/>
    <m/>
    <x v="0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b v="0"/>
    <n v="79"/>
    <b v="1"/>
    <x v="6"/>
    <x v="2473"/>
    <x v="1"/>
    <m/>
    <x v="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b v="0"/>
    <n v="14"/>
    <b v="1"/>
    <x v="6"/>
    <x v="2474"/>
    <x v="25"/>
    <m/>
    <x v="0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b v="0"/>
    <n v="51"/>
    <b v="1"/>
    <x v="6"/>
    <x v="2475"/>
    <x v="13"/>
    <m/>
    <x v="0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b v="0"/>
    <n v="54"/>
    <b v="1"/>
    <x v="6"/>
    <x v="940"/>
    <x v="241"/>
    <m/>
    <x v="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b v="0"/>
    <n v="70"/>
    <b v="1"/>
    <x v="6"/>
    <x v="2476"/>
    <x v="16"/>
    <m/>
    <x v="0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b v="0"/>
    <n v="44"/>
    <b v="1"/>
    <x v="6"/>
    <x v="2477"/>
    <x v="34"/>
    <m/>
    <x v="0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b v="0"/>
    <n v="55"/>
    <b v="1"/>
    <x v="6"/>
    <x v="2478"/>
    <x v="165"/>
    <m/>
    <x v="0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b v="0"/>
    <n v="15"/>
    <b v="1"/>
    <x v="6"/>
    <x v="2479"/>
    <x v="41"/>
    <m/>
    <x v="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b v="0"/>
    <n v="27"/>
    <b v="1"/>
    <x v="6"/>
    <x v="578"/>
    <x v="74"/>
    <m/>
    <x v="0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b v="0"/>
    <n v="21"/>
    <b v="1"/>
    <x v="6"/>
    <x v="50"/>
    <x v="64"/>
    <m/>
    <x v="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b v="0"/>
    <n v="162"/>
    <b v="1"/>
    <x v="6"/>
    <x v="2480"/>
    <x v="372"/>
    <m/>
    <x v="0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b v="0"/>
    <n v="23"/>
    <b v="1"/>
    <x v="6"/>
    <x v="90"/>
    <x v="23"/>
    <m/>
    <x v="0"/>
  </r>
  <r>
    <x v="3360"/>
    <s v="Pretty Butch"/>
    <s v="World Premiere, an M1 Singapore Fringe Festival 2017 commission."/>
    <x v="7"/>
    <n v="9124"/>
    <x v="0"/>
    <x v="20"/>
    <s v="SGD"/>
    <n v="1481731140"/>
    <d v="2016-12-14T15:59:00"/>
    <n v="1479866343"/>
    <x v="3360"/>
    <b v="0"/>
    <n v="72"/>
    <b v="1"/>
    <x v="6"/>
    <x v="2481"/>
    <x v="250"/>
    <m/>
    <x v="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b v="0"/>
    <n v="68"/>
    <b v="1"/>
    <x v="6"/>
    <x v="2482"/>
    <x v="32"/>
    <m/>
    <x v="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b v="0"/>
    <n v="20"/>
    <b v="1"/>
    <x v="6"/>
    <x v="678"/>
    <x v="9"/>
    <m/>
    <x v="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b v="0"/>
    <n v="26"/>
    <b v="1"/>
    <x v="6"/>
    <x v="2483"/>
    <x v="55"/>
    <m/>
    <x v="0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b v="0"/>
    <n v="72"/>
    <b v="1"/>
    <x v="6"/>
    <x v="2484"/>
    <x v="250"/>
    <m/>
    <x v="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b v="0"/>
    <n v="3"/>
    <b v="1"/>
    <x v="6"/>
    <x v="87"/>
    <x v="83"/>
    <m/>
    <x v="0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b v="0"/>
    <n v="18"/>
    <b v="1"/>
    <x v="6"/>
    <x v="2485"/>
    <x v="59"/>
    <m/>
    <x v="0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b v="0"/>
    <n v="30"/>
    <b v="1"/>
    <x v="6"/>
    <x v="2486"/>
    <x v="209"/>
    <m/>
    <x v="0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b v="0"/>
    <n v="23"/>
    <b v="1"/>
    <x v="6"/>
    <x v="81"/>
    <x v="23"/>
    <m/>
    <x v="0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b v="0"/>
    <n v="54"/>
    <b v="1"/>
    <x v="6"/>
    <x v="3"/>
    <x v="241"/>
    <m/>
    <x v="0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n v="1479283285"/>
    <x v="3370"/>
    <b v="0"/>
    <n v="26"/>
    <b v="1"/>
    <x v="6"/>
    <x v="2487"/>
    <x v="55"/>
    <m/>
    <x v="0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b v="0"/>
    <n v="9"/>
    <b v="1"/>
    <x v="6"/>
    <x v="2488"/>
    <x v="82"/>
    <m/>
    <x v="0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b v="0"/>
    <n v="27"/>
    <b v="1"/>
    <x v="6"/>
    <x v="991"/>
    <x v="74"/>
    <m/>
    <x v="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b v="0"/>
    <n v="30"/>
    <b v="1"/>
    <x v="6"/>
    <x v="598"/>
    <x v="209"/>
    <m/>
    <x v="0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b v="0"/>
    <n v="52"/>
    <b v="1"/>
    <x v="6"/>
    <x v="2489"/>
    <x v="47"/>
    <m/>
    <x v="0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b v="0"/>
    <n v="17"/>
    <b v="1"/>
    <x v="6"/>
    <x v="31"/>
    <x v="57"/>
    <m/>
    <x v="0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b v="0"/>
    <n v="19"/>
    <b v="1"/>
    <x v="6"/>
    <x v="77"/>
    <x v="10"/>
    <m/>
    <x v="0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b v="0"/>
    <n v="77"/>
    <b v="1"/>
    <x v="6"/>
    <x v="348"/>
    <x v="99"/>
    <m/>
    <x v="0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b v="0"/>
    <n v="21"/>
    <b v="1"/>
    <x v="6"/>
    <x v="2490"/>
    <x v="64"/>
    <m/>
    <x v="0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b v="0"/>
    <n v="38"/>
    <b v="1"/>
    <x v="6"/>
    <x v="2491"/>
    <x v="44"/>
    <m/>
    <x v="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b v="0"/>
    <n v="28"/>
    <b v="1"/>
    <x v="6"/>
    <x v="2492"/>
    <x v="33"/>
    <m/>
    <x v="0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b v="0"/>
    <n v="48"/>
    <b v="1"/>
    <x v="6"/>
    <x v="1891"/>
    <x v="53"/>
    <m/>
    <x v="0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b v="0"/>
    <n v="46"/>
    <b v="1"/>
    <x v="6"/>
    <x v="2493"/>
    <x v="67"/>
    <m/>
    <x v="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b v="0"/>
    <n v="30"/>
    <b v="1"/>
    <x v="6"/>
    <x v="1942"/>
    <x v="209"/>
    <m/>
    <x v="0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b v="0"/>
    <n v="64"/>
    <b v="1"/>
    <x v="6"/>
    <x v="2494"/>
    <x v="31"/>
    <m/>
    <x v="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b v="0"/>
    <n v="15"/>
    <b v="1"/>
    <x v="6"/>
    <x v="31"/>
    <x v="41"/>
    <m/>
    <x v="0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b v="0"/>
    <n v="41"/>
    <b v="1"/>
    <x v="6"/>
    <x v="2"/>
    <x v="14"/>
    <m/>
    <x v="0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b v="0"/>
    <n v="35"/>
    <b v="1"/>
    <x v="6"/>
    <x v="2495"/>
    <x v="2"/>
    <m/>
    <x v="0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b v="0"/>
    <n v="45"/>
    <b v="1"/>
    <x v="6"/>
    <x v="965"/>
    <x v="43"/>
    <m/>
    <x v="0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b v="0"/>
    <n v="62"/>
    <b v="1"/>
    <x v="6"/>
    <x v="1444"/>
    <x v="95"/>
    <m/>
    <x v="0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b v="0"/>
    <n v="22"/>
    <b v="1"/>
    <x v="6"/>
    <x v="2122"/>
    <x v="19"/>
    <m/>
    <x v="0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b v="0"/>
    <n v="18"/>
    <b v="1"/>
    <x v="6"/>
    <x v="2496"/>
    <x v="59"/>
    <m/>
    <x v="0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b v="0"/>
    <n v="12"/>
    <b v="1"/>
    <x v="6"/>
    <x v="31"/>
    <x v="8"/>
    <m/>
    <x v="0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b v="0"/>
    <n v="44"/>
    <b v="1"/>
    <x v="6"/>
    <x v="1725"/>
    <x v="34"/>
    <m/>
    <x v="0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b v="0"/>
    <n v="27"/>
    <b v="1"/>
    <x v="6"/>
    <x v="2497"/>
    <x v="74"/>
    <m/>
    <x v="0"/>
  </r>
  <r>
    <x v="3395"/>
    <s v="MIRAMAR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b v="0"/>
    <n v="38"/>
    <b v="1"/>
    <x v="6"/>
    <x v="2498"/>
    <x v="44"/>
    <m/>
    <x v="0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b v="0"/>
    <n v="28"/>
    <b v="1"/>
    <x v="6"/>
    <x v="2499"/>
    <x v="33"/>
    <m/>
    <x v="0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b v="0"/>
    <n v="24"/>
    <b v="1"/>
    <x v="6"/>
    <x v="1990"/>
    <x v="54"/>
    <m/>
    <x v="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b v="0"/>
    <n v="65"/>
    <b v="1"/>
    <x v="6"/>
    <x v="2500"/>
    <x v="71"/>
    <m/>
    <x v="0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b v="0"/>
    <n v="46"/>
    <b v="1"/>
    <x v="6"/>
    <x v="603"/>
    <x v="67"/>
    <m/>
    <x v="0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b v="0"/>
    <n v="85"/>
    <b v="1"/>
    <x v="6"/>
    <x v="2501"/>
    <x v="268"/>
    <m/>
    <x v="0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b v="0"/>
    <n v="66"/>
    <b v="1"/>
    <x v="6"/>
    <x v="2502"/>
    <x v="36"/>
    <m/>
    <x v="0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b v="0"/>
    <n v="165"/>
    <b v="1"/>
    <x v="6"/>
    <x v="2503"/>
    <x v="111"/>
    <m/>
    <x v="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b v="0"/>
    <n v="17"/>
    <b v="1"/>
    <x v="6"/>
    <x v="31"/>
    <x v="57"/>
    <m/>
    <x v="0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b v="0"/>
    <n v="3"/>
    <b v="1"/>
    <x v="6"/>
    <x v="1009"/>
    <x v="83"/>
    <m/>
    <x v="0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b v="0"/>
    <n v="17"/>
    <b v="1"/>
    <x v="6"/>
    <x v="2504"/>
    <x v="57"/>
    <m/>
    <x v="0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b v="0"/>
    <n v="91"/>
    <b v="1"/>
    <x v="6"/>
    <x v="2505"/>
    <x v="110"/>
    <m/>
    <x v="0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b v="0"/>
    <n v="67"/>
    <b v="1"/>
    <x v="6"/>
    <x v="1088"/>
    <x v="85"/>
    <m/>
    <x v="0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b v="0"/>
    <n v="18"/>
    <b v="1"/>
    <x v="6"/>
    <x v="2506"/>
    <x v="59"/>
    <m/>
    <x v="0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b v="0"/>
    <n v="21"/>
    <b v="1"/>
    <x v="6"/>
    <x v="2507"/>
    <x v="64"/>
    <m/>
    <x v="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b v="0"/>
    <n v="40"/>
    <b v="1"/>
    <x v="6"/>
    <x v="2508"/>
    <x v="244"/>
    <m/>
    <x v="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b v="0"/>
    <n v="78"/>
    <b v="1"/>
    <x v="6"/>
    <x v="2509"/>
    <x v="76"/>
    <m/>
    <x v="0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b v="0"/>
    <n v="26"/>
    <b v="1"/>
    <x v="6"/>
    <x v="31"/>
    <x v="55"/>
    <m/>
    <x v="0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b v="0"/>
    <n v="14"/>
    <b v="1"/>
    <x v="6"/>
    <x v="2129"/>
    <x v="25"/>
    <m/>
    <x v="0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b v="0"/>
    <n v="44"/>
    <b v="1"/>
    <x v="6"/>
    <x v="991"/>
    <x v="34"/>
    <m/>
    <x v="0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b v="0"/>
    <n v="9"/>
    <b v="1"/>
    <x v="6"/>
    <x v="31"/>
    <x v="82"/>
    <m/>
    <x v="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b v="0"/>
    <n v="30"/>
    <b v="1"/>
    <x v="6"/>
    <x v="1774"/>
    <x v="209"/>
    <m/>
    <x v="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b v="0"/>
    <n v="45"/>
    <b v="1"/>
    <x v="6"/>
    <x v="2510"/>
    <x v="43"/>
    <m/>
    <x v="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b v="0"/>
    <n v="56"/>
    <b v="1"/>
    <x v="6"/>
    <x v="2511"/>
    <x v="66"/>
    <m/>
    <x v="0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b v="0"/>
    <n v="46"/>
    <b v="1"/>
    <x v="6"/>
    <x v="2512"/>
    <x v="67"/>
    <m/>
    <x v="0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b v="0"/>
    <n v="34"/>
    <b v="1"/>
    <x v="6"/>
    <x v="2513"/>
    <x v="69"/>
    <m/>
    <x v="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b v="0"/>
    <n v="98"/>
    <b v="1"/>
    <x v="6"/>
    <x v="2514"/>
    <x v="15"/>
    <m/>
    <x v="0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b v="0"/>
    <n v="46"/>
    <b v="1"/>
    <x v="6"/>
    <x v="1071"/>
    <x v="67"/>
    <m/>
    <x v="0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b v="0"/>
    <n v="10"/>
    <b v="1"/>
    <x v="6"/>
    <x v="2515"/>
    <x v="73"/>
    <m/>
    <x v="0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b v="0"/>
    <n v="76"/>
    <b v="1"/>
    <x v="6"/>
    <x v="2062"/>
    <x v="88"/>
    <m/>
    <x v="0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b v="0"/>
    <n v="104"/>
    <b v="1"/>
    <x v="6"/>
    <x v="2516"/>
    <x v="201"/>
    <m/>
    <x v="0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b v="0"/>
    <n v="87"/>
    <b v="1"/>
    <x v="6"/>
    <x v="2517"/>
    <x v="45"/>
    <m/>
    <x v="0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b v="0"/>
    <n v="29"/>
    <b v="1"/>
    <x v="6"/>
    <x v="31"/>
    <x v="60"/>
    <m/>
    <x v="0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b v="0"/>
    <n v="51"/>
    <b v="1"/>
    <x v="6"/>
    <x v="1015"/>
    <x v="13"/>
    <m/>
    <x v="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b v="0"/>
    <n v="12"/>
    <b v="1"/>
    <x v="6"/>
    <x v="2129"/>
    <x v="8"/>
    <m/>
    <x v="0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b v="0"/>
    <n v="72"/>
    <b v="1"/>
    <x v="6"/>
    <x v="2518"/>
    <x v="250"/>
    <m/>
    <x v="0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b v="0"/>
    <n v="21"/>
    <b v="1"/>
    <x v="6"/>
    <x v="31"/>
    <x v="64"/>
    <m/>
    <x v="0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b v="0"/>
    <n v="42"/>
    <b v="1"/>
    <x v="6"/>
    <x v="2519"/>
    <x v="288"/>
    <m/>
    <x v="0"/>
  </r>
  <r>
    <x v="3433"/>
    <s v="The Dybbuk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b v="0"/>
    <n v="71"/>
    <b v="1"/>
    <x v="6"/>
    <x v="2520"/>
    <x v="26"/>
    <m/>
    <x v="0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b v="0"/>
    <n v="168"/>
    <b v="1"/>
    <x v="6"/>
    <x v="1442"/>
    <x v="129"/>
    <m/>
    <x v="0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b v="0"/>
    <n v="19"/>
    <b v="1"/>
    <x v="6"/>
    <x v="1990"/>
    <x v="10"/>
    <m/>
    <x v="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b v="0"/>
    <n v="37"/>
    <b v="1"/>
    <x v="6"/>
    <x v="2521"/>
    <x v="77"/>
    <m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b v="0"/>
    <n v="36"/>
    <b v="1"/>
    <x v="6"/>
    <x v="50"/>
    <x v="17"/>
    <m/>
    <x v="0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b v="0"/>
    <n v="14"/>
    <b v="1"/>
    <x v="6"/>
    <x v="1243"/>
    <x v="25"/>
    <m/>
    <x v="0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b v="0"/>
    <n v="18"/>
    <b v="1"/>
    <x v="6"/>
    <x v="2522"/>
    <x v="59"/>
    <m/>
    <x v="0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b v="0"/>
    <n v="82"/>
    <b v="1"/>
    <x v="6"/>
    <x v="2523"/>
    <x v="141"/>
    <m/>
    <x v="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b v="0"/>
    <n v="43"/>
    <b v="1"/>
    <x v="6"/>
    <x v="946"/>
    <x v="68"/>
    <m/>
    <x v="0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b v="0"/>
    <n v="8"/>
    <b v="1"/>
    <x v="6"/>
    <x v="31"/>
    <x v="22"/>
    <m/>
    <x v="0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b v="0"/>
    <n v="45"/>
    <b v="1"/>
    <x v="6"/>
    <x v="2524"/>
    <x v="43"/>
    <m/>
    <x v="0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b v="0"/>
    <n v="20"/>
    <b v="1"/>
    <x v="6"/>
    <x v="2525"/>
    <x v="9"/>
    <m/>
    <x v="0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b v="0"/>
    <n v="31"/>
    <b v="1"/>
    <x v="6"/>
    <x v="31"/>
    <x v="162"/>
    <m/>
    <x v="0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b v="0"/>
    <n v="25"/>
    <b v="1"/>
    <x v="6"/>
    <x v="2123"/>
    <x v="20"/>
    <m/>
    <x v="0"/>
  </r>
  <r>
    <x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b v="0"/>
    <n v="14"/>
    <b v="1"/>
    <x v="6"/>
    <x v="2526"/>
    <x v="25"/>
    <m/>
    <x v="0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b v="0"/>
    <n v="45"/>
    <b v="1"/>
    <x v="6"/>
    <x v="2527"/>
    <x v="43"/>
    <m/>
    <x v="0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b v="0"/>
    <n v="20"/>
    <b v="1"/>
    <x v="6"/>
    <x v="2528"/>
    <x v="9"/>
    <m/>
    <x v="0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b v="0"/>
    <n v="39"/>
    <b v="1"/>
    <x v="6"/>
    <x v="1710"/>
    <x v="70"/>
    <m/>
    <x v="0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b v="0"/>
    <n v="16"/>
    <b v="1"/>
    <x v="6"/>
    <x v="2529"/>
    <x v="38"/>
    <m/>
    <x v="0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b v="0"/>
    <n v="37"/>
    <b v="1"/>
    <x v="6"/>
    <x v="2530"/>
    <x v="77"/>
    <m/>
    <x v="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b v="0"/>
    <n v="14"/>
    <b v="1"/>
    <x v="6"/>
    <x v="2531"/>
    <x v="25"/>
    <m/>
    <x v="0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b v="0"/>
    <n v="21"/>
    <b v="1"/>
    <x v="6"/>
    <x v="2248"/>
    <x v="64"/>
    <m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b v="0"/>
    <n v="69"/>
    <b v="1"/>
    <x v="6"/>
    <x v="2532"/>
    <x v="50"/>
    <m/>
    <x v="0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b v="0"/>
    <n v="16"/>
    <b v="1"/>
    <x v="6"/>
    <x v="2533"/>
    <x v="38"/>
    <m/>
    <x v="0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n v="1421081857"/>
    <x v="3457"/>
    <b v="0"/>
    <n v="55"/>
    <b v="1"/>
    <x v="6"/>
    <x v="2534"/>
    <x v="165"/>
    <m/>
    <x v="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b v="0"/>
    <n v="27"/>
    <b v="1"/>
    <x v="6"/>
    <x v="2535"/>
    <x v="74"/>
    <m/>
    <x v="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b v="0"/>
    <n v="36"/>
    <b v="1"/>
    <x v="6"/>
    <x v="2536"/>
    <x v="17"/>
    <m/>
    <x v="0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b v="0"/>
    <n v="19"/>
    <b v="1"/>
    <x v="6"/>
    <x v="2537"/>
    <x v="10"/>
    <m/>
    <x v="0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b v="0"/>
    <n v="12"/>
    <b v="1"/>
    <x v="6"/>
    <x v="2538"/>
    <x v="8"/>
    <m/>
    <x v="0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b v="0"/>
    <n v="17"/>
    <b v="1"/>
    <x v="6"/>
    <x v="2539"/>
    <x v="57"/>
    <m/>
    <x v="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b v="0"/>
    <n v="114"/>
    <b v="1"/>
    <x v="6"/>
    <x v="2540"/>
    <x v="229"/>
    <m/>
    <x v="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b v="0"/>
    <n v="93"/>
    <b v="1"/>
    <x v="6"/>
    <x v="2541"/>
    <x v="251"/>
    <m/>
    <x v="0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b v="0"/>
    <n v="36"/>
    <b v="1"/>
    <x v="6"/>
    <x v="288"/>
    <x v="17"/>
    <m/>
    <x v="0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b v="0"/>
    <n v="61"/>
    <b v="1"/>
    <x v="6"/>
    <x v="2542"/>
    <x v="42"/>
    <m/>
    <x v="0"/>
  </r>
  <r>
    <x v="3467"/>
    <s v="Venus in Fur, Los Angeles."/>
    <s v="Venus in Fur, By David Ives."/>
    <x v="9"/>
    <n v="3030"/>
    <x v="0"/>
    <x v="0"/>
    <s v="USD"/>
    <n v="1426864032"/>
    <d v="2015-03-20T15:07:12"/>
    <n v="1424275632"/>
    <x v="3467"/>
    <b v="0"/>
    <n v="47"/>
    <b v="1"/>
    <x v="6"/>
    <x v="50"/>
    <x v="5"/>
    <m/>
    <x v="0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b v="0"/>
    <n v="17"/>
    <b v="1"/>
    <x v="6"/>
    <x v="2543"/>
    <x v="57"/>
    <m/>
    <x v="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b v="0"/>
    <n v="63"/>
    <b v="1"/>
    <x v="6"/>
    <x v="2544"/>
    <x v="287"/>
    <m/>
    <x v="0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b v="0"/>
    <n v="9"/>
    <b v="1"/>
    <x v="6"/>
    <x v="2111"/>
    <x v="82"/>
    <m/>
    <x v="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b v="0"/>
    <n v="30"/>
    <b v="1"/>
    <x v="6"/>
    <x v="2545"/>
    <x v="209"/>
    <m/>
    <x v="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b v="0"/>
    <n v="23"/>
    <b v="1"/>
    <x v="6"/>
    <x v="2546"/>
    <x v="23"/>
    <m/>
    <x v="0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b v="0"/>
    <n v="33"/>
    <b v="1"/>
    <x v="6"/>
    <x v="31"/>
    <x v="51"/>
    <m/>
    <x v="0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b v="0"/>
    <n v="39"/>
    <b v="1"/>
    <x v="6"/>
    <x v="50"/>
    <x v="70"/>
    <m/>
    <x v="0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b v="0"/>
    <n v="17"/>
    <b v="1"/>
    <x v="6"/>
    <x v="1614"/>
    <x v="57"/>
    <m/>
    <x v="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b v="0"/>
    <n v="6"/>
    <b v="1"/>
    <x v="6"/>
    <x v="87"/>
    <x v="79"/>
    <m/>
    <x v="0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b v="0"/>
    <n v="39"/>
    <b v="1"/>
    <x v="6"/>
    <x v="1288"/>
    <x v="70"/>
    <m/>
    <x v="0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b v="0"/>
    <n v="57"/>
    <b v="1"/>
    <x v="6"/>
    <x v="2547"/>
    <x v="7"/>
    <m/>
    <x v="0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b v="0"/>
    <n v="56"/>
    <b v="1"/>
    <x v="6"/>
    <x v="2548"/>
    <x v="66"/>
    <m/>
    <x v="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b v="0"/>
    <n v="13"/>
    <b v="1"/>
    <x v="6"/>
    <x v="2549"/>
    <x v="62"/>
    <m/>
    <x v="0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b v="0"/>
    <n v="95"/>
    <b v="1"/>
    <x v="6"/>
    <x v="2395"/>
    <x v="195"/>
    <m/>
    <x v="0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b v="0"/>
    <n v="80"/>
    <b v="1"/>
    <x v="6"/>
    <x v="2550"/>
    <x v="144"/>
    <m/>
    <x v="0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b v="0"/>
    <n v="133"/>
    <b v="1"/>
    <x v="6"/>
    <x v="2551"/>
    <x v="182"/>
    <m/>
    <x v="0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b v="0"/>
    <n v="44"/>
    <b v="1"/>
    <x v="6"/>
    <x v="2552"/>
    <x v="34"/>
    <m/>
    <x v="0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b v="0"/>
    <n v="30"/>
    <b v="1"/>
    <x v="6"/>
    <x v="2553"/>
    <x v="209"/>
    <m/>
    <x v="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b v="0"/>
    <n v="56"/>
    <b v="1"/>
    <x v="6"/>
    <x v="26"/>
    <x v="66"/>
    <m/>
    <x v="0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b v="0"/>
    <n v="66"/>
    <b v="1"/>
    <x v="6"/>
    <x v="92"/>
    <x v="36"/>
    <m/>
    <x v="0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b v="0"/>
    <n v="29"/>
    <b v="1"/>
    <x v="6"/>
    <x v="1247"/>
    <x v="60"/>
    <m/>
    <x v="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b v="0"/>
    <n v="72"/>
    <b v="1"/>
    <x v="6"/>
    <x v="2554"/>
    <x v="250"/>
    <m/>
    <x v="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b v="0"/>
    <n v="27"/>
    <b v="1"/>
    <x v="6"/>
    <x v="1901"/>
    <x v="74"/>
    <m/>
    <x v="0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b v="0"/>
    <n v="10"/>
    <b v="1"/>
    <x v="6"/>
    <x v="2555"/>
    <x v="73"/>
    <m/>
    <x v="0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b v="0"/>
    <n v="35"/>
    <b v="1"/>
    <x v="6"/>
    <x v="2556"/>
    <x v="2"/>
    <m/>
    <x v="0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b v="0"/>
    <n v="29"/>
    <b v="1"/>
    <x v="6"/>
    <x v="31"/>
    <x v="60"/>
    <m/>
    <x v="0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b v="0"/>
    <n v="13"/>
    <b v="1"/>
    <x v="6"/>
    <x v="31"/>
    <x v="62"/>
    <m/>
    <x v="0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b v="0"/>
    <n v="72"/>
    <b v="1"/>
    <x v="6"/>
    <x v="2557"/>
    <x v="250"/>
    <m/>
    <x v="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b v="0"/>
    <n v="78"/>
    <b v="1"/>
    <x v="6"/>
    <x v="2558"/>
    <x v="76"/>
    <m/>
    <x v="0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b v="0"/>
    <n v="49"/>
    <b v="1"/>
    <x v="6"/>
    <x v="2559"/>
    <x v="72"/>
    <m/>
    <x v="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b v="0"/>
    <n v="42"/>
    <b v="1"/>
    <x v="6"/>
    <x v="2560"/>
    <x v="288"/>
    <m/>
    <x v="0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b v="0"/>
    <n v="35"/>
    <b v="1"/>
    <x v="6"/>
    <x v="269"/>
    <x v="2"/>
    <m/>
    <x v="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b v="0"/>
    <n v="42"/>
    <b v="1"/>
    <x v="6"/>
    <x v="2561"/>
    <x v="288"/>
    <m/>
    <x v="0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b v="0"/>
    <n v="42"/>
    <b v="1"/>
    <x v="6"/>
    <x v="17"/>
    <x v="288"/>
    <m/>
    <x v="0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b v="0"/>
    <n v="31"/>
    <b v="1"/>
    <x v="6"/>
    <x v="2562"/>
    <x v="162"/>
    <m/>
    <x v="0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b v="0"/>
    <n v="38"/>
    <b v="1"/>
    <x v="6"/>
    <x v="2563"/>
    <x v="44"/>
    <m/>
    <x v="0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b v="0"/>
    <n v="8"/>
    <b v="1"/>
    <x v="6"/>
    <x v="31"/>
    <x v="22"/>
    <m/>
    <x v="0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b v="0"/>
    <n v="39"/>
    <b v="1"/>
    <x v="6"/>
    <x v="2564"/>
    <x v="70"/>
    <m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b v="0"/>
    <n v="29"/>
    <b v="1"/>
    <x v="6"/>
    <x v="1240"/>
    <x v="60"/>
    <m/>
    <x v="0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b v="0"/>
    <n v="72"/>
    <b v="1"/>
    <x v="6"/>
    <x v="2565"/>
    <x v="250"/>
    <m/>
    <x v="0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b v="0"/>
    <n v="15"/>
    <b v="1"/>
    <x v="6"/>
    <x v="2238"/>
    <x v="41"/>
    <m/>
    <x v="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b v="0"/>
    <n v="33"/>
    <b v="1"/>
    <x v="6"/>
    <x v="2566"/>
    <x v="51"/>
    <m/>
    <x v="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b v="0"/>
    <n v="15"/>
    <b v="1"/>
    <x v="6"/>
    <x v="2567"/>
    <x v="41"/>
    <m/>
    <x v="0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b v="0"/>
    <n v="19"/>
    <b v="1"/>
    <x v="6"/>
    <x v="2568"/>
    <x v="10"/>
    <m/>
    <x v="0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b v="0"/>
    <n v="17"/>
    <b v="1"/>
    <x v="6"/>
    <x v="31"/>
    <x v="57"/>
    <m/>
    <x v="0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b v="0"/>
    <n v="44"/>
    <b v="1"/>
    <x v="6"/>
    <x v="2569"/>
    <x v="34"/>
    <m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b v="0"/>
    <n v="10"/>
    <b v="1"/>
    <x v="6"/>
    <x v="1007"/>
    <x v="73"/>
    <m/>
    <x v="0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b v="0"/>
    <n v="46"/>
    <b v="1"/>
    <x v="6"/>
    <x v="2570"/>
    <x v="67"/>
    <m/>
    <x v="0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b v="0"/>
    <n v="11"/>
    <b v="1"/>
    <x v="6"/>
    <x v="31"/>
    <x v="202"/>
    <m/>
    <x v="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b v="0"/>
    <n v="13"/>
    <b v="1"/>
    <x v="6"/>
    <x v="31"/>
    <x v="62"/>
    <m/>
    <x v="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b v="0"/>
    <n v="33"/>
    <b v="1"/>
    <x v="6"/>
    <x v="2571"/>
    <x v="51"/>
    <m/>
    <x v="0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b v="0"/>
    <n v="28"/>
    <b v="1"/>
    <x v="6"/>
    <x v="40"/>
    <x v="33"/>
    <m/>
    <x v="0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b v="0"/>
    <n v="21"/>
    <b v="1"/>
    <x v="6"/>
    <x v="1266"/>
    <x v="64"/>
    <m/>
    <x v="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b v="0"/>
    <n v="13"/>
    <b v="1"/>
    <x v="6"/>
    <x v="2572"/>
    <x v="62"/>
    <m/>
    <x v="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b v="0"/>
    <n v="34"/>
    <b v="1"/>
    <x v="6"/>
    <x v="31"/>
    <x v="69"/>
    <m/>
    <x v="0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b v="0"/>
    <n v="80"/>
    <b v="1"/>
    <x v="6"/>
    <x v="2573"/>
    <x v="144"/>
    <m/>
    <x v="0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b v="0"/>
    <n v="74"/>
    <b v="1"/>
    <x v="6"/>
    <x v="2574"/>
    <x v="142"/>
    <m/>
    <x v="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b v="0"/>
    <n v="7"/>
    <b v="1"/>
    <x v="6"/>
    <x v="938"/>
    <x v="63"/>
    <m/>
    <x v="0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b v="0"/>
    <n v="34"/>
    <b v="1"/>
    <x v="6"/>
    <x v="607"/>
    <x v="69"/>
    <m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b v="0"/>
    <n v="86"/>
    <b v="1"/>
    <x v="6"/>
    <x v="2575"/>
    <x v="48"/>
    <m/>
    <x v="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b v="0"/>
    <n v="37"/>
    <b v="1"/>
    <x v="6"/>
    <x v="2576"/>
    <x v="77"/>
    <m/>
    <x v="0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b v="0"/>
    <n v="18"/>
    <b v="1"/>
    <x v="6"/>
    <x v="2577"/>
    <x v="59"/>
    <m/>
    <x v="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b v="0"/>
    <n v="22"/>
    <b v="1"/>
    <x v="6"/>
    <x v="31"/>
    <x v="19"/>
    <m/>
    <x v="0"/>
  </r>
  <r>
    <x v="3531"/>
    <s v="The Reinvention of Lily Johnson"/>
    <s v="A political comedy for a crazy election year"/>
    <x v="28"/>
    <n v="1280"/>
    <x v="0"/>
    <x v="0"/>
    <s v="USD"/>
    <n v="1467301334"/>
    <d v="2016-06-30T15:42:14"/>
    <n v="1464709334"/>
    <x v="3531"/>
    <b v="0"/>
    <n v="26"/>
    <b v="1"/>
    <x v="6"/>
    <x v="602"/>
    <x v="55"/>
    <m/>
    <x v="0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b v="0"/>
    <n v="27"/>
    <b v="1"/>
    <x v="6"/>
    <x v="2578"/>
    <x v="74"/>
    <m/>
    <x v="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b v="0"/>
    <n v="8"/>
    <b v="1"/>
    <x v="6"/>
    <x v="2536"/>
    <x v="22"/>
    <m/>
    <x v="0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b v="0"/>
    <n v="204"/>
    <b v="1"/>
    <x v="6"/>
    <x v="2579"/>
    <x v="386"/>
    <m/>
    <x v="0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b v="0"/>
    <n v="46"/>
    <b v="1"/>
    <x v="6"/>
    <x v="2580"/>
    <x v="67"/>
    <m/>
    <x v="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b v="0"/>
    <n v="17"/>
    <b v="1"/>
    <x v="6"/>
    <x v="71"/>
    <x v="57"/>
    <m/>
    <x v="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b v="0"/>
    <n v="28"/>
    <b v="1"/>
    <x v="6"/>
    <x v="2581"/>
    <x v="33"/>
    <m/>
    <x v="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b v="0"/>
    <n v="83"/>
    <b v="1"/>
    <x v="6"/>
    <x v="2582"/>
    <x v="183"/>
    <m/>
    <x v="0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b v="0"/>
    <n v="13"/>
    <b v="1"/>
    <x v="6"/>
    <x v="2583"/>
    <x v="62"/>
    <m/>
    <x v="0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b v="0"/>
    <n v="8"/>
    <b v="1"/>
    <x v="6"/>
    <x v="2584"/>
    <x v="22"/>
    <m/>
    <x v="0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b v="0"/>
    <n v="32"/>
    <b v="1"/>
    <x v="6"/>
    <x v="2"/>
    <x v="58"/>
    <m/>
    <x v="0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b v="0"/>
    <n v="85"/>
    <b v="1"/>
    <x v="6"/>
    <x v="2585"/>
    <x v="268"/>
    <m/>
    <x v="0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b v="0"/>
    <n v="29"/>
    <b v="1"/>
    <x v="6"/>
    <x v="436"/>
    <x v="60"/>
    <m/>
    <x v="0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b v="0"/>
    <n v="24"/>
    <b v="1"/>
    <x v="6"/>
    <x v="31"/>
    <x v="54"/>
    <m/>
    <x v="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b v="0"/>
    <n v="8"/>
    <b v="1"/>
    <x v="6"/>
    <x v="84"/>
    <x v="22"/>
    <m/>
    <x v="0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b v="0"/>
    <n v="19"/>
    <b v="1"/>
    <x v="6"/>
    <x v="2586"/>
    <x v="10"/>
    <m/>
    <x v="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b v="0"/>
    <n v="336"/>
    <b v="1"/>
    <x v="6"/>
    <x v="2587"/>
    <x v="226"/>
    <m/>
    <x v="0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b v="0"/>
    <n v="13"/>
    <b v="1"/>
    <x v="6"/>
    <x v="2588"/>
    <x v="62"/>
    <m/>
    <x v="0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b v="0"/>
    <n v="42"/>
    <b v="1"/>
    <x v="6"/>
    <x v="607"/>
    <x v="288"/>
    <m/>
    <x v="0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b v="0"/>
    <n v="64"/>
    <b v="1"/>
    <x v="6"/>
    <x v="2131"/>
    <x v="31"/>
    <m/>
    <x v="0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b v="0"/>
    <n v="25"/>
    <b v="1"/>
    <x v="6"/>
    <x v="2118"/>
    <x v="20"/>
    <m/>
    <x v="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b v="0"/>
    <n v="20"/>
    <b v="1"/>
    <x v="6"/>
    <x v="31"/>
    <x v="9"/>
    <m/>
    <x v="0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b v="0"/>
    <n v="104"/>
    <b v="1"/>
    <x v="6"/>
    <x v="2589"/>
    <x v="201"/>
    <m/>
    <x v="0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b v="0"/>
    <n v="53"/>
    <b v="1"/>
    <x v="6"/>
    <x v="2590"/>
    <x v="28"/>
    <m/>
    <x v="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b v="0"/>
    <n v="14"/>
    <b v="1"/>
    <x v="6"/>
    <x v="31"/>
    <x v="25"/>
    <m/>
    <x v="0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b v="0"/>
    <n v="20"/>
    <b v="1"/>
    <x v="6"/>
    <x v="2419"/>
    <x v="9"/>
    <m/>
    <x v="0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b v="0"/>
    <n v="558"/>
    <b v="1"/>
    <x v="6"/>
    <x v="2591"/>
    <x v="501"/>
    <m/>
    <x v="0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b v="0"/>
    <n v="22"/>
    <b v="1"/>
    <x v="6"/>
    <x v="2592"/>
    <x v="19"/>
    <m/>
    <x v="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b v="0"/>
    <n v="24"/>
    <b v="1"/>
    <x v="6"/>
    <x v="991"/>
    <x v="54"/>
    <m/>
    <x v="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b v="0"/>
    <n v="74"/>
    <b v="1"/>
    <x v="6"/>
    <x v="2593"/>
    <x v="142"/>
    <m/>
    <x v="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b v="0"/>
    <n v="54"/>
    <b v="1"/>
    <x v="6"/>
    <x v="2122"/>
    <x v="241"/>
    <m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b v="0"/>
    <n v="31"/>
    <b v="1"/>
    <x v="6"/>
    <x v="2594"/>
    <x v="162"/>
    <m/>
    <x v="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b v="0"/>
    <n v="25"/>
    <b v="1"/>
    <x v="6"/>
    <x v="2595"/>
    <x v="20"/>
    <m/>
    <x v="0"/>
  </r>
  <r>
    <x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b v="0"/>
    <n v="17"/>
    <b v="1"/>
    <x v="6"/>
    <x v="10"/>
    <x v="57"/>
    <m/>
    <x v="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b v="0"/>
    <n v="12"/>
    <b v="1"/>
    <x v="6"/>
    <x v="2596"/>
    <x v="8"/>
    <m/>
    <x v="0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b v="0"/>
    <n v="38"/>
    <b v="1"/>
    <x v="6"/>
    <x v="2430"/>
    <x v="44"/>
    <m/>
    <x v="0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b v="0"/>
    <n v="41"/>
    <b v="1"/>
    <x v="6"/>
    <x v="2597"/>
    <x v="14"/>
    <m/>
    <x v="0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b v="0"/>
    <n v="19"/>
    <b v="1"/>
    <x v="6"/>
    <x v="2598"/>
    <x v="10"/>
    <m/>
    <x v="0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b v="0"/>
    <n v="41"/>
    <b v="1"/>
    <x v="6"/>
    <x v="2599"/>
    <x v="14"/>
    <m/>
    <x v="0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b v="0"/>
    <n v="26"/>
    <b v="1"/>
    <x v="6"/>
    <x v="2600"/>
    <x v="55"/>
    <m/>
    <x v="0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b v="0"/>
    <n v="25"/>
    <b v="1"/>
    <x v="6"/>
    <x v="2601"/>
    <x v="20"/>
    <m/>
    <x v="0"/>
  </r>
  <r>
    <x v="3572"/>
    <s v="Monster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b v="0"/>
    <n v="9"/>
    <b v="1"/>
    <x v="6"/>
    <x v="31"/>
    <x v="82"/>
    <m/>
    <x v="0"/>
  </r>
  <r>
    <x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b v="0"/>
    <n v="78"/>
    <b v="1"/>
    <x v="6"/>
    <x v="2602"/>
    <x v="76"/>
    <m/>
    <x v="0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b v="0"/>
    <n v="45"/>
    <b v="1"/>
    <x v="6"/>
    <x v="2603"/>
    <x v="43"/>
    <m/>
    <x v="0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b v="0"/>
    <n v="102"/>
    <b v="1"/>
    <x v="6"/>
    <x v="2604"/>
    <x v="332"/>
    <m/>
    <x v="0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b v="0"/>
    <n v="5"/>
    <b v="1"/>
    <x v="6"/>
    <x v="31"/>
    <x v="81"/>
    <m/>
    <x v="0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b v="0"/>
    <n v="27"/>
    <b v="1"/>
    <x v="6"/>
    <x v="2129"/>
    <x v="74"/>
    <m/>
    <x v="0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b v="0"/>
    <n v="37"/>
    <b v="1"/>
    <x v="6"/>
    <x v="2605"/>
    <x v="77"/>
    <m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b v="0"/>
    <n v="14"/>
    <b v="1"/>
    <x v="6"/>
    <x v="31"/>
    <x v="25"/>
    <m/>
    <x v="0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b v="0"/>
    <n v="27"/>
    <b v="1"/>
    <x v="6"/>
    <x v="2606"/>
    <x v="74"/>
    <m/>
    <x v="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b v="0"/>
    <n v="45"/>
    <b v="1"/>
    <x v="6"/>
    <x v="31"/>
    <x v="43"/>
    <m/>
    <x v="0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b v="0"/>
    <n v="49"/>
    <b v="1"/>
    <x v="6"/>
    <x v="2607"/>
    <x v="72"/>
    <m/>
    <x v="0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b v="0"/>
    <n v="24"/>
    <b v="1"/>
    <x v="6"/>
    <x v="2508"/>
    <x v="54"/>
    <m/>
    <x v="0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b v="0"/>
    <n v="112"/>
    <b v="1"/>
    <x v="6"/>
    <x v="2113"/>
    <x v="300"/>
    <m/>
    <x v="0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b v="0"/>
    <n v="23"/>
    <b v="1"/>
    <x v="6"/>
    <x v="2608"/>
    <x v="23"/>
    <m/>
    <x v="0"/>
  </r>
  <r>
    <x v="3586"/>
    <s v="Actors &amp; Musicians who are Blind or Autistic"/>
    <s v="See Theatre In A New Light"/>
    <x v="51"/>
    <n v="8207"/>
    <x v="0"/>
    <x v="0"/>
    <s v="USD"/>
    <n v="1474649070"/>
    <d v="2016-09-23T16:44:30"/>
    <n v="1469465070"/>
    <x v="3586"/>
    <b v="0"/>
    <n v="54"/>
    <b v="1"/>
    <x v="6"/>
    <x v="2609"/>
    <x v="241"/>
    <m/>
    <x v="0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b v="0"/>
    <n v="28"/>
    <b v="1"/>
    <x v="6"/>
    <x v="2610"/>
    <x v="33"/>
    <m/>
    <x v="0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b v="0"/>
    <n v="11"/>
    <b v="1"/>
    <x v="6"/>
    <x v="10"/>
    <x v="202"/>
    <m/>
    <x v="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b v="0"/>
    <n v="62"/>
    <b v="1"/>
    <x v="6"/>
    <x v="1901"/>
    <x v="95"/>
    <m/>
    <x v="0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b v="0"/>
    <n v="73"/>
    <b v="1"/>
    <x v="6"/>
    <x v="2611"/>
    <x v="196"/>
    <m/>
    <x v="0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b v="0"/>
    <n v="18"/>
    <b v="1"/>
    <x v="6"/>
    <x v="1290"/>
    <x v="59"/>
    <m/>
    <x v="0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b v="0"/>
    <n v="35"/>
    <b v="1"/>
    <x v="6"/>
    <x v="2612"/>
    <x v="2"/>
    <m/>
    <x v="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b v="0"/>
    <n v="43"/>
    <b v="1"/>
    <x v="6"/>
    <x v="2613"/>
    <x v="68"/>
    <m/>
    <x v="0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b v="0"/>
    <n v="36"/>
    <b v="1"/>
    <x v="6"/>
    <x v="2614"/>
    <x v="17"/>
    <m/>
    <x v="0"/>
  </r>
  <r>
    <x v="3595"/>
    <s v="The Flu Season"/>
    <s v="A new theatre company staging Will Eno's The Flu Season in Seattle"/>
    <x v="27"/>
    <n v="3081"/>
    <x v="0"/>
    <x v="0"/>
    <s v="USD"/>
    <n v="1426229940"/>
    <d v="2015-03-13T06:59:00"/>
    <n v="1423959123"/>
    <x v="3595"/>
    <b v="0"/>
    <n v="62"/>
    <b v="1"/>
    <x v="6"/>
    <x v="23"/>
    <x v="95"/>
    <m/>
    <x v="0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b v="0"/>
    <n v="15"/>
    <b v="1"/>
    <x v="6"/>
    <x v="2615"/>
    <x v="41"/>
    <m/>
    <x v="0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b v="0"/>
    <n v="33"/>
    <b v="1"/>
    <x v="6"/>
    <x v="946"/>
    <x v="51"/>
    <m/>
    <x v="0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b v="0"/>
    <n v="27"/>
    <b v="1"/>
    <x v="6"/>
    <x v="2616"/>
    <x v="74"/>
    <m/>
    <x v="0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b v="0"/>
    <n v="17"/>
    <b v="1"/>
    <x v="6"/>
    <x v="2539"/>
    <x v="57"/>
    <m/>
    <x v="0"/>
  </r>
  <r>
    <x v="3600"/>
    <s v="Pariah"/>
    <s v="The First Play From The Man Who Brought You The Black James Bond!"/>
    <x v="185"/>
    <n v="13"/>
    <x v="0"/>
    <x v="0"/>
    <s v="USD"/>
    <n v="1476390164"/>
    <d v="2016-10-13T20:22:44"/>
    <n v="1473970964"/>
    <x v="3600"/>
    <b v="0"/>
    <n v="4"/>
    <b v="1"/>
    <x v="6"/>
    <x v="2129"/>
    <x v="80"/>
    <m/>
    <x v="0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b v="0"/>
    <n v="53"/>
    <b v="1"/>
    <x v="6"/>
    <x v="2469"/>
    <x v="28"/>
    <m/>
    <x v="0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b v="0"/>
    <n v="49"/>
    <b v="1"/>
    <x v="6"/>
    <x v="2383"/>
    <x v="72"/>
    <m/>
    <x v="0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b v="0"/>
    <n v="57"/>
    <b v="1"/>
    <x v="6"/>
    <x v="2617"/>
    <x v="7"/>
    <m/>
    <x v="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b v="0"/>
    <n v="69"/>
    <b v="1"/>
    <x v="6"/>
    <x v="2618"/>
    <x v="50"/>
    <m/>
    <x v="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b v="0"/>
    <n v="15"/>
    <b v="1"/>
    <x v="6"/>
    <x v="2498"/>
    <x v="41"/>
    <m/>
    <x v="0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b v="0"/>
    <n v="64"/>
    <b v="1"/>
    <x v="6"/>
    <x v="2619"/>
    <x v="31"/>
    <m/>
    <x v="0"/>
  </r>
  <r>
    <x v="3607"/>
    <s v="E15 at The Pleasance and CPT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b v="0"/>
    <n v="20"/>
    <b v="1"/>
    <x v="6"/>
    <x v="2620"/>
    <x v="9"/>
    <m/>
    <x v="0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b v="0"/>
    <n v="27"/>
    <b v="1"/>
    <x v="6"/>
    <x v="31"/>
    <x v="74"/>
    <m/>
    <x v="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b v="0"/>
    <n v="21"/>
    <b v="1"/>
    <x v="6"/>
    <x v="2621"/>
    <x v="64"/>
    <m/>
    <x v="0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b v="0"/>
    <n v="31"/>
    <b v="1"/>
    <x v="6"/>
    <x v="2622"/>
    <x v="162"/>
    <m/>
    <x v="0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b v="0"/>
    <n v="51"/>
    <b v="1"/>
    <x v="6"/>
    <x v="1627"/>
    <x v="13"/>
    <m/>
    <x v="0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b v="0"/>
    <n v="57"/>
    <b v="1"/>
    <x v="6"/>
    <x v="2623"/>
    <x v="7"/>
    <m/>
    <x v="0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b v="0"/>
    <n v="20"/>
    <b v="1"/>
    <x v="6"/>
    <x v="31"/>
    <x v="9"/>
    <m/>
    <x v="0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b v="0"/>
    <n v="71"/>
    <b v="1"/>
    <x v="6"/>
    <x v="2624"/>
    <x v="26"/>
    <m/>
    <x v="0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b v="0"/>
    <n v="72"/>
    <b v="1"/>
    <x v="6"/>
    <x v="2020"/>
    <x v="250"/>
    <m/>
    <x v="0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b v="0"/>
    <n v="45"/>
    <b v="1"/>
    <x v="6"/>
    <x v="2387"/>
    <x v="43"/>
    <m/>
    <x v="0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b v="0"/>
    <n v="51"/>
    <b v="1"/>
    <x v="6"/>
    <x v="2625"/>
    <x v="13"/>
    <m/>
    <x v="0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b v="0"/>
    <n v="56"/>
    <b v="1"/>
    <x v="6"/>
    <x v="50"/>
    <x v="66"/>
    <m/>
    <x v="0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b v="0"/>
    <n v="17"/>
    <b v="1"/>
    <x v="6"/>
    <x v="1246"/>
    <x v="57"/>
    <m/>
    <x v="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b v="0"/>
    <n v="197"/>
    <b v="1"/>
    <x v="6"/>
    <x v="2626"/>
    <x v="438"/>
    <m/>
    <x v="0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b v="0"/>
    <n v="70"/>
    <b v="1"/>
    <x v="6"/>
    <x v="2627"/>
    <x v="16"/>
    <m/>
    <x v="0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b v="0"/>
    <n v="21"/>
    <b v="1"/>
    <x v="6"/>
    <x v="2628"/>
    <x v="64"/>
    <m/>
    <x v="0"/>
  </r>
  <r>
    <x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b v="0"/>
    <n v="34"/>
    <b v="1"/>
    <x v="6"/>
    <x v="43"/>
    <x v="69"/>
    <m/>
    <x v="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b v="0"/>
    <n v="39"/>
    <b v="1"/>
    <x v="6"/>
    <x v="2629"/>
    <x v="70"/>
    <m/>
    <x v="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b v="0"/>
    <n v="78"/>
    <b v="1"/>
    <x v="6"/>
    <x v="2570"/>
    <x v="76"/>
    <m/>
    <x v="0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b v="0"/>
    <n v="48"/>
    <b v="1"/>
    <x v="6"/>
    <x v="2412"/>
    <x v="53"/>
    <m/>
    <x v="0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b v="0"/>
    <n v="29"/>
    <b v="1"/>
    <x v="6"/>
    <x v="31"/>
    <x v="60"/>
    <m/>
    <x v="0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b v="0"/>
    <n v="0"/>
    <b v="0"/>
    <x v="40"/>
    <x v="109"/>
    <x v="78"/>
    <m/>
    <x v="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b v="0"/>
    <n v="2"/>
    <b v="0"/>
    <x v="40"/>
    <x v="2630"/>
    <x v="84"/>
    <m/>
    <x v="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b v="0"/>
    <n v="1"/>
    <b v="0"/>
    <x v="40"/>
    <x v="108"/>
    <x v="29"/>
    <m/>
    <x v="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b v="0"/>
    <n v="59"/>
    <b v="0"/>
    <x v="40"/>
    <x v="2631"/>
    <x v="211"/>
    <m/>
    <x v="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b v="0"/>
    <n v="1"/>
    <b v="0"/>
    <x v="40"/>
    <x v="143"/>
    <x v="29"/>
    <m/>
    <x v="0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b v="0"/>
    <n v="31"/>
    <b v="0"/>
    <x v="40"/>
    <x v="2632"/>
    <x v="162"/>
    <m/>
    <x v="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b v="0"/>
    <n v="18"/>
    <b v="0"/>
    <x v="40"/>
    <x v="2633"/>
    <x v="59"/>
    <m/>
    <x v="0"/>
  </r>
  <r>
    <x v="3635"/>
    <s v="Mary's Son"/>
    <s v="Mary's Son is a pop opera about Jesus and the hope he brings to all people."/>
    <x v="8"/>
    <n v="1276"/>
    <x v="2"/>
    <x v="0"/>
    <s v="USD"/>
    <n v="1461186676"/>
    <d v="2016-04-20T21:11:16"/>
    <n v="1458594676"/>
    <x v="3635"/>
    <b v="0"/>
    <n v="10"/>
    <b v="0"/>
    <x v="40"/>
    <x v="2634"/>
    <x v="73"/>
    <m/>
    <x v="0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b v="0"/>
    <n v="0"/>
    <b v="0"/>
    <x v="40"/>
    <x v="109"/>
    <x v="78"/>
    <m/>
    <x v="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b v="0"/>
    <n v="14"/>
    <b v="0"/>
    <x v="40"/>
    <x v="2635"/>
    <x v="25"/>
    <m/>
    <x v="0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b v="0"/>
    <n v="2"/>
    <b v="0"/>
    <x v="40"/>
    <x v="2636"/>
    <x v="84"/>
    <m/>
    <x v="0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b v="0"/>
    <n v="1"/>
    <b v="0"/>
    <x v="40"/>
    <x v="524"/>
    <x v="29"/>
    <m/>
    <x v="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b v="0"/>
    <n v="3"/>
    <b v="0"/>
    <x v="40"/>
    <x v="148"/>
    <x v="83"/>
    <m/>
    <x v="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b v="0"/>
    <n v="0"/>
    <b v="0"/>
    <x v="40"/>
    <x v="109"/>
    <x v="78"/>
    <m/>
    <x v="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b v="0"/>
    <n v="2"/>
    <b v="0"/>
    <x v="40"/>
    <x v="2637"/>
    <x v="84"/>
    <m/>
    <x v="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b v="0"/>
    <n v="0"/>
    <b v="0"/>
    <x v="40"/>
    <x v="109"/>
    <x v="78"/>
    <m/>
    <x v="0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b v="0"/>
    <n v="12"/>
    <b v="0"/>
    <x v="40"/>
    <x v="2638"/>
    <x v="8"/>
    <m/>
    <x v="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b v="0"/>
    <n v="1"/>
    <b v="0"/>
    <x v="40"/>
    <x v="370"/>
    <x v="29"/>
    <m/>
    <x v="0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b v="0"/>
    <n v="8"/>
    <b v="0"/>
    <x v="40"/>
    <x v="2639"/>
    <x v="22"/>
    <m/>
    <x v="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b v="0"/>
    <n v="2"/>
    <b v="0"/>
    <x v="40"/>
    <x v="733"/>
    <x v="84"/>
    <m/>
    <x v="0"/>
  </r>
  <r>
    <x v="3648"/>
    <s v="Moth Theater Lives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b v="0"/>
    <n v="73"/>
    <b v="1"/>
    <x v="6"/>
    <x v="2640"/>
    <x v="196"/>
    <m/>
    <x v="0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b v="0"/>
    <n v="8"/>
    <b v="1"/>
    <x v="6"/>
    <x v="87"/>
    <x v="22"/>
    <m/>
    <x v="0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b v="0"/>
    <n v="17"/>
    <b v="1"/>
    <x v="6"/>
    <x v="31"/>
    <x v="57"/>
    <m/>
    <x v="0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b v="0"/>
    <n v="9"/>
    <b v="1"/>
    <x v="6"/>
    <x v="87"/>
    <x v="82"/>
    <m/>
    <x v="0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b v="0"/>
    <n v="17"/>
    <b v="1"/>
    <x v="6"/>
    <x v="2641"/>
    <x v="57"/>
    <m/>
    <x v="0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b v="0"/>
    <n v="33"/>
    <b v="1"/>
    <x v="6"/>
    <x v="10"/>
    <x v="51"/>
    <m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b v="0"/>
    <n v="38"/>
    <b v="1"/>
    <x v="6"/>
    <x v="2642"/>
    <x v="44"/>
    <m/>
    <x v="0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b v="0"/>
    <n v="79"/>
    <b v="1"/>
    <x v="6"/>
    <x v="2643"/>
    <x v="1"/>
    <m/>
    <x v="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b v="0"/>
    <n v="46"/>
    <b v="1"/>
    <x v="6"/>
    <x v="2644"/>
    <x v="67"/>
    <m/>
    <x v="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b v="0"/>
    <n v="20"/>
    <b v="1"/>
    <x v="6"/>
    <x v="2645"/>
    <x v="9"/>
    <m/>
    <x v="0"/>
  </r>
  <r>
    <x v="3658"/>
    <s v="Mr. Marmalade"/>
    <s v="Life is hard when your own imaginary friend can't make time for you."/>
    <x v="15"/>
    <n v="1510"/>
    <x v="0"/>
    <x v="0"/>
    <s v="USD"/>
    <n v="1404273540"/>
    <d v="2014-07-02T03:59:00"/>
    <n v="1400272580"/>
    <x v="3658"/>
    <b v="0"/>
    <n v="20"/>
    <b v="1"/>
    <x v="6"/>
    <x v="17"/>
    <x v="9"/>
    <m/>
    <x v="0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b v="0"/>
    <n v="13"/>
    <b v="1"/>
    <x v="6"/>
    <x v="2389"/>
    <x v="62"/>
    <m/>
    <x v="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b v="0"/>
    <n v="22"/>
    <b v="1"/>
    <x v="6"/>
    <x v="31"/>
    <x v="19"/>
    <m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b v="0"/>
    <n v="36"/>
    <b v="1"/>
    <x v="6"/>
    <x v="2598"/>
    <x v="17"/>
    <m/>
    <x v="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b v="0"/>
    <n v="40"/>
    <b v="1"/>
    <x v="6"/>
    <x v="2646"/>
    <x v="244"/>
    <m/>
    <x v="0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b v="0"/>
    <n v="9"/>
    <b v="1"/>
    <x v="6"/>
    <x v="87"/>
    <x v="82"/>
    <m/>
    <x v="0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b v="0"/>
    <n v="19"/>
    <b v="1"/>
    <x v="6"/>
    <x v="2647"/>
    <x v="10"/>
    <m/>
    <x v="0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b v="0"/>
    <n v="14"/>
    <b v="1"/>
    <x v="6"/>
    <x v="2648"/>
    <x v="25"/>
    <m/>
    <x v="0"/>
  </r>
  <r>
    <x v="3666"/>
    <s v="Israel LÃ³pez @ Ojai Playwrights Conference"/>
    <s v="Artistic Internship @ Ojai Playwrights Conference"/>
    <x v="38"/>
    <n v="1200"/>
    <x v="0"/>
    <x v="0"/>
    <s v="USD"/>
    <n v="1406185200"/>
    <d v="2014-07-24T07:00:00"/>
    <n v="1404337382"/>
    <x v="3666"/>
    <b v="0"/>
    <n v="38"/>
    <b v="1"/>
    <x v="6"/>
    <x v="31"/>
    <x v="44"/>
    <m/>
    <x v="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b v="0"/>
    <n v="58"/>
    <b v="1"/>
    <x v="6"/>
    <x v="2649"/>
    <x v="6"/>
    <m/>
    <x v="0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b v="0"/>
    <n v="28"/>
    <b v="1"/>
    <x v="6"/>
    <x v="991"/>
    <x v="33"/>
    <m/>
    <x v="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b v="0"/>
    <n v="17"/>
    <b v="1"/>
    <x v="6"/>
    <x v="2650"/>
    <x v="57"/>
    <m/>
    <x v="0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b v="0"/>
    <n v="12"/>
    <b v="1"/>
    <x v="6"/>
    <x v="2651"/>
    <x v="8"/>
    <m/>
    <x v="0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b v="0"/>
    <n v="40"/>
    <b v="1"/>
    <x v="6"/>
    <x v="2652"/>
    <x v="244"/>
    <m/>
    <x v="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b v="0"/>
    <n v="57"/>
    <b v="1"/>
    <x v="6"/>
    <x v="1400"/>
    <x v="7"/>
    <m/>
    <x v="0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b v="0"/>
    <n v="114"/>
    <b v="1"/>
    <x v="6"/>
    <x v="2653"/>
    <x v="229"/>
    <m/>
    <x v="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b v="0"/>
    <n v="31"/>
    <b v="1"/>
    <x v="6"/>
    <x v="31"/>
    <x v="162"/>
    <m/>
    <x v="0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b v="0"/>
    <n v="3"/>
    <b v="1"/>
    <x v="6"/>
    <x v="2515"/>
    <x v="83"/>
    <m/>
    <x v="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b v="0"/>
    <n v="16"/>
    <b v="1"/>
    <x v="6"/>
    <x v="2654"/>
    <x v="38"/>
    <m/>
    <x v="0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b v="0"/>
    <n v="199"/>
    <b v="1"/>
    <x v="6"/>
    <x v="2655"/>
    <x v="473"/>
    <m/>
    <x v="0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b v="0"/>
    <n v="31"/>
    <b v="1"/>
    <x v="6"/>
    <x v="78"/>
    <x v="162"/>
    <m/>
    <x v="0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b v="0"/>
    <n v="30"/>
    <b v="1"/>
    <x v="6"/>
    <x v="2616"/>
    <x v="209"/>
    <m/>
    <x v="0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b v="0"/>
    <n v="34"/>
    <b v="1"/>
    <x v="6"/>
    <x v="2656"/>
    <x v="69"/>
    <m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b v="0"/>
    <n v="18"/>
    <b v="1"/>
    <x v="6"/>
    <x v="2657"/>
    <x v="59"/>
    <m/>
    <x v="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b v="0"/>
    <n v="67"/>
    <b v="1"/>
    <x v="6"/>
    <x v="2658"/>
    <x v="85"/>
    <m/>
    <x v="0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b v="0"/>
    <n v="66"/>
    <b v="1"/>
    <x v="6"/>
    <x v="2659"/>
    <x v="36"/>
    <m/>
    <x v="0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b v="0"/>
    <n v="23"/>
    <b v="1"/>
    <x v="6"/>
    <x v="2660"/>
    <x v="23"/>
    <m/>
    <x v="0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b v="0"/>
    <n v="126"/>
    <b v="1"/>
    <x v="6"/>
    <x v="2661"/>
    <x v="149"/>
    <m/>
    <x v="0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b v="0"/>
    <n v="6"/>
    <b v="1"/>
    <x v="6"/>
    <x v="2662"/>
    <x v="79"/>
    <m/>
    <x v="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b v="0"/>
    <n v="25"/>
    <b v="1"/>
    <x v="6"/>
    <x v="2663"/>
    <x v="20"/>
    <m/>
    <x v="0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b v="0"/>
    <n v="39"/>
    <b v="1"/>
    <x v="6"/>
    <x v="2217"/>
    <x v="70"/>
    <m/>
    <x v="0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b v="0"/>
    <n v="62"/>
    <b v="1"/>
    <x v="6"/>
    <x v="1237"/>
    <x v="95"/>
    <m/>
    <x v="0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b v="0"/>
    <n v="31"/>
    <b v="1"/>
    <x v="6"/>
    <x v="43"/>
    <x v="162"/>
    <m/>
    <x v="0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d v="2015-03-02T04:59:00"/>
    <n v="1421426929"/>
    <x v="3691"/>
    <b v="0"/>
    <n v="274"/>
    <b v="1"/>
    <x v="6"/>
    <x v="2664"/>
    <x v="220"/>
    <m/>
    <x v="0"/>
  </r>
  <r>
    <x v="3692"/>
    <s v="An Evening With Durang"/>
    <s v="Help us independently produce two great comedies by Christopher Durang."/>
    <x v="28"/>
    <n v="1260"/>
    <x v="0"/>
    <x v="0"/>
    <s v="USD"/>
    <n v="1411084800"/>
    <d v="2014-09-19T00:00:00"/>
    <n v="1410304179"/>
    <x v="3692"/>
    <b v="0"/>
    <n v="17"/>
    <b v="1"/>
    <x v="6"/>
    <x v="582"/>
    <x v="57"/>
    <m/>
    <x v="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b v="0"/>
    <n v="14"/>
    <b v="1"/>
    <x v="6"/>
    <x v="2665"/>
    <x v="25"/>
    <m/>
    <x v="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b v="0"/>
    <n v="60"/>
    <b v="1"/>
    <x v="6"/>
    <x v="2666"/>
    <x v="65"/>
    <m/>
    <x v="0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b v="0"/>
    <n v="33"/>
    <b v="1"/>
    <x v="6"/>
    <x v="2213"/>
    <x v="51"/>
    <m/>
    <x v="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b v="0"/>
    <n v="78"/>
    <b v="1"/>
    <x v="6"/>
    <x v="1342"/>
    <x v="76"/>
    <m/>
    <x v="0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b v="0"/>
    <n v="30"/>
    <b v="1"/>
    <x v="6"/>
    <x v="1277"/>
    <x v="209"/>
    <m/>
    <x v="0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b v="0"/>
    <n v="136"/>
    <b v="1"/>
    <x v="6"/>
    <x v="2667"/>
    <x v="327"/>
    <m/>
    <x v="0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b v="0"/>
    <n v="40"/>
    <b v="1"/>
    <x v="6"/>
    <x v="2624"/>
    <x v="244"/>
    <m/>
    <x v="0"/>
  </r>
  <r>
    <x v="3700"/>
    <s v="Generations (Senior Project)"/>
    <s v="Help me produce the play I have written for my senior project!"/>
    <x v="2"/>
    <n v="606"/>
    <x v="0"/>
    <x v="0"/>
    <s v="USD"/>
    <n v="1412092800"/>
    <d v="2014-09-30T16:00:00"/>
    <n v="1409493800"/>
    <x v="3700"/>
    <b v="0"/>
    <n v="18"/>
    <b v="1"/>
    <x v="6"/>
    <x v="1247"/>
    <x v="59"/>
    <m/>
    <x v="0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b v="0"/>
    <n v="39"/>
    <b v="1"/>
    <x v="6"/>
    <x v="1415"/>
    <x v="70"/>
    <m/>
    <x v="0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b v="0"/>
    <n v="21"/>
    <b v="1"/>
    <x v="6"/>
    <x v="2217"/>
    <x v="64"/>
    <m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b v="0"/>
    <n v="30"/>
    <b v="1"/>
    <x v="6"/>
    <x v="2668"/>
    <x v="209"/>
    <m/>
    <x v="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b v="0"/>
    <n v="27"/>
    <b v="1"/>
    <x v="6"/>
    <x v="2669"/>
    <x v="74"/>
    <m/>
    <x v="0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b v="0"/>
    <n v="35"/>
    <b v="1"/>
    <x v="6"/>
    <x v="2670"/>
    <x v="2"/>
    <m/>
    <x v="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b v="0"/>
    <n v="13"/>
    <b v="1"/>
    <x v="6"/>
    <x v="2671"/>
    <x v="62"/>
    <m/>
    <x v="0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b v="0"/>
    <n v="23"/>
    <b v="1"/>
    <x v="6"/>
    <x v="2672"/>
    <x v="23"/>
    <m/>
    <x v="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b v="0"/>
    <n v="39"/>
    <b v="1"/>
    <x v="6"/>
    <x v="2673"/>
    <x v="70"/>
    <m/>
    <x v="0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b v="0"/>
    <n v="35"/>
    <b v="1"/>
    <x v="6"/>
    <x v="2674"/>
    <x v="2"/>
    <m/>
    <x v="0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n v="1425908988"/>
    <x v="3710"/>
    <b v="0"/>
    <n v="27"/>
    <b v="1"/>
    <x v="6"/>
    <x v="2675"/>
    <x v="74"/>
    <m/>
    <x v="0"/>
  </r>
  <r>
    <x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n v="1400606573"/>
    <x v="3711"/>
    <b v="0"/>
    <n v="21"/>
    <b v="1"/>
    <x v="6"/>
    <x v="430"/>
    <x v="64"/>
    <m/>
    <x v="0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b v="0"/>
    <n v="104"/>
    <b v="1"/>
    <x v="6"/>
    <x v="2676"/>
    <x v="201"/>
    <m/>
    <x v="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b v="0"/>
    <n v="19"/>
    <b v="1"/>
    <x v="6"/>
    <x v="1240"/>
    <x v="10"/>
    <m/>
    <x v="0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b v="0"/>
    <n v="97"/>
    <b v="1"/>
    <x v="6"/>
    <x v="1099"/>
    <x v="174"/>
    <m/>
    <x v="0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b v="0"/>
    <n v="27"/>
    <b v="1"/>
    <x v="6"/>
    <x v="2677"/>
    <x v="74"/>
    <m/>
    <x v="0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b v="0"/>
    <n v="24"/>
    <b v="1"/>
    <x v="6"/>
    <x v="2678"/>
    <x v="54"/>
    <m/>
    <x v="0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b v="0"/>
    <n v="13"/>
    <b v="1"/>
    <x v="6"/>
    <x v="1266"/>
    <x v="62"/>
    <m/>
    <x v="0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b v="0"/>
    <n v="46"/>
    <b v="1"/>
    <x v="6"/>
    <x v="2679"/>
    <x v="67"/>
    <m/>
    <x v="0"/>
  </r>
  <r>
    <x v="3719"/>
    <s v="Corium"/>
    <s v="A new piece of physical theatre about love, regret and longing."/>
    <x v="48"/>
    <n v="420"/>
    <x v="0"/>
    <x v="1"/>
    <s v="GBP"/>
    <n v="1434994266"/>
    <d v="2015-06-22T17:31:06"/>
    <n v="1432402266"/>
    <x v="3719"/>
    <b v="0"/>
    <n v="4"/>
    <b v="1"/>
    <x v="6"/>
    <x v="2680"/>
    <x v="80"/>
    <m/>
    <x v="0"/>
  </r>
  <r>
    <x v="3720"/>
    <s v="Lakotas and the American Theatre"/>
    <s v="Breaking the American Indian stereotype in the American Theatre."/>
    <x v="126"/>
    <n v="3449"/>
    <x v="0"/>
    <x v="0"/>
    <s v="USD"/>
    <n v="1435881006"/>
    <d v="2015-07-02T23:50:06"/>
    <n v="1433980206"/>
    <x v="3720"/>
    <b v="0"/>
    <n v="40"/>
    <b v="1"/>
    <x v="6"/>
    <x v="2681"/>
    <x v="244"/>
    <m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b v="0"/>
    <n v="44"/>
    <b v="1"/>
    <x v="6"/>
    <x v="2624"/>
    <x v="34"/>
    <m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b v="0"/>
    <n v="35"/>
    <b v="1"/>
    <x v="6"/>
    <x v="2682"/>
    <x v="2"/>
    <m/>
    <x v="0"/>
  </r>
  <r>
    <x v="3723"/>
    <s v="Beauty and the Beast"/>
    <s v="Saltmine Theatre Company present Beauty and the Beast:"/>
    <x v="37"/>
    <n v="4592"/>
    <x v="0"/>
    <x v="1"/>
    <s v="GBP"/>
    <n v="1417374262"/>
    <d v="2014-11-30T19:04:22"/>
    <n v="1414778662"/>
    <x v="3723"/>
    <b v="0"/>
    <n v="63"/>
    <b v="1"/>
    <x v="6"/>
    <x v="2683"/>
    <x v="287"/>
    <m/>
    <x v="0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b v="0"/>
    <n v="89"/>
    <b v="1"/>
    <x v="6"/>
    <x v="2684"/>
    <x v="30"/>
    <m/>
    <x v="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b v="0"/>
    <n v="15"/>
    <b v="1"/>
    <x v="6"/>
    <x v="74"/>
    <x v="41"/>
    <m/>
    <x v="0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b v="0"/>
    <n v="46"/>
    <b v="1"/>
    <x v="6"/>
    <x v="2685"/>
    <x v="67"/>
    <m/>
    <x v="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b v="0"/>
    <n v="33"/>
    <b v="1"/>
    <x v="6"/>
    <x v="1266"/>
    <x v="51"/>
    <m/>
    <x v="0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b v="0"/>
    <n v="31"/>
    <b v="0"/>
    <x v="6"/>
    <x v="2686"/>
    <x v="162"/>
    <m/>
    <x v="0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b v="0"/>
    <n v="5"/>
    <b v="0"/>
    <x v="6"/>
    <x v="2687"/>
    <x v="81"/>
    <m/>
    <x v="0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b v="0"/>
    <n v="1"/>
    <b v="0"/>
    <x v="6"/>
    <x v="709"/>
    <x v="29"/>
    <m/>
    <x v="0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b v="0"/>
    <n v="12"/>
    <b v="0"/>
    <x v="6"/>
    <x v="2688"/>
    <x v="8"/>
    <m/>
    <x v="0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b v="0"/>
    <n v="4"/>
    <b v="0"/>
    <x v="6"/>
    <x v="2689"/>
    <x v="80"/>
    <m/>
    <x v="0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b v="0"/>
    <n v="0"/>
    <b v="0"/>
    <x v="6"/>
    <x v="109"/>
    <x v="78"/>
    <m/>
    <x v="0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b v="0"/>
    <n v="7"/>
    <b v="0"/>
    <x v="6"/>
    <x v="2690"/>
    <x v="63"/>
    <m/>
    <x v="0"/>
  </r>
  <r>
    <x v="3735"/>
    <s v="Women Beware Women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b v="0"/>
    <n v="2"/>
    <b v="0"/>
    <x v="6"/>
    <x v="2691"/>
    <x v="84"/>
    <m/>
    <x v="0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b v="0"/>
    <n v="1"/>
    <b v="0"/>
    <x v="6"/>
    <x v="886"/>
    <x v="29"/>
    <m/>
    <x v="0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b v="0"/>
    <n v="4"/>
    <b v="0"/>
    <x v="6"/>
    <x v="2692"/>
    <x v="80"/>
    <m/>
    <x v="0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b v="0"/>
    <n v="6"/>
    <b v="0"/>
    <x v="6"/>
    <x v="2693"/>
    <x v="79"/>
    <m/>
    <x v="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b v="0"/>
    <n v="8"/>
    <b v="0"/>
    <x v="6"/>
    <x v="2694"/>
    <x v="22"/>
    <m/>
    <x v="0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b v="0"/>
    <n v="14"/>
    <b v="0"/>
    <x v="6"/>
    <x v="2695"/>
    <x v="25"/>
    <m/>
    <x v="0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b v="0"/>
    <n v="0"/>
    <b v="0"/>
    <x v="6"/>
    <x v="109"/>
    <x v="78"/>
    <m/>
    <x v="0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b v="0"/>
    <n v="4"/>
    <b v="0"/>
    <x v="6"/>
    <x v="172"/>
    <x v="80"/>
    <m/>
    <x v="0"/>
  </r>
  <r>
    <x v="3743"/>
    <s v="Down the Mississippi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b v="0"/>
    <n v="0"/>
    <b v="0"/>
    <x v="6"/>
    <x v="109"/>
    <x v="78"/>
    <m/>
    <x v="0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b v="0"/>
    <n v="0"/>
    <b v="0"/>
    <x v="6"/>
    <x v="109"/>
    <x v="78"/>
    <m/>
    <x v="0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b v="0"/>
    <n v="1"/>
    <b v="0"/>
    <x v="6"/>
    <x v="709"/>
    <x v="29"/>
    <m/>
    <x v="0"/>
  </r>
  <r>
    <x v="3746"/>
    <s v="Stage Play Production - &quot;I Love You to Death&quot;"/>
    <s v="Generational curses CAN be broken...right?"/>
    <x v="0"/>
    <n v="202"/>
    <x v="2"/>
    <x v="0"/>
    <s v="USD"/>
    <n v="1475918439"/>
    <d v="2016-10-08T09:20:39"/>
    <n v="1473326439"/>
    <x v="3746"/>
    <b v="0"/>
    <n v="1"/>
    <b v="0"/>
    <x v="6"/>
    <x v="2696"/>
    <x v="29"/>
    <m/>
    <x v="0"/>
  </r>
  <r>
    <x v="3747"/>
    <s v="Counting Stars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b v="0"/>
    <n v="1"/>
    <b v="0"/>
    <x v="6"/>
    <x v="460"/>
    <x v="29"/>
    <m/>
    <x v="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b v="0"/>
    <n v="52"/>
    <b v="1"/>
    <x v="40"/>
    <x v="2697"/>
    <x v="47"/>
    <m/>
    <x v="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b v="0"/>
    <n v="7"/>
    <b v="1"/>
    <x v="40"/>
    <x v="2"/>
    <x v="63"/>
    <m/>
    <x v="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b v="0"/>
    <n v="28"/>
    <b v="1"/>
    <x v="40"/>
    <x v="1004"/>
    <x v="33"/>
    <m/>
    <x v="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b v="0"/>
    <n v="11"/>
    <b v="1"/>
    <x v="40"/>
    <x v="2698"/>
    <x v="202"/>
    <m/>
    <x v="0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b v="0"/>
    <n v="15"/>
    <b v="1"/>
    <x v="40"/>
    <x v="1246"/>
    <x v="41"/>
    <m/>
    <x v="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b v="0"/>
    <n v="30"/>
    <b v="1"/>
    <x v="40"/>
    <x v="2699"/>
    <x v="209"/>
    <m/>
    <x v="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b v="0"/>
    <n v="27"/>
    <b v="1"/>
    <x v="40"/>
    <x v="43"/>
    <x v="74"/>
    <m/>
    <x v="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b v="0"/>
    <n v="28"/>
    <b v="1"/>
    <x v="40"/>
    <x v="2700"/>
    <x v="33"/>
    <m/>
    <x v="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b v="0"/>
    <n v="17"/>
    <b v="1"/>
    <x v="40"/>
    <x v="2701"/>
    <x v="57"/>
    <m/>
    <x v="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b v="0"/>
    <n v="50"/>
    <b v="1"/>
    <x v="40"/>
    <x v="2702"/>
    <x v="133"/>
    <m/>
    <x v="0"/>
  </r>
  <r>
    <x v="3758"/>
    <s v="Luigi's Ladies"/>
    <s v="LUIGI'S LADIES: an original one-woman musical comedy"/>
    <x v="15"/>
    <n v="1535"/>
    <x v="0"/>
    <x v="0"/>
    <s v="USD"/>
    <n v="1400475600"/>
    <d v="2014-05-19T05:00:00"/>
    <n v="1397819938"/>
    <x v="3758"/>
    <b v="0"/>
    <n v="26"/>
    <b v="1"/>
    <x v="40"/>
    <x v="2703"/>
    <x v="55"/>
    <m/>
    <x v="0"/>
  </r>
  <r>
    <x v="3759"/>
    <s v="Pared Down Productions"/>
    <s v="A production company specializing in small-scale musicals"/>
    <x v="23"/>
    <n v="4409.7700000000004"/>
    <x v="0"/>
    <x v="0"/>
    <s v="USD"/>
    <n v="1440556553"/>
    <d v="2015-08-26T02:35:53"/>
    <n v="1435372553"/>
    <x v="3759"/>
    <b v="0"/>
    <n v="88"/>
    <b v="1"/>
    <x v="40"/>
    <x v="2704"/>
    <x v="106"/>
    <m/>
    <x v="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b v="0"/>
    <n v="91"/>
    <b v="1"/>
    <x v="40"/>
    <x v="2705"/>
    <x v="110"/>
    <m/>
    <x v="0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b v="0"/>
    <n v="3"/>
    <b v="1"/>
    <x v="40"/>
    <x v="31"/>
    <x v="83"/>
    <m/>
    <x v="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b v="0"/>
    <n v="28"/>
    <b v="1"/>
    <x v="40"/>
    <x v="2706"/>
    <x v="33"/>
    <m/>
    <x v="0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b v="0"/>
    <n v="77"/>
    <b v="1"/>
    <x v="40"/>
    <x v="31"/>
    <x v="99"/>
    <m/>
    <x v="0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b v="0"/>
    <n v="27"/>
    <b v="1"/>
    <x v="40"/>
    <x v="31"/>
    <x v="74"/>
    <m/>
    <x v="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b v="0"/>
    <n v="107"/>
    <b v="1"/>
    <x v="40"/>
    <x v="2707"/>
    <x v="329"/>
    <m/>
    <x v="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b v="0"/>
    <n v="96"/>
    <b v="1"/>
    <x v="40"/>
    <x v="2708"/>
    <x v="93"/>
    <m/>
    <x v="0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b v="0"/>
    <n v="56"/>
    <b v="1"/>
    <x v="40"/>
    <x v="2709"/>
    <x v="66"/>
    <m/>
    <x v="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b v="0"/>
    <n v="58"/>
    <b v="1"/>
    <x v="40"/>
    <x v="2710"/>
    <x v="6"/>
    <m/>
    <x v="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b v="0"/>
    <n v="15"/>
    <b v="1"/>
    <x v="40"/>
    <x v="31"/>
    <x v="41"/>
    <m/>
    <x v="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b v="0"/>
    <n v="20"/>
    <b v="1"/>
    <x v="40"/>
    <x v="31"/>
    <x v="9"/>
    <m/>
    <x v="0"/>
  </r>
  <r>
    <x v="3771"/>
    <s v="COME OUT SWINGIN'!"/>
    <s v="I would like to make a demo recording of six songs from COME OUT SWINGIN'!"/>
    <x v="28"/>
    <n v="1460"/>
    <x v="0"/>
    <x v="0"/>
    <s v="USD"/>
    <n v="1463529600"/>
    <d v="2016-05-18T00:00:00"/>
    <n v="1462307652"/>
    <x v="3771"/>
    <b v="0"/>
    <n v="38"/>
    <b v="1"/>
    <x v="40"/>
    <x v="2711"/>
    <x v="44"/>
    <m/>
    <x v="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b v="0"/>
    <n v="33"/>
    <b v="1"/>
    <x v="40"/>
    <x v="1097"/>
    <x v="51"/>
    <m/>
    <x v="0"/>
  </r>
  <r>
    <x v="3773"/>
    <s v="Dundee: A Hip-Hopera"/>
    <s v="A dramatic hip-hopera, inspired from monologues written by the performers."/>
    <x v="10"/>
    <n v="5410"/>
    <x v="0"/>
    <x v="0"/>
    <s v="USD"/>
    <n v="1479175680"/>
    <d v="2016-11-15T02:08:00"/>
    <n v="1476317247"/>
    <x v="3773"/>
    <b v="0"/>
    <n v="57"/>
    <b v="1"/>
    <x v="40"/>
    <x v="2123"/>
    <x v="7"/>
    <m/>
    <x v="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b v="0"/>
    <n v="25"/>
    <b v="1"/>
    <x v="40"/>
    <x v="31"/>
    <x v="20"/>
    <m/>
    <x v="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b v="0"/>
    <n v="14"/>
    <b v="1"/>
    <x v="40"/>
    <x v="598"/>
    <x v="25"/>
    <m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b v="0"/>
    <n v="94"/>
    <b v="1"/>
    <x v="40"/>
    <x v="2712"/>
    <x v="225"/>
    <m/>
    <x v="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b v="0"/>
    <n v="59"/>
    <b v="1"/>
    <x v="40"/>
    <x v="2713"/>
    <x v="211"/>
    <m/>
    <x v="0"/>
  </r>
  <r>
    <x v="3778"/>
    <s v="Give a Puppet a Hand"/>
    <s v="Sponsor an AVENUE Q puppet for The Barn Players April 2015 production."/>
    <x v="262"/>
    <n v="2521"/>
    <x v="0"/>
    <x v="0"/>
    <s v="USD"/>
    <n v="1423942780"/>
    <d v="2015-02-14T19:39:40"/>
    <n v="1418758780"/>
    <x v="3778"/>
    <b v="0"/>
    <n v="36"/>
    <b v="1"/>
    <x v="40"/>
    <x v="2714"/>
    <x v="17"/>
    <m/>
    <x v="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n v="1456421940"/>
    <x v="3779"/>
    <b v="0"/>
    <n v="115"/>
    <b v="1"/>
    <x v="40"/>
    <x v="2715"/>
    <x v="248"/>
    <m/>
    <x v="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b v="0"/>
    <n v="30"/>
    <b v="1"/>
    <x v="40"/>
    <x v="43"/>
    <x v="209"/>
    <m/>
    <x v="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b v="0"/>
    <n v="52"/>
    <b v="1"/>
    <x v="40"/>
    <x v="2716"/>
    <x v="47"/>
    <m/>
    <x v="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b v="0"/>
    <n v="27"/>
    <b v="1"/>
    <x v="40"/>
    <x v="1409"/>
    <x v="74"/>
    <m/>
    <x v="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b v="0"/>
    <n v="24"/>
    <b v="1"/>
    <x v="40"/>
    <x v="2717"/>
    <x v="54"/>
    <m/>
    <x v="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b v="0"/>
    <n v="10"/>
    <b v="1"/>
    <x v="40"/>
    <x v="935"/>
    <x v="73"/>
    <m/>
    <x v="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b v="0"/>
    <n v="30"/>
    <b v="1"/>
    <x v="40"/>
    <x v="2718"/>
    <x v="209"/>
    <m/>
    <x v="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b v="0"/>
    <n v="71"/>
    <b v="1"/>
    <x v="40"/>
    <x v="2719"/>
    <x v="26"/>
    <m/>
    <x v="0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b v="0"/>
    <n v="10"/>
    <b v="1"/>
    <x v="40"/>
    <x v="2720"/>
    <x v="73"/>
    <m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b v="0"/>
    <n v="1"/>
    <b v="0"/>
    <x v="40"/>
    <x v="886"/>
    <x v="29"/>
    <m/>
    <x v="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b v="0"/>
    <n v="4"/>
    <b v="0"/>
    <x v="40"/>
    <x v="2721"/>
    <x v="80"/>
    <m/>
    <x v="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b v="0"/>
    <n v="0"/>
    <b v="0"/>
    <x v="40"/>
    <x v="109"/>
    <x v="78"/>
    <m/>
    <x v="0"/>
  </r>
  <r>
    <x v="3791"/>
    <s v="Spin! at The Cumming Playhouse"/>
    <s v="Spin! is an original musical comedy-drama presented by Blue Palm Productions."/>
    <x v="15"/>
    <n v="0"/>
    <x v="2"/>
    <x v="0"/>
    <s v="USD"/>
    <n v="1404664592"/>
    <d v="2014-07-06T16:36:32"/>
    <n v="1399480592"/>
    <x v="3791"/>
    <b v="0"/>
    <n v="0"/>
    <b v="0"/>
    <x v="40"/>
    <x v="109"/>
    <x v="78"/>
    <m/>
    <x v="0"/>
  </r>
  <r>
    <x v="3792"/>
    <s v="BorikÃ©n: The Show"/>
    <s v="A cultural and historic journey through Puerto Rico's music and dance!"/>
    <x v="78"/>
    <n v="35"/>
    <x v="2"/>
    <x v="0"/>
    <s v="USD"/>
    <n v="1436957022"/>
    <d v="2015-07-15T10:43:42"/>
    <n v="1434365022"/>
    <x v="3792"/>
    <b v="0"/>
    <n v="2"/>
    <b v="0"/>
    <x v="40"/>
    <x v="1228"/>
    <x v="84"/>
    <m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b v="0"/>
    <n v="24"/>
    <b v="0"/>
    <x v="40"/>
    <x v="2722"/>
    <x v="54"/>
    <m/>
    <x v="0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b v="0"/>
    <n v="1"/>
    <b v="0"/>
    <x v="40"/>
    <x v="460"/>
    <x v="29"/>
    <m/>
    <x v="0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b v="0"/>
    <n v="2"/>
    <b v="0"/>
    <x v="40"/>
    <x v="1312"/>
    <x v="84"/>
    <m/>
    <x v="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b v="0"/>
    <n v="1"/>
    <b v="0"/>
    <x v="40"/>
    <x v="2723"/>
    <x v="29"/>
    <m/>
    <x v="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b v="0"/>
    <n v="37"/>
    <b v="0"/>
    <x v="40"/>
    <x v="2724"/>
    <x v="77"/>
    <m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b v="0"/>
    <n v="5"/>
    <b v="0"/>
    <x v="40"/>
    <x v="2725"/>
    <x v="81"/>
    <m/>
    <x v="0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b v="0"/>
    <n v="4"/>
    <b v="0"/>
    <x v="40"/>
    <x v="2726"/>
    <x v="80"/>
    <m/>
    <x v="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b v="0"/>
    <n v="16"/>
    <b v="0"/>
    <x v="40"/>
    <x v="2727"/>
    <x v="38"/>
    <m/>
    <x v="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b v="0"/>
    <n v="9"/>
    <b v="0"/>
    <x v="40"/>
    <x v="2728"/>
    <x v="82"/>
    <m/>
    <x v="0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b v="0"/>
    <n v="0"/>
    <b v="0"/>
    <x v="40"/>
    <x v="109"/>
    <x v="78"/>
    <m/>
    <x v="0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d v="2016-03-04T23:19:28"/>
    <n v="1454541568"/>
    <x v="3803"/>
    <b v="0"/>
    <n v="40"/>
    <b v="0"/>
    <x v="40"/>
    <x v="2729"/>
    <x v="244"/>
    <m/>
    <x v="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b v="0"/>
    <n v="0"/>
    <b v="0"/>
    <x v="40"/>
    <x v="109"/>
    <x v="78"/>
    <m/>
    <x v="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b v="0"/>
    <n v="2"/>
    <b v="0"/>
    <x v="40"/>
    <x v="133"/>
    <x v="84"/>
    <m/>
    <x v="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b v="0"/>
    <n v="1"/>
    <b v="0"/>
    <x v="40"/>
    <x v="2730"/>
    <x v="29"/>
    <m/>
    <x v="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b v="0"/>
    <n v="9"/>
    <b v="0"/>
    <x v="40"/>
    <x v="2731"/>
    <x v="82"/>
    <m/>
    <x v="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b v="0"/>
    <n v="24"/>
    <b v="1"/>
    <x v="6"/>
    <x v="31"/>
    <x v="54"/>
    <m/>
    <x v="0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b v="0"/>
    <n v="38"/>
    <b v="1"/>
    <x v="6"/>
    <x v="982"/>
    <x v="44"/>
    <m/>
    <x v="0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b v="0"/>
    <n v="26"/>
    <b v="1"/>
    <x v="6"/>
    <x v="2732"/>
    <x v="55"/>
    <m/>
    <x v="0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b v="0"/>
    <n v="19"/>
    <b v="1"/>
    <x v="6"/>
    <x v="2733"/>
    <x v="10"/>
    <m/>
    <x v="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b v="0"/>
    <n v="11"/>
    <b v="1"/>
    <x v="6"/>
    <x v="1708"/>
    <x v="202"/>
    <m/>
    <x v="0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b v="0"/>
    <n v="27"/>
    <b v="1"/>
    <x v="6"/>
    <x v="2734"/>
    <x v="74"/>
    <m/>
    <x v="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b v="0"/>
    <n v="34"/>
    <b v="1"/>
    <x v="6"/>
    <x v="2735"/>
    <x v="69"/>
    <m/>
    <x v="0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n v="1437545657"/>
    <x v="3815"/>
    <b v="0"/>
    <n v="20"/>
    <b v="1"/>
    <x v="6"/>
    <x v="2736"/>
    <x v="9"/>
    <m/>
    <x v="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b v="0"/>
    <n v="37"/>
    <b v="1"/>
    <x v="6"/>
    <x v="2737"/>
    <x v="77"/>
    <m/>
    <x v="0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b v="0"/>
    <n v="20"/>
    <b v="1"/>
    <x v="6"/>
    <x v="75"/>
    <x v="9"/>
    <m/>
    <x v="0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b v="0"/>
    <n v="10"/>
    <b v="1"/>
    <x v="6"/>
    <x v="2738"/>
    <x v="73"/>
    <m/>
    <x v="0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b v="0"/>
    <n v="26"/>
    <b v="1"/>
    <x v="6"/>
    <x v="201"/>
    <x v="55"/>
    <m/>
    <x v="0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b v="0"/>
    <n v="20"/>
    <b v="1"/>
    <x v="6"/>
    <x v="2255"/>
    <x v="9"/>
    <m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b v="0"/>
    <n v="46"/>
    <b v="1"/>
    <x v="6"/>
    <x v="2739"/>
    <x v="67"/>
    <m/>
    <x v="0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b v="0"/>
    <n v="76"/>
    <b v="1"/>
    <x v="6"/>
    <x v="2740"/>
    <x v="88"/>
    <m/>
    <x v="0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b v="0"/>
    <n v="41"/>
    <b v="1"/>
    <x v="6"/>
    <x v="938"/>
    <x v="14"/>
    <m/>
    <x v="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b v="0"/>
    <n v="7"/>
    <b v="1"/>
    <x v="6"/>
    <x v="1277"/>
    <x v="63"/>
    <m/>
    <x v="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b v="0"/>
    <n v="49"/>
    <b v="1"/>
    <x v="6"/>
    <x v="2741"/>
    <x v="72"/>
    <m/>
    <x v="0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b v="0"/>
    <n v="26"/>
    <b v="1"/>
    <x v="6"/>
    <x v="650"/>
    <x v="55"/>
    <m/>
    <x v="0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b v="0"/>
    <n v="65"/>
    <b v="1"/>
    <x v="6"/>
    <x v="2742"/>
    <x v="71"/>
    <m/>
    <x v="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b v="0"/>
    <n v="28"/>
    <b v="1"/>
    <x v="6"/>
    <x v="31"/>
    <x v="33"/>
    <m/>
    <x v="0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b v="0"/>
    <n v="8"/>
    <b v="1"/>
    <x v="6"/>
    <x v="20"/>
    <x v="22"/>
    <m/>
    <x v="0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b v="0"/>
    <n v="3"/>
    <b v="1"/>
    <x v="6"/>
    <x v="2743"/>
    <x v="83"/>
    <m/>
    <x v="0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b v="0"/>
    <n v="9"/>
    <b v="1"/>
    <x v="6"/>
    <x v="2744"/>
    <x v="82"/>
    <m/>
    <x v="0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b v="0"/>
    <n v="9"/>
    <b v="1"/>
    <x v="6"/>
    <x v="436"/>
    <x v="82"/>
    <m/>
    <x v="0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b v="0"/>
    <n v="20"/>
    <b v="1"/>
    <x v="6"/>
    <x v="988"/>
    <x v="9"/>
    <m/>
    <x v="0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b v="0"/>
    <n v="57"/>
    <b v="1"/>
    <x v="6"/>
    <x v="2745"/>
    <x v="7"/>
    <m/>
    <x v="0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b v="0"/>
    <n v="8"/>
    <b v="1"/>
    <x v="6"/>
    <x v="583"/>
    <x v="22"/>
    <m/>
    <x v="0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b v="0"/>
    <n v="14"/>
    <b v="1"/>
    <x v="6"/>
    <x v="2460"/>
    <x v="25"/>
    <m/>
    <x v="0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n v="1432837358"/>
    <x v="3837"/>
    <b v="0"/>
    <n v="17"/>
    <b v="1"/>
    <x v="6"/>
    <x v="426"/>
    <x v="57"/>
    <m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b v="0"/>
    <n v="100"/>
    <b v="1"/>
    <x v="6"/>
    <x v="2746"/>
    <x v="61"/>
    <m/>
    <x v="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b v="0"/>
    <n v="32"/>
    <b v="1"/>
    <x v="6"/>
    <x v="982"/>
    <x v="58"/>
    <m/>
    <x v="0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b v="0"/>
    <n v="3"/>
    <b v="1"/>
    <x v="6"/>
    <x v="2747"/>
    <x v="83"/>
    <m/>
    <x v="0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b v="1"/>
    <n v="34"/>
    <b v="0"/>
    <x v="6"/>
    <x v="2748"/>
    <x v="69"/>
    <m/>
    <x v="0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b v="1"/>
    <n v="23"/>
    <b v="0"/>
    <x v="6"/>
    <x v="2749"/>
    <x v="23"/>
    <m/>
    <x v="0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b v="1"/>
    <n v="19"/>
    <b v="0"/>
    <x v="6"/>
    <x v="2750"/>
    <x v="10"/>
    <m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b v="1"/>
    <n v="50"/>
    <b v="0"/>
    <x v="6"/>
    <x v="2751"/>
    <x v="133"/>
    <m/>
    <x v="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b v="1"/>
    <n v="12"/>
    <b v="0"/>
    <x v="6"/>
    <x v="2752"/>
    <x v="8"/>
    <m/>
    <x v="0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b v="1"/>
    <n v="8"/>
    <b v="0"/>
    <x v="6"/>
    <x v="837"/>
    <x v="22"/>
    <m/>
    <x v="0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b v="1"/>
    <n v="9"/>
    <b v="0"/>
    <x v="6"/>
    <x v="2753"/>
    <x v="82"/>
    <m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b v="1"/>
    <n v="43"/>
    <b v="0"/>
    <x v="6"/>
    <x v="2754"/>
    <x v="68"/>
    <m/>
    <x v="0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b v="1"/>
    <n v="28"/>
    <b v="0"/>
    <x v="6"/>
    <x v="2755"/>
    <x v="33"/>
    <m/>
    <x v="0"/>
  </r>
  <r>
    <x v="3850"/>
    <s v="The Vagina Monologues 2015"/>
    <s v="V-Day is a global activist movement to end violence against women and girls."/>
    <x v="28"/>
    <n v="38"/>
    <x v="2"/>
    <x v="0"/>
    <s v="USD"/>
    <n v="1420081143"/>
    <d v="2015-01-01T02:59:03"/>
    <n v="1417489143"/>
    <x v="3850"/>
    <b v="1"/>
    <n v="4"/>
    <b v="0"/>
    <x v="6"/>
    <x v="2756"/>
    <x v="80"/>
    <m/>
    <x v="0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b v="1"/>
    <n v="24"/>
    <b v="0"/>
    <x v="6"/>
    <x v="2757"/>
    <x v="54"/>
    <m/>
    <x v="0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b v="0"/>
    <n v="2"/>
    <b v="0"/>
    <x v="6"/>
    <x v="418"/>
    <x v="84"/>
    <m/>
    <x v="0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b v="0"/>
    <n v="2"/>
    <b v="0"/>
    <x v="6"/>
    <x v="2758"/>
    <x v="84"/>
    <m/>
    <x v="0"/>
  </r>
  <r>
    <x v="3854"/>
    <s v="The Case Of Soghomon Tehlirian"/>
    <s v="A play dedicated to the 100th anniversary of the Armenian Genocide."/>
    <x v="34"/>
    <n v="1788"/>
    <x v="2"/>
    <x v="0"/>
    <s v="USD"/>
    <n v="1431206058"/>
    <d v="2015-05-09T21:14:18"/>
    <n v="1428614058"/>
    <x v="3854"/>
    <b v="0"/>
    <n v="20"/>
    <b v="0"/>
    <x v="6"/>
    <x v="2759"/>
    <x v="9"/>
    <m/>
    <x v="0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b v="0"/>
    <n v="1"/>
    <b v="0"/>
    <x v="6"/>
    <x v="453"/>
    <x v="29"/>
    <m/>
    <x v="0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b v="0"/>
    <n v="1"/>
    <b v="0"/>
    <x v="6"/>
    <x v="459"/>
    <x v="29"/>
    <m/>
    <x v="0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b v="0"/>
    <n v="4"/>
    <b v="0"/>
    <x v="6"/>
    <x v="2760"/>
    <x v="80"/>
    <m/>
    <x v="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b v="0"/>
    <n v="1"/>
    <b v="0"/>
    <x v="6"/>
    <x v="172"/>
    <x v="29"/>
    <m/>
    <x v="0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b v="0"/>
    <n v="1"/>
    <b v="0"/>
    <x v="6"/>
    <x v="167"/>
    <x v="29"/>
    <m/>
    <x v="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b v="0"/>
    <n v="13"/>
    <b v="0"/>
    <x v="6"/>
    <x v="2761"/>
    <x v="62"/>
    <m/>
    <x v="0"/>
  </r>
  <r>
    <x v="3861"/>
    <s v="READY OR NOT HERE I COME"/>
    <s v="THE COMING OF THE LORD!"/>
    <x v="13"/>
    <n v="100"/>
    <x v="2"/>
    <x v="0"/>
    <s v="USD"/>
    <n v="1415828820"/>
    <d v="2014-11-12T21:47:00"/>
    <n v="1412258977"/>
    <x v="3861"/>
    <b v="0"/>
    <n v="1"/>
    <b v="0"/>
    <x v="6"/>
    <x v="152"/>
    <x v="29"/>
    <m/>
    <x v="0"/>
  </r>
  <r>
    <x v="3862"/>
    <s v="The Container Play"/>
    <s v="The hit immersive theatre experience of England comes to Corpus Christi!"/>
    <x v="51"/>
    <n v="1"/>
    <x v="2"/>
    <x v="0"/>
    <s v="USD"/>
    <n v="1473699540"/>
    <d v="2016-09-12T16:59:00"/>
    <n v="1472451356"/>
    <x v="3862"/>
    <b v="0"/>
    <n v="1"/>
    <b v="0"/>
    <x v="6"/>
    <x v="473"/>
    <x v="29"/>
    <m/>
    <x v="0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b v="0"/>
    <n v="0"/>
    <b v="0"/>
    <x v="6"/>
    <x v="109"/>
    <x v="78"/>
    <m/>
    <x v="0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b v="0"/>
    <n v="3"/>
    <b v="0"/>
    <x v="6"/>
    <x v="444"/>
    <x v="83"/>
    <m/>
    <x v="0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b v="0"/>
    <n v="14"/>
    <b v="0"/>
    <x v="6"/>
    <x v="2762"/>
    <x v="25"/>
    <m/>
    <x v="0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3T03:29:00"/>
    <n v="1454453021"/>
    <x v="3866"/>
    <b v="0"/>
    <n v="2"/>
    <b v="0"/>
    <x v="6"/>
    <x v="1219"/>
    <x v="84"/>
    <m/>
    <x v="0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b v="0"/>
    <n v="5"/>
    <b v="0"/>
    <x v="6"/>
    <x v="2763"/>
    <x v="81"/>
    <m/>
    <x v="0"/>
  </r>
  <r>
    <x v="3868"/>
    <s v="1000 words (Canceled)"/>
    <s v="New collection of music by Scott Evan Davis!"/>
    <x v="10"/>
    <n v="10"/>
    <x v="1"/>
    <x v="1"/>
    <s v="GBP"/>
    <n v="1410191405"/>
    <d v="2014-09-08T15:50:05"/>
    <n v="1408031405"/>
    <x v="3868"/>
    <b v="0"/>
    <n v="1"/>
    <b v="0"/>
    <x v="40"/>
    <x v="418"/>
    <x v="29"/>
    <m/>
    <x v="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b v="0"/>
    <n v="15"/>
    <b v="0"/>
    <x v="40"/>
    <x v="2764"/>
    <x v="41"/>
    <m/>
    <x v="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b v="0"/>
    <n v="10"/>
    <b v="0"/>
    <x v="40"/>
    <x v="2154"/>
    <x v="73"/>
    <m/>
    <x v="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b v="0"/>
    <n v="3"/>
    <b v="0"/>
    <x v="40"/>
    <x v="129"/>
    <x v="83"/>
    <m/>
    <x v="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b v="0"/>
    <n v="0"/>
    <b v="0"/>
    <x v="40"/>
    <x v="109"/>
    <x v="78"/>
    <m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b v="0"/>
    <n v="0"/>
    <b v="0"/>
    <x v="40"/>
    <x v="109"/>
    <x v="78"/>
    <m/>
    <x v="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b v="0"/>
    <n v="0"/>
    <b v="0"/>
    <x v="40"/>
    <x v="109"/>
    <x v="78"/>
    <m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b v="0"/>
    <n v="0"/>
    <b v="0"/>
    <x v="40"/>
    <x v="109"/>
    <x v="78"/>
    <m/>
    <x v="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b v="0"/>
    <n v="46"/>
    <b v="0"/>
    <x v="40"/>
    <x v="2765"/>
    <x v="67"/>
    <m/>
    <x v="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b v="0"/>
    <n v="14"/>
    <b v="0"/>
    <x v="40"/>
    <x v="2766"/>
    <x v="25"/>
    <m/>
    <x v="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b v="0"/>
    <n v="1"/>
    <b v="0"/>
    <x v="40"/>
    <x v="2767"/>
    <x v="29"/>
    <m/>
    <x v="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b v="0"/>
    <n v="0"/>
    <b v="0"/>
    <x v="40"/>
    <x v="109"/>
    <x v="78"/>
    <m/>
    <x v="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b v="0"/>
    <n v="17"/>
    <b v="0"/>
    <x v="40"/>
    <x v="2768"/>
    <x v="57"/>
    <m/>
    <x v="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n v="1484958399"/>
    <x v="3881"/>
    <b v="0"/>
    <n v="1"/>
    <b v="0"/>
    <x v="40"/>
    <x v="152"/>
    <x v="29"/>
    <m/>
    <x v="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b v="0"/>
    <n v="0"/>
    <b v="0"/>
    <x v="40"/>
    <x v="109"/>
    <x v="78"/>
    <m/>
    <x v="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b v="0"/>
    <n v="0"/>
    <b v="0"/>
    <x v="40"/>
    <x v="109"/>
    <x v="78"/>
    <m/>
    <x v="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b v="0"/>
    <n v="0"/>
    <b v="0"/>
    <x v="40"/>
    <x v="109"/>
    <x v="78"/>
    <m/>
    <x v="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b v="0"/>
    <n v="0"/>
    <b v="0"/>
    <x v="40"/>
    <x v="109"/>
    <x v="78"/>
    <m/>
    <x v="0"/>
  </r>
  <r>
    <x v="3886"/>
    <s v="a (Canceled)"/>
    <n v="1"/>
    <x v="3"/>
    <n v="0"/>
    <x v="1"/>
    <x v="2"/>
    <s v="AUD"/>
    <n v="1418275702"/>
    <d v="2014-12-11T05:28:22"/>
    <n v="1415683702"/>
    <x v="3886"/>
    <b v="0"/>
    <n v="0"/>
    <b v="0"/>
    <x v="40"/>
    <x v="109"/>
    <x v="78"/>
    <m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b v="0"/>
    <n v="2"/>
    <b v="0"/>
    <x v="40"/>
    <x v="1922"/>
    <x v="84"/>
    <m/>
    <x v="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b v="0"/>
    <n v="14"/>
    <b v="0"/>
    <x v="6"/>
    <x v="2769"/>
    <x v="25"/>
    <m/>
    <x v="0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b v="0"/>
    <n v="9"/>
    <b v="0"/>
    <x v="6"/>
    <x v="2770"/>
    <x v="82"/>
    <m/>
    <x v="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b v="0"/>
    <n v="8"/>
    <b v="0"/>
    <x v="6"/>
    <x v="2771"/>
    <x v="22"/>
    <m/>
    <x v="0"/>
  </r>
  <r>
    <x v="3891"/>
    <s v="Out of the Box: A Mime Story"/>
    <s v="A comedy about a mime who dreams of becoming a stand up comedian."/>
    <x v="134"/>
    <n v="260"/>
    <x v="2"/>
    <x v="0"/>
    <s v="USD"/>
    <n v="1427086740"/>
    <d v="2015-03-23T04:59:00"/>
    <n v="1424488244"/>
    <x v="3891"/>
    <b v="0"/>
    <n v="7"/>
    <b v="0"/>
    <x v="6"/>
    <x v="2164"/>
    <x v="63"/>
    <m/>
    <x v="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b v="0"/>
    <n v="0"/>
    <b v="0"/>
    <x v="6"/>
    <x v="109"/>
    <x v="78"/>
    <m/>
    <x v="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b v="0"/>
    <n v="84"/>
    <b v="0"/>
    <x v="6"/>
    <x v="2772"/>
    <x v="87"/>
    <m/>
    <x v="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b v="0"/>
    <n v="11"/>
    <b v="0"/>
    <x v="6"/>
    <x v="2773"/>
    <x v="202"/>
    <m/>
    <x v="0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b v="0"/>
    <n v="1"/>
    <b v="0"/>
    <x v="6"/>
    <x v="152"/>
    <x v="29"/>
    <m/>
    <x v="0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b v="0"/>
    <n v="4"/>
    <b v="0"/>
    <x v="6"/>
    <x v="2774"/>
    <x v="80"/>
    <m/>
    <x v="0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b v="0"/>
    <n v="10"/>
    <b v="0"/>
    <x v="6"/>
    <x v="2775"/>
    <x v="73"/>
    <m/>
    <x v="0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b v="0"/>
    <n v="16"/>
    <b v="0"/>
    <x v="6"/>
    <x v="397"/>
    <x v="38"/>
    <m/>
    <x v="0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b v="0"/>
    <n v="2"/>
    <b v="0"/>
    <x v="6"/>
    <x v="2372"/>
    <x v="84"/>
    <m/>
    <x v="0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b v="0"/>
    <n v="5"/>
    <b v="0"/>
    <x v="6"/>
    <x v="2331"/>
    <x v="81"/>
    <m/>
    <x v="0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b v="0"/>
    <n v="1"/>
    <b v="0"/>
    <x v="6"/>
    <x v="1863"/>
    <x v="29"/>
    <m/>
    <x v="0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b v="0"/>
    <n v="31"/>
    <b v="0"/>
    <x v="6"/>
    <x v="2776"/>
    <x v="162"/>
    <m/>
    <x v="0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b v="0"/>
    <n v="0"/>
    <b v="0"/>
    <x v="6"/>
    <x v="109"/>
    <x v="78"/>
    <m/>
    <x v="0"/>
  </r>
  <r>
    <x v="3904"/>
    <s v="Black America from Prophets to Pimps"/>
    <s v="A play that will cover 4000 years of black history."/>
    <x v="3"/>
    <n v="3"/>
    <x v="2"/>
    <x v="0"/>
    <s v="USD"/>
    <n v="1429074240"/>
    <d v="2015-04-15T05:04:00"/>
    <n v="1427866200"/>
    <x v="3904"/>
    <b v="0"/>
    <n v="2"/>
    <b v="0"/>
    <x v="6"/>
    <x v="479"/>
    <x v="84"/>
    <m/>
    <x v="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b v="0"/>
    <n v="7"/>
    <b v="0"/>
    <x v="6"/>
    <x v="2777"/>
    <x v="63"/>
    <m/>
    <x v="0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b v="0"/>
    <n v="16"/>
    <b v="0"/>
    <x v="6"/>
    <x v="2778"/>
    <x v="38"/>
    <m/>
    <x v="0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b v="0"/>
    <n v="4"/>
    <b v="0"/>
    <x v="6"/>
    <x v="2779"/>
    <x v="80"/>
    <m/>
    <x v="0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b v="0"/>
    <n v="4"/>
    <b v="0"/>
    <x v="6"/>
    <x v="2780"/>
    <x v="80"/>
    <m/>
    <x v="0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b v="0"/>
    <n v="4"/>
    <b v="0"/>
    <x v="6"/>
    <x v="2781"/>
    <x v="80"/>
    <m/>
    <x v="0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b v="0"/>
    <n v="3"/>
    <b v="0"/>
    <x v="6"/>
    <x v="2782"/>
    <x v="83"/>
    <m/>
    <x v="0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b v="0"/>
    <n v="36"/>
    <b v="0"/>
    <x v="6"/>
    <x v="2783"/>
    <x v="17"/>
    <m/>
    <x v="0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b v="0"/>
    <n v="1"/>
    <b v="0"/>
    <x v="6"/>
    <x v="440"/>
    <x v="29"/>
    <m/>
    <x v="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b v="0"/>
    <n v="7"/>
    <b v="0"/>
    <x v="6"/>
    <x v="709"/>
    <x v="63"/>
    <m/>
    <x v="0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b v="0"/>
    <n v="27"/>
    <b v="0"/>
    <x v="6"/>
    <x v="2784"/>
    <x v="74"/>
    <m/>
    <x v="0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b v="0"/>
    <n v="1"/>
    <b v="0"/>
    <x v="6"/>
    <x v="119"/>
    <x v="29"/>
    <m/>
    <x v="0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b v="0"/>
    <n v="0"/>
    <b v="0"/>
    <x v="6"/>
    <x v="109"/>
    <x v="78"/>
    <m/>
    <x v="0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b v="0"/>
    <n v="1"/>
    <b v="0"/>
    <x v="6"/>
    <x v="2785"/>
    <x v="29"/>
    <m/>
    <x v="0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b v="0"/>
    <n v="3"/>
    <b v="0"/>
    <x v="6"/>
    <x v="418"/>
    <x v="83"/>
    <m/>
    <x v="0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b v="0"/>
    <n v="3"/>
    <b v="0"/>
    <x v="6"/>
    <x v="2786"/>
    <x v="83"/>
    <m/>
    <x v="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b v="0"/>
    <n v="3"/>
    <b v="0"/>
    <x v="6"/>
    <x v="2331"/>
    <x v="83"/>
    <m/>
    <x v="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b v="0"/>
    <n v="0"/>
    <b v="0"/>
    <x v="6"/>
    <x v="109"/>
    <x v="78"/>
    <m/>
    <x v="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b v="0"/>
    <n v="6"/>
    <b v="0"/>
    <x v="6"/>
    <x v="2787"/>
    <x v="79"/>
    <m/>
    <x v="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b v="0"/>
    <n v="17"/>
    <b v="0"/>
    <x v="6"/>
    <x v="2788"/>
    <x v="57"/>
    <m/>
    <x v="0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b v="0"/>
    <n v="40"/>
    <b v="0"/>
    <x v="6"/>
    <x v="2789"/>
    <x v="244"/>
    <m/>
    <x v="0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b v="0"/>
    <n v="3"/>
    <b v="0"/>
    <x v="6"/>
    <x v="709"/>
    <x v="83"/>
    <m/>
    <x v="0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b v="0"/>
    <n v="1"/>
    <b v="0"/>
    <x v="6"/>
    <x v="715"/>
    <x v="29"/>
    <m/>
    <x v="0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b v="0"/>
    <n v="2"/>
    <b v="0"/>
    <x v="6"/>
    <x v="460"/>
    <x v="84"/>
    <m/>
    <x v="0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b v="0"/>
    <n v="7"/>
    <b v="0"/>
    <x v="6"/>
    <x v="2790"/>
    <x v="63"/>
    <m/>
    <x v="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b v="0"/>
    <n v="14"/>
    <b v="0"/>
    <x v="6"/>
    <x v="2791"/>
    <x v="25"/>
    <m/>
    <x v="0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b v="0"/>
    <n v="0"/>
    <b v="0"/>
    <x v="6"/>
    <x v="109"/>
    <x v="78"/>
    <m/>
    <x v="0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b v="0"/>
    <n v="0"/>
    <b v="0"/>
    <x v="6"/>
    <x v="109"/>
    <x v="78"/>
    <m/>
    <x v="0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b v="0"/>
    <n v="1"/>
    <b v="0"/>
    <x v="6"/>
    <x v="2792"/>
    <x v="29"/>
    <m/>
    <x v="0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b v="0"/>
    <n v="12"/>
    <b v="0"/>
    <x v="6"/>
    <x v="2793"/>
    <x v="8"/>
    <m/>
    <x v="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b v="0"/>
    <n v="12"/>
    <b v="0"/>
    <x v="6"/>
    <x v="1324"/>
    <x v="8"/>
    <m/>
    <x v="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b v="0"/>
    <n v="23"/>
    <b v="0"/>
    <x v="6"/>
    <x v="2794"/>
    <x v="23"/>
    <m/>
    <x v="0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b v="0"/>
    <n v="0"/>
    <b v="0"/>
    <x v="6"/>
    <x v="109"/>
    <x v="78"/>
    <m/>
    <x v="0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b v="0"/>
    <n v="10"/>
    <b v="0"/>
    <x v="6"/>
    <x v="2795"/>
    <x v="73"/>
    <m/>
    <x v="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b v="0"/>
    <n v="5"/>
    <b v="0"/>
    <x v="6"/>
    <x v="2796"/>
    <x v="81"/>
    <m/>
    <x v="0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b v="0"/>
    <n v="1"/>
    <b v="0"/>
    <x v="6"/>
    <x v="370"/>
    <x v="29"/>
    <m/>
    <x v="0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b v="0"/>
    <n v="2"/>
    <b v="0"/>
    <x v="6"/>
    <x v="881"/>
    <x v="84"/>
    <m/>
    <x v="0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b v="0"/>
    <n v="2"/>
    <b v="0"/>
    <x v="6"/>
    <x v="957"/>
    <x v="84"/>
    <m/>
    <x v="0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b v="0"/>
    <n v="0"/>
    <b v="0"/>
    <x v="6"/>
    <x v="109"/>
    <x v="78"/>
    <m/>
    <x v="0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b v="0"/>
    <n v="13"/>
    <b v="0"/>
    <x v="6"/>
    <x v="2797"/>
    <x v="62"/>
    <m/>
    <x v="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b v="0"/>
    <n v="0"/>
    <b v="0"/>
    <x v="6"/>
    <x v="109"/>
    <x v="78"/>
    <m/>
    <x v="0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b v="0"/>
    <n v="1"/>
    <b v="0"/>
    <x v="6"/>
    <x v="1161"/>
    <x v="29"/>
    <m/>
    <x v="0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b v="0"/>
    <n v="5"/>
    <b v="0"/>
    <x v="6"/>
    <x v="140"/>
    <x v="81"/>
    <m/>
    <x v="0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b v="0"/>
    <n v="2"/>
    <b v="0"/>
    <x v="6"/>
    <x v="2798"/>
    <x v="84"/>
    <m/>
    <x v="0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b v="0"/>
    <n v="0"/>
    <b v="0"/>
    <x v="6"/>
    <x v="109"/>
    <x v="78"/>
    <m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b v="0"/>
    <n v="32"/>
    <b v="0"/>
    <x v="6"/>
    <x v="2799"/>
    <x v="58"/>
    <m/>
    <x v="0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b v="0"/>
    <n v="1"/>
    <b v="0"/>
    <x v="6"/>
    <x v="895"/>
    <x v="29"/>
    <m/>
    <x v="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b v="0"/>
    <n v="1"/>
    <b v="0"/>
    <x v="6"/>
    <x v="2800"/>
    <x v="29"/>
    <m/>
    <x v="0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b v="0"/>
    <n v="1"/>
    <b v="0"/>
    <x v="6"/>
    <x v="2801"/>
    <x v="29"/>
    <m/>
    <x v="0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b v="0"/>
    <n v="0"/>
    <b v="0"/>
    <x v="6"/>
    <x v="109"/>
    <x v="78"/>
    <m/>
    <x v="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b v="0"/>
    <n v="0"/>
    <b v="0"/>
    <x v="6"/>
    <x v="109"/>
    <x v="78"/>
    <m/>
    <x v="0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b v="0"/>
    <n v="8"/>
    <b v="0"/>
    <x v="6"/>
    <x v="2802"/>
    <x v="22"/>
    <m/>
    <x v="0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b v="0"/>
    <n v="0"/>
    <b v="0"/>
    <x v="6"/>
    <x v="109"/>
    <x v="78"/>
    <m/>
    <x v="0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b v="0"/>
    <n v="1"/>
    <b v="0"/>
    <x v="6"/>
    <x v="1866"/>
    <x v="29"/>
    <m/>
    <x v="0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b v="0"/>
    <n v="16"/>
    <b v="0"/>
    <x v="6"/>
    <x v="2803"/>
    <x v="38"/>
    <m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b v="0"/>
    <n v="12"/>
    <b v="0"/>
    <x v="6"/>
    <x v="695"/>
    <x v="8"/>
    <m/>
    <x v="0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b v="0"/>
    <n v="4"/>
    <b v="0"/>
    <x v="6"/>
    <x v="1835"/>
    <x v="80"/>
    <m/>
    <x v="0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b v="0"/>
    <n v="2"/>
    <b v="0"/>
    <x v="6"/>
    <x v="714"/>
    <x v="84"/>
    <m/>
    <x v="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b v="0"/>
    <n v="3"/>
    <b v="0"/>
    <x v="6"/>
    <x v="2804"/>
    <x v="83"/>
    <m/>
    <x v="0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b v="0"/>
    <n v="0"/>
    <b v="0"/>
    <x v="6"/>
    <x v="109"/>
    <x v="78"/>
    <m/>
    <x v="0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b v="0"/>
    <n v="3"/>
    <b v="0"/>
    <x v="6"/>
    <x v="2805"/>
    <x v="83"/>
    <m/>
    <x v="0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b v="0"/>
    <n v="4"/>
    <b v="0"/>
    <x v="6"/>
    <x v="2100"/>
    <x v="80"/>
    <m/>
    <x v="0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b v="0"/>
    <n v="2"/>
    <b v="0"/>
    <x v="6"/>
    <x v="722"/>
    <x v="84"/>
    <m/>
    <x v="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b v="0"/>
    <n v="10"/>
    <b v="0"/>
    <x v="6"/>
    <x v="2806"/>
    <x v="73"/>
    <m/>
    <x v="0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b v="0"/>
    <n v="11"/>
    <b v="0"/>
    <x v="6"/>
    <x v="2807"/>
    <x v="202"/>
    <m/>
    <x v="0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b v="0"/>
    <n v="6"/>
    <b v="0"/>
    <x v="6"/>
    <x v="2808"/>
    <x v="79"/>
    <m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b v="0"/>
    <n v="2"/>
    <b v="0"/>
    <x v="6"/>
    <x v="2809"/>
    <x v="84"/>
    <m/>
    <x v="0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b v="0"/>
    <n v="6"/>
    <b v="0"/>
    <x v="6"/>
    <x v="2810"/>
    <x v="79"/>
    <m/>
    <x v="0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b v="0"/>
    <n v="8"/>
    <b v="0"/>
    <x v="6"/>
    <x v="2811"/>
    <x v="22"/>
    <m/>
    <x v="0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b v="0"/>
    <n v="37"/>
    <b v="0"/>
    <x v="6"/>
    <x v="2812"/>
    <x v="77"/>
    <m/>
    <x v="0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b v="0"/>
    <n v="11"/>
    <b v="0"/>
    <x v="6"/>
    <x v="2149"/>
    <x v="202"/>
    <m/>
    <x v="0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b v="0"/>
    <n v="0"/>
    <b v="0"/>
    <x v="6"/>
    <x v="109"/>
    <x v="78"/>
    <m/>
    <x v="0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b v="0"/>
    <n v="10"/>
    <b v="0"/>
    <x v="6"/>
    <x v="2813"/>
    <x v="73"/>
    <m/>
    <x v="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b v="0"/>
    <n v="6"/>
    <b v="0"/>
    <x v="6"/>
    <x v="2814"/>
    <x v="79"/>
    <m/>
    <x v="0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b v="0"/>
    <n v="8"/>
    <b v="0"/>
    <x v="6"/>
    <x v="2815"/>
    <x v="22"/>
    <m/>
    <x v="0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b v="0"/>
    <n v="6"/>
    <b v="0"/>
    <x v="6"/>
    <x v="2816"/>
    <x v="79"/>
    <m/>
    <x v="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b v="0"/>
    <n v="7"/>
    <b v="0"/>
    <x v="6"/>
    <x v="2693"/>
    <x v="63"/>
    <m/>
    <x v="0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b v="0"/>
    <n v="7"/>
    <b v="0"/>
    <x v="6"/>
    <x v="2817"/>
    <x v="63"/>
    <m/>
    <x v="0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b v="0"/>
    <n v="5"/>
    <b v="0"/>
    <x v="6"/>
    <x v="143"/>
    <x v="81"/>
    <m/>
    <x v="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b v="0"/>
    <n v="46"/>
    <b v="0"/>
    <x v="6"/>
    <x v="2818"/>
    <x v="67"/>
    <m/>
    <x v="0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b v="0"/>
    <n v="10"/>
    <b v="0"/>
    <x v="6"/>
    <x v="2819"/>
    <x v="73"/>
    <m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b v="0"/>
    <n v="19"/>
    <b v="0"/>
    <x v="6"/>
    <x v="2803"/>
    <x v="10"/>
    <m/>
    <x v="0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b v="0"/>
    <n v="13"/>
    <b v="0"/>
    <x v="6"/>
    <x v="2820"/>
    <x v="62"/>
    <m/>
    <x v="0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b v="0"/>
    <n v="13"/>
    <b v="0"/>
    <x v="6"/>
    <x v="2821"/>
    <x v="62"/>
    <m/>
    <x v="0"/>
  </r>
  <r>
    <x v="3988"/>
    <s v="Folk-Tales: What Stories Do Your Folks Tell?"/>
    <s v="An evening of of stories based both in myth and truth."/>
    <x v="15"/>
    <n v="32"/>
    <x v="2"/>
    <x v="0"/>
    <s v="USD"/>
    <n v="1440813413"/>
    <d v="2015-08-29T01:56:53"/>
    <n v="1439517413"/>
    <x v="3988"/>
    <b v="0"/>
    <n v="4"/>
    <b v="0"/>
    <x v="6"/>
    <x v="2822"/>
    <x v="80"/>
    <m/>
    <x v="0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b v="0"/>
    <n v="0"/>
    <b v="0"/>
    <x v="6"/>
    <x v="109"/>
    <x v="78"/>
    <m/>
    <x v="0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b v="0"/>
    <n v="3"/>
    <b v="0"/>
    <x v="6"/>
    <x v="2823"/>
    <x v="83"/>
    <m/>
    <x v="0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5:28:02"/>
    <n v="1430494082"/>
    <x v="3991"/>
    <b v="0"/>
    <n v="1"/>
    <b v="0"/>
    <x v="6"/>
    <x v="143"/>
    <x v="29"/>
    <m/>
    <x v="0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b v="0"/>
    <n v="9"/>
    <b v="0"/>
    <x v="6"/>
    <x v="2824"/>
    <x v="82"/>
    <m/>
    <x v="0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b v="0"/>
    <n v="1"/>
    <b v="0"/>
    <x v="6"/>
    <x v="130"/>
    <x v="29"/>
    <m/>
    <x v="0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b v="0"/>
    <n v="1"/>
    <b v="0"/>
    <x v="6"/>
    <x v="1161"/>
    <x v="29"/>
    <m/>
    <x v="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b v="0"/>
    <n v="4"/>
    <b v="0"/>
    <x v="6"/>
    <x v="2825"/>
    <x v="80"/>
    <m/>
    <x v="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b v="0"/>
    <n v="17"/>
    <b v="0"/>
    <x v="6"/>
    <x v="2826"/>
    <x v="57"/>
    <m/>
    <x v="0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b v="0"/>
    <n v="0"/>
    <b v="0"/>
    <x v="6"/>
    <x v="109"/>
    <x v="78"/>
    <m/>
    <x v="0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b v="0"/>
    <n v="12"/>
    <b v="0"/>
    <x v="6"/>
    <x v="2827"/>
    <x v="8"/>
    <m/>
    <x v="0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b v="0"/>
    <n v="14"/>
    <b v="0"/>
    <x v="6"/>
    <x v="2828"/>
    <x v="25"/>
    <m/>
    <x v="0"/>
  </r>
  <r>
    <x v="4000"/>
    <s v="The Escorts"/>
    <s v="An Enticing Trip into the World of Assisted Dying"/>
    <x v="6"/>
    <n v="10"/>
    <x v="2"/>
    <x v="0"/>
    <s v="USD"/>
    <n v="1462631358"/>
    <d v="2016-05-07T14:29:18"/>
    <n v="1457450958"/>
    <x v="4000"/>
    <b v="0"/>
    <n v="1"/>
    <b v="0"/>
    <x v="6"/>
    <x v="415"/>
    <x v="29"/>
    <m/>
    <x v="0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b v="0"/>
    <n v="14"/>
    <b v="0"/>
    <x v="6"/>
    <x v="2821"/>
    <x v="25"/>
    <m/>
    <x v="0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b v="0"/>
    <n v="4"/>
    <b v="0"/>
    <x v="6"/>
    <x v="1861"/>
    <x v="80"/>
    <m/>
    <x v="0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b v="0"/>
    <n v="2"/>
    <b v="0"/>
    <x v="6"/>
    <x v="2829"/>
    <x v="84"/>
    <m/>
    <x v="0"/>
  </r>
  <r>
    <x v="4004"/>
    <s v="South Florida Tours"/>
    <s v="Help Launch The Queen Into South Florida!"/>
    <x v="2"/>
    <n v="1"/>
    <x v="2"/>
    <x v="0"/>
    <s v="USD"/>
    <n v="1412740457"/>
    <d v="2014-10-08T03:54:17"/>
    <n v="1410148457"/>
    <x v="4004"/>
    <b v="0"/>
    <n v="1"/>
    <b v="0"/>
    <x v="6"/>
    <x v="418"/>
    <x v="29"/>
    <m/>
    <x v="0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b v="0"/>
    <n v="2"/>
    <b v="0"/>
    <x v="6"/>
    <x v="843"/>
    <x v="84"/>
    <m/>
    <x v="0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b v="0"/>
    <n v="1"/>
    <b v="0"/>
    <x v="6"/>
    <x v="440"/>
    <x v="29"/>
    <m/>
    <x v="0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b v="0"/>
    <n v="1"/>
    <b v="0"/>
    <x v="6"/>
    <x v="1161"/>
    <x v="29"/>
    <m/>
    <x v="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b v="0"/>
    <n v="4"/>
    <b v="0"/>
    <x v="6"/>
    <x v="733"/>
    <x v="80"/>
    <m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b v="0"/>
    <n v="3"/>
    <b v="0"/>
    <x v="6"/>
    <x v="2830"/>
    <x v="83"/>
    <m/>
    <x v="0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b v="0"/>
    <n v="38"/>
    <b v="0"/>
    <x v="6"/>
    <x v="2831"/>
    <x v="44"/>
    <m/>
    <x v="0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b v="0"/>
    <n v="4"/>
    <b v="0"/>
    <x v="6"/>
    <x v="2832"/>
    <x v="80"/>
    <m/>
    <x v="0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b v="0"/>
    <n v="0"/>
    <b v="0"/>
    <x v="6"/>
    <x v="109"/>
    <x v="78"/>
    <m/>
    <x v="0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b v="0"/>
    <n v="2"/>
    <b v="0"/>
    <x v="6"/>
    <x v="698"/>
    <x v="84"/>
    <m/>
    <x v="0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b v="0"/>
    <n v="0"/>
    <b v="0"/>
    <x v="6"/>
    <x v="109"/>
    <x v="78"/>
    <m/>
    <x v="0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b v="0"/>
    <n v="1"/>
    <b v="0"/>
    <x v="6"/>
    <x v="107"/>
    <x v="29"/>
    <m/>
    <x v="0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b v="0"/>
    <n v="7"/>
    <b v="0"/>
    <x v="6"/>
    <x v="111"/>
    <x v="63"/>
    <m/>
    <x v="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b v="0"/>
    <n v="2"/>
    <b v="0"/>
    <x v="6"/>
    <x v="857"/>
    <x v="84"/>
    <m/>
    <x v="0"/>
  </r>
  <r>
    <x v="4018"/>
    <s v="Time Please Fringe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b v="0"/>
    <n v="4"/>
    <b v="0"/>
    <x v="6"/>
    <x v="2780"/>
    <x v="80"/>
    <m/>
    <x v="0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b v="0"/>
    <n v="4"/>
    <b v="0"/>
    <x v="6"/>
    <x v="2833"/>
    <x v="80"/>
    <m/>
    <x v="0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b v="0"/>
    <n v="3"/>
    <b v="0"/>
    <x v="6"/>
    <x v="2834"/>
    <x v="83"/>
    <m/>
    <x v="0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b v="0"/>
    <n v="2"/>
    <b v="0"/>
    <x v="6"/>
    <x v="1863"/>
    <x v="84"/>
    <m/>
    <x v="0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b v="0"/>
    <n v="197"/>
    <b v="0"/>
    <x v="6"/>
    <x v="2835"/>
    <x v="438"/>
    <m/>
    <x v="0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b v="0"/>
    <n v="0"/>
    <b v="0"/>
    <x v="6"/>
    <x v="109"/>
    <x v="78"/>
    <m/>
    <x v="0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b v="0"/>
    <n v="1"/>
    <b v="0"/>
    <x v="6"/>
    <x v="2372"/>
    <x v="29"/>
    <m/>
    <x v="0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b v="0"/>
    <n v="4"/>
    <b v="0"/>
    <x v="6"/>
    <x v="152"/>
    <x v="80"/>
    <m/>
    <x v="0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b v="0"/>
    <n v="0"/>
    <b v="0"/>
    <x v="6"/>
    <x v="109"/>
    <x v="78"/>
    <m/>
    <x v="0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b v="0"/>
    <n v="7"/>
    <b v="0"/>
    <x v="6"/>
    <x v="2836"/>
    <x v="63"/>
    <m/>
    <x v="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b v="0"/>
    <n v="11"/>
    <b v="0"/>
    <x v="6"/>
    <x v="2837"/>
    <x v="202"/>
    <m/>
    <x v="0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b v="0"/>
    <n v="0"/>
    <b v="0"/>
    <x v="6"/>
    <x v="109"/>
    <x v="78"/>
    <m/>
    <x v="0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b v="0"/>
    <n v="6"/>
    <b v="0"/>
    <x v="6"/>
    <x v="149"/>
    <x v="79"/>
    <m/>
    <x v="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b v="0"/>
    <n v="0"/>
    <b v="0"/>
    <x v="6"/>
    <x v="109"/>
    <x v="78"/>
    <m/>
    <x v="0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b v="0"/>
    <n v="7"/>
    <b v="0"/>
    <x v="6"/>
    <x v="2838"/>
    <x v="63"/>
    <m/>
    <x v="0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b v="0"/>
    <n v="94"/>
    <b v="0"/>
    <x v="6"/>
    <x v="2839"/>
    <x v="225"/>
    <m/>
    <x v="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b v="0"/>
    <n v="2"/>
    <b v="0"/>
    <x v="6"/>
    <x v="2840"/>
    <x v="84"/>
    <m/>
    <x v="0"/>
  </r>
  <r>
    <x v="4035"/>
    <s v="The Lost Boy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b v="0"/>
    <n v="25"/>
    <b v="0"/>
    <x v="6"/>
    <x v="2841"/>
    <x v="20"/>
    <m/>
    <x v="0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b v="0"/>
    <n v="17"/>
    <b v="0"/>
    <x v="6"/>
    <x v="2842"/>
    <x v="57"/>
    <m/>
    <x v="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b v="0"/>
    <n v="2"/>
    <b v="0"/>
    <x v="6"/>
    <x v="2843"/>
    <x v="84"/>
    <m/>
    <x v="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b v="0"/>
    <n v="4"/>
    <b v="0"/>
    <x v="6"/>
    <x v="2844"/>
    <x v="80"/>
    <m/>
    <x v="0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b v="0"/>
    <n v="5"/>
    <b v="0"/>
    <x v="6"/>
    <x v="137"/>
    <x v="81"/>
    <m/>
    <x v="0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b v="0"/>
    <n v="2"/>
    <b v="0"/>
    <x v="6"/>
    <x v="1296"/>
    <x v="84"/>
    <m/>
    <x v="0"/>
  </r>
  <r>
    <x v="4041"/>
    <s v="In the Land of Gold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b v="0"/>
    <n v="2"/>
    <b v="0"/>
    <x v="6"/>
    <x v="714"/>
    <x v="84"/>
    <m/>
    <x v="0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b v="0"/>
    <n v="3"/>
    <b v="0"/>
    <x v="6"/>
    <x v="2845"/>
    <x v="83"/>
    <m/>
    <x v="0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b v="0"/>
    <n v="0"/>
    <b v="0"/>
    <x v="6"/>
    <x v="109"/>
    <x v="78"/>
    <m/>
    <x v="0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b v="0"/>
    <n v="4"/>
    <b v="0"/>
    <x v="6"/>
    <x v="2846"/>
    <x v="80"/>
    <m/>
    <x v="0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b v="0"/>
    <n v="1"/>
    <b v="0"/>
    <x v="6"/>
    <x v="459"/>
    <x v="29"/>
    <m/>
    <x v="0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b v="0"/>
    <n v="12"/>
    <b v="0"/>
    <x v="6"/>
    <x v="2847"/>
    <x v="8"/>
    <m/>
    <x v="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b v="0"/>
    <n v="4"/>
    <b v="0"/>
    <x v="6"/>
    <x v="727"/>
    <x v="80"/>
    <m/>
    <x v="0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b v="0"/>
    <n v="91"/>
    <b v="0"/>
    <x v="6"/>
    <x v="2848"/>
    <x v="110"/>
    <m/>
    <x v="0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b v="0"/>
    <n v="1"/>
    <b v="0"/>
    <x v="6"/>
    <x v="123"/>
    <x v="29"/>
    <m/>
    <x v="0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b v="0"/>
    <n v="1"/>
    <b v="0"/>
    <x v="6"/>
    <x v="2730"/>
    <x v="29"/>
    <m/>
    <x v="0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b v="0"/>
    <n v="0"/>
    <b v="0"/>
    <x v="6"/>
    <x v="109"/>
    <x v="78"/>
    <m/>
    <x v="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b v="0"/>
    <n v="13"/>
    <b v="0"/>
    <x v="6"/>
    <x v="2849"/>
    <x v="62"/>
    <m/>
    <x v="0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b v="0"/>
    <n v="2"/>
    <b v="0"/>
    <x v="6"/>
    <x v="2850"/>
    <x v="84"/>
    <m/>
    <x v="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b v="0"/>
    <n v="0"/>
    <b v="0"/>
    <x v="6"/>
    <x v="109"/>
    <x v="78"/>
    <m/>
    <x v="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b v="0"/>
    <n v="21"/>
    <b v="0"/>
    <x v="6"/>
    <x v="2851"/>
    <x v="64"/>
    <m/>
    <x v="0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b v="0"/>
    <n v="9"/>
    <b v="0"/>
    <x v="6"/>
    <x v="2852"/>
    <x v="82"/>
    <m/>
    <x v="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b v="0"/>
    <n v="6"/>
    <b v="0"/>
    <x v="6"/>
    <x v="2853"/>
    <x v="79"/>
    <m/>
    <x v="0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b v="0"/>
    <n v="4"/>
    <b v="0"/>
    <x v="6"/>
    <x v="2854"/>
    <x v="80"/>
    <m/>
    <x v="0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b v="0"/>
    <n v="7"/>
    <b v="0"/>
    <x v="6"/>
    <x v="453"/>
    <x v="63"/>
    <m/>
    <x v="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b v="0"/>
    <n v="5"/>
    <b v="0"/>
    <x v="6"/>
    <x v="2855"/>
    <x v="81"/>
    <m/>
    <x v="0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b v="0"/>
    <n v="0"/>
    <b v="0"/>
    <x v="6"/>
    <x v="109"/>
    <x v="78"/>
    <m/>
    <x v="0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b v="0"/>
    <n v="3"/>
    <b v="0"/>
    <x v="6"/>
    <x v="2856"/>
    <x v="83"/>
    <m/>
    <x v="0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b v="0"/>
    <n v="9"/>
    <b v="0"/>
    <x v="6"/>
    <x v="2857"/>
    <x v="82"/>
    <m/>
    <x v="0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b v="0"/>
    <n v="6"/>
    <b v="0"/>
    <x v="6"/>
    <x v="2858"/>
    <x v="79"/>
    <m/>
    <x v="0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b v="0"/>
    <n v="4"/>
    <b v="0"/>
    <x v="6"/>
    <x v="2859"/>
    <x v="80"/>
    <m/>
    <x v="0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b v="0"/>
    <n v="1"/>
    <b v="0"/>
    <x v="6"/>
    <x v="874"/>
    <x v="29"/>
    <m/>
    <x v="0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b v="0"/>
    <n v="17"/>
    <b v="0"/>
    <x v="6"/>
    <x v="2860"/>
    <x v="57"/>
    <m/>
    <x v="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b v="0"/>
    <n v="1"/>
    <b v="0"/>
    <x v="6"/>
    <x v="460"/>
    <x v="29"/>
    <m/>
    <x v="0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b v="0"/>
    <n v="13"/>
    <b v="0"/>
    <x v="6"/>
    <x v="2861"/>
    <x v="62"/>
    <m/>
    <x v="0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b v="0"/>
    <n v="6"/>
    <b v="0"/>
    <x v="6"/>
    <x v="2862"/>
    <x v="79"/>
    <m/>
    <x v="0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b v="0"/>
    <n v="0"/>
    <b v="0"/>
    <x v="6"/>
    <x v="109"/>
    <x v="78"/>
    <m/>
    <x v="0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b v="0"/>
    <n v="2"/>
    <b v="0"/>
    <x v="6"/>
    <x v="177"/>
    <x v="84"/>
    <m/>
    <x v="0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b v="0"/>
    <n v="2"/>
    <b v="0"/>
    <x v="6"/>
    <x v="2863"/>
    <x v="84"/>
    <m/>
    <x v="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b v="0"/>
    <n v="21"/>
    <b v="0"/>
    <x v="6"/>
    <x v="2864"/>
    <x v="64"/>
    <m/>
    <x v="0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b v="0"/>
    <n v="13"/>
    <b v="0"/>
    <x v="6"/>
    <x v="2865"/>
    <x v="62"/>
    <m/>
    <x v="0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b v="0"/>
    <n v="0"/>
    <b v="0"/>
    <x v="6"/>
    <x v="109"/>
    <x v="78"/>
    <m/>
    <x v="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b v="0"/>
    <n v="6"/>
    <b v="0"/>
    <x v="6"/>
    <x v="1159"/>
    <x v="79"/>
    <m/>
    <x v="0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b v="0"/>
    <n v="0"/>
    <b v="0"/>
    <x v="6"/>
    <x v="109"/>
    <x v="78"/>
    <m/>
    <x v="0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b v="0"/>
    <n v="1"/>
    <b v="0"/>
    <x v="6"/>
    <x v="874"/>
    <x v="29"/>
    <m/>
    <x v="0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b v="0"/>
    <n v="0"/>
    <b v="0"/>
    <x v="6"/>
    <x v="109"/>
    <x v="78"/>
    <m/>
    <x v="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b v="0"/>
    <n v="12"/>
    <b v="0"/>
    <x v="6"/>
    <x v="2866"/>
    <x v="8"/>
    <m/>
    <x v="0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b v="0"/>
    <n v="2"/>
    <b v="0"/>
    <x v="6"/>
    <x v="172"/>
    <x v="84"/>
    <m/>
    <x v="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b v="0"/>
    <n v="6"/>
    <b v="0"/>
    <x v="6"/>
    <x v="2867"/>
    <x v="79"/>
    <m/>
    <x v="0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b v="0"/>
    <n v="1"/>
    <b v="0"/>
    <x v="6"/>
    <x v="119"/>
    <x v="29"/>
    <m/>
    <x v="0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b v="0"/>
    <n v="1"/>
    <b v="0"/>
    <x v="6"/>
    <x v="2785"/>
    <x v="29"/>
    <m/>
    <x v="0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b v="0"/>
    <n v="5"/>
    <b v="0"/>
    <x v="6"/>
    <x v="609"/>
    <x v="81"/>
    <m/>
    <x v="0"/>
  </r>
  <r>
    <x v="4087"/>
    <s v="Stage Production &quot;The Nail Shop&quot;"/>
    <s v="Comedy Stage Play"/>
    <x v="376"/>
    <n v="0"/>
    <x v="2"/>
    <x v="0"/>
    <s v="USD"/>
    <n v="1468777786"/>
    <d v="2016-07-17T17:49:46"/>
    <n v="1466185786"/>
    <x v="4087"/>
    <b v="0"/>
    <n v="0"/>
    <b v="0"/>
    <x v="6"/>
    <x v="109"/>
    <x v="78"/>
    <m/>
    <x v="0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b v="0"/>
    <n v="3"/>
    <b v="0"/>
    <x v="6"/>
    <x v="2868"/>
    <x v="83"/>
    <m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b v="0"/>
    <n v="8"/>
    <b v="0"/>
    <x v="6"/>
    <x v="2869"/>
    <x v="22"/>
    <m/>
    <x v="0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b v="0"/>
    <n v="3"/>
    <b v="0"/>
    <x v="6"/>
    <x v="416"/>
    <x v="83"/>
    <m/>
    <x v="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b v="0"/>
    <n v="8"/>
    <b v="0"/>
    <x v="6"/>
    <x v="782"/>
    <x v="22"/>
    <m/>
    <x v="0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b v="0"/>
    <n v="1"/>
    <b v="0"/>
    <x v="6"/>
    <x v="2870"/>
    <x v="29"/>
    <m/>
    <x v="0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b v="0"/>
    <n v="4"/>
    <b v="0"/>
    <x v="6"/>
    <x v="365"/>
    <x v="80"/>
    <m/>
    <x v="0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b v="0"/>
    <n v="8"/>
    <b v="0"/>
    <x v="6"/>
    <x v="2176"/>
    <x v="22"/>
    <m/>
    <x v="0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b v="0"/>
    <n v="1"/>
    <b v="0"/>
    <x v="6"/>
    <x v="129"/>
    <x v="29"/>
    <m/>
    <x v="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b v="0"/>
    <n v="5"/>
    <b v="0"/>
    <x v="6"/>
    <x v="2843"/>
    <x v="81"/>
    <m/>
    <x v="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b v="0"/>
    <n v="0"/>
    <b v="0"/>
    <x v="6"/>
    <x v="109"/>
    <x v="78"/>
    <m/>
    <x v="0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b v="0"/>
    <n v="0"/>
    <b v="0"/>
    <x v="6"/>
    <x v="109"/>
    <x v="78"/>
    <m/>
    <x v="0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b v="0"/>
    <n v="1"/>
    <b v="0"/>
    <x v="6"/>
    <x v="2871"/>
    <x v="29"/>
    <m/>
    <x v="0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b v="0"/>
    <n v="0"/>
    <b v="0"/>
    <x v="6"/>
    <x v="109"/>
    <x v="78"/>
    <m/>
    <x v="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b v="0"/>
    <n v="0"/>
    <b v="0"/>
    <x v="6"/>
    <x v="109"/>
    <x v="78"/>
    <m/>
    <x v="0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b v="0"/>
    <n v="6"/>
    <b v="0"/>
    <x v="6"/>
    <x v="2872"/>
    <x v="79"/>
    <m/>
    <x v="0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b v="0"/>
    <n v="6"/>
    <b v="0"/>
    <x v="6"/>
    <x v="709"/>
    <x v="79"/>
    <m/>
    <x v="0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b v="0"/>
    <n v="14"/>
    <b v="0"/>
    <x v="6"/>
    <x v="2873"/>
    <x v="25"/>
    <m/>
    <x v="0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b v="0"/>
    <n v="6"/>
    <b v="0"/>
    <x v="6"/>
    <x v="2874"/>
    <x v="79"/>
    <m/>
    <x v="0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b v="0"/>
    <n v="33"/>
    <b v="0"/>
    <x v="6"/>
    <x v="2875"/>
    <x v="51"/>
    <m/>
    <x v="0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b v="0"/>
    <n v="4"/>
    <b v="0"/>
    <x v="6"/>
    <x v="2876"/>
    <x v="80"/>
    <m/>
    <x v="0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b v="0"/>
    <n v="1"/>
    <b v="0"/>
    <x v="6"/>
    <x v="2877"/>
    <x v="29"/>
    <m/>
    <x v="0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b v="0"/>
    <n v="0"/>
    <b v="0"/>
    <x v="6"/>
    <x v="109"/>
    <x v="78"/>
    <m/>
    <x v="0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b v="0"/>
    <n v="6"/>
    <b v="0"/>
    <x v="6"/>
    <x v="2878"/>
    <x v="79"/>
    <m/>
    <x v="0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b v="0"/>
    <n v="6"/>
    <b v="0"/>
    <x v="6"/>
    <x v="2879"/>
    <x v="79"/>
    <m/>
    <x v="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b v="0"/>
    <n v="1"/>
    <b v="0"/>
    <x v="6"/>
    <x v="167"/>
    <x v="29"/>
    <m/>
    <x v="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b v="0"/>
    <n v="3"/>
    <b v="0"/>
    <x v="6"/>
    <x v="418"/>
    <x v="83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  <x v="0"/>
    <x v="0"/>
    <d v="1970-01-01T11:42:57"/>
  </r>
  <r>
    <s v="A Hannibal TV Show Fan Convention and Art Collective"/>
    <x v="1"/>
    <n v="14653"/>
    <x v="0"/>
    <x v="0"/>
    <s v="USD"/>
    <n v="1488464683"/>
    <n v="1485872683"/>
    <b v="0"/>
    <n v="79"/>
    <b v="1"/>
    <x v="0"/>
    <x v="1"/>
    <x v="1"/>
    <x v="0"/>
    <x v="0"/>
    <x v="1"/>
    <d v="1970-01-01T11:52:47"/>
  </r>
  <r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x v="2"/>
    <x v="0"/>
    <x v="0"/>
    <x v="2"/>
    <d v="1970-01-01T11:46:46"/>
  </r>
  <r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x v="3"/>
    <x v="0"/>
    <x v="0"/>
    <x v="3"/>
    <d v="1970-01-01T11:37:09"/>
  </r>
  <r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x v="4"/>
    <x v="0"/>
    <x v="0"/>
    <x v="4"/>
    <d v="1970-01-01T11:45:28"/>
  </r>
  <r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x v="5"/>
    <x v="0"/>
    <x v="0"/>
    <x v="5"/>
    <d v="1970-01-01T11:49:24"/>
  </r>
  <r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x v="6"/>
    <x v="0"/>
    <x v="0"/>
    <x v="6"/>
    <d v="1970-01-01T11:36:34"/>
  </r>
  <r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x v="7"/>
    <x v="0"/>
    <x v="0"/>
    <x v="7"/>
    <d v="1970-01-01T11:48:36"/>
  </r>
  <r>
    <s v="Help us raise the funds to film our pilot episode!"/>
    <x v="8"/>
    <n v="3501.52"/>
    <x v="0"/>
    <x v="0"/>
    <s v="USD"/>
    <n v="1460754000"/>
    <n v="1460155212"/>
    <b v="0"/>
    <n v="12"/>
    <b v="1"/>
    <x v="0"/>
    <x v="8"/>
    <x v="8"/>
    <x v="0"/>
    <x v="0"/>
    <x v="8"/>
    <d v="1970-01-01T11:47:49"/>
  </r>
  <r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x v="9"/>
    <x v="0"/>
    <x v="0"/>
    <x v="9"/>
    <d v="1970-01-01T11:47:27"/>
  </r>
  <r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10"/>
    <x v="10"/>
    <x v="0"/>
    <x v="0"/>
    <x v="10"/>
    <d v="1970-01-01T11:36:20"/>
  </r>
  <r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1"/>
    <x v="11"/>
    <x v="0"/>
    <x v="0"/>
    <x v="11"/>
    <d v="1970-01-01T11:49:33"/>
  </r>
  <r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2"/>
    <x v="12"/>
    <x v="0"/>
    <x v="0"/>
    <x v="12"/>
    <d v="1970-01-01T11:36:32"/>
  </r>
  <r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3"/>
    <x v="13"/>
    <x v="0"/>
    <x v="0"/>
    <x v="13"/>
    <d v="1970-01-01T11:48:29"/>
  </r>
  <r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14"/>
    <x v="14"/>
    <x v="0"/>
    <x v="0"/>
    <x v="14"/>
    <d v="1970-01-01T11:36:48"/>
  </r>
  <r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5"/>
    <x v="15"/>
    <x v="0"/>
    <x v="0"/>
    <x v="15"/>
    <d v="1970-01-01T11:44:16"/>
  </r>
  <r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16"/>
    <x v="16"/>
    <x v="0"/>
    <x v="0"/>
    <x v="16"/>
    <d v="1970-01-01T11:36:01"/>
  </r>
  <r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17"/>
    <x v="17"/>
    <x v="0"/>
    <x v="0"/>
    <x v="17"/>
    <d v="1970-01-01T11:38:38"/>
  </r>
  <r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18"/>
    <x v="18"/>
    <x v="0"/>
    <x v="0"/>
    <x v="18"/>
    <d v="1970-01-01T11:37:50"/>
  </r>
  <r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9"/>
    <x v="19"/>
    <x v="0"/>
    <x v="0"/>
    <x v="19"/>
    <d v="1970-01-01T11:42:56"/>
  </r>
  <r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20"/>
    <x v="20"/>
    <x v="0"/>
    <x v="0"/>
    <x v="20"/>
    <d v="1970-01-01T11:43:21"/>
  </r>
  <r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21"/>
    <x v="21"/>
    <x v="0"/>
    <x v="0"/>
    <x v="21"/>
    <d v="1970-01-01T11:37:59"/>
  </r>
  <r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22"/>
    <x v="22"/>
    <x v="0"/>
    <x v="0"/>
    <x v="22"/>
    <d v="1970-01-01T11:39:50"/>
  </r>
  <r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23"/>
    <x v="23"/>
    <x v="0"/>
    <x v="0"/>
    <x v="23"/>
    <d v="1970-01-01T11:41:38"/>
  </r>
  <r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24"/>
    <x v="24"/>
    <x v="0"/>
    <x v="0"/>
    <x v="24"/>
    <d v="1970-01-01T11:43:50"/>
  </r>
  <r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25"/>
    <x v="25"/>
    <x v="0"/>
    <x v="0"/>
    <x v="25"/>
    <d v="1970-01-01T11:45:18"/>
  </r>
  <r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26"/>
    <x v="10"/>
    <x v="0"/>
    <x v="0"/>
    <x v="26"/>
    <d v="1970-01-01T11:37:09"/>
  </r>
  <r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7"/>
    <x v="3"/>
    <x v="0"/>
    <x v="0"/>
    <x v="27"/>
    <d v="1970-01-01T11:38:49"/>
  </r>
  <r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28"/>
    <x v="26"/>
    <x v="0"/>
    <x v="0"/>
    <x v="28"/>
    <d v="1970-01-01T11:45:25"/>
  </r>
  <r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29"/>
    <x v="27"/>
    <x v="0"/>
    <x v="0"/>
    <x v="29"/>
    <d v="1970-01-01T11:36:53"/>
  </r>
  <r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30"/>
    <x v="28"/>
    <x v="0"/>
    <x v="0"/>
    <x v="30"/>
    <d v="1970-01-01T11:37:22"/>
  </r>
  <r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31"/>
    <x v="29"/>
    <x v="0"/>
    <x v="0"/>
    <x v="31"/>
    <d v="1970-01-01T11:46:17"/>
  </r>
  <r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32"/>
    <x v="30"/>
    <x v="0"/>
    <x v="0"/>
    <x v="32"/>
    <d v="1970-01-01T11:47:42"/>
  </r>
  <r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33"/>
    <x v="31"/>
    <x v="0"/>
    <x v="0"/>
    <x v="33"/>
    <d v="1970-01-01T11:44:47"/>
  </r>
  <r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34"/>
    <x v="32"/>
    <x v="0"/>
    <x v="0"/>
    <x v="34"/>
    <d v="1970-01-01T11:37:21"/>
  </r>
  <r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35"/>
    <x v="33"/>
    <x v="0"/>
    <x v="0"/>
    <x v="35"/>
    <d v="1970-01-01T11:41:38"/>
  </r>
  <r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36"/>
    <x v="34"/>
    <x v="0"/>
    <x v="0"/>
    <x v="36"/>
    <d v="1970-01-01T11:41:08"/>
  </r>
  <r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37"/>
    <x v="35"/>
    <x v="0"/>
    <x v="0"/>
    <x v="37"/>
    <d v="1970-01-01T11:40:33"/>
  </r>
  <r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38"/>
    <x v="36"/>
    <x v="0"/>
    <x v="0"/>
    <x v="38"/>
    <d v="1970-01-01T11:29:35"/>
  </r>
  <r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39"/>
    <x v="37"/>
    <x v="0"/>
    <x v="0"/>
    <x v="39"/>
    <d v="1970-01-01T11:35:54"/>
  </r>
  <r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40"/>
    <x v="38"/>
    <x v="0"/>
    <x v="0"/>
    <x v="40"/>
    <d v="1970-01-01T11:36:29"/>
  </r>
  <r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31"/>
    <x v="10"/>
    <x v="0"/>
    <x v="0"/>
    <x v="41"/>
    <d v="1970-01-01T11:38:08"/>
  </r>
  <r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41"/>
    <x v="39"/>
    <x v="0"/>
    <x v="0"/>
    <x v="42"/>
    <d v="1970-01-01T11:39:32"/>
  </r>
  <r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42"/>
    <x v="40"/>
    <x v="0"/>
    <x v="0"/>
    <x v="43"/>
    <d v="1970-01-01T11:36:43"/>
  </r>
  <r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31"/>
    <x v="41"/>
    <x v="0"/>
    <x v="0"/>
    <x v="44"/>
    <d v="1970-01-01T11:37:54"/>
  </r>
  <r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43"/>
    <x v="42"/>
    <x v="0"/>
    <x v="0"/>
    <x v="45"/>
    <d v="1970-01-01T11:47:38"/>
  </r>
  <r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44"/>
    <x v="43"/>
    <x v="0"/>
    <x v="0"/>
    <x v="46"/>
    <d v="1970-01-01T11:45:24"/>
  </r>
  <r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45"/>
    <x v="16"/>
    <x v="0"/>
    <x v="0"/>
    <x v="47"/>
    <d v="1970-01-01T11:38:53"/>
  </r>
  <r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46"/>
    <x v="44"/>
    <x v="0"/>
    <x v="0"/>
    <x v="48"/>
    <d v="1970-01-01T11:40:34"/>
  </r>
  <r>
    <s v="Driving Jersey is real people telling real stories."/>
    <x v="14"/>
    <n v="12000"/>
    <x v="0"/>
    <x v="0"/>
    <s v="USD"/>
    <n v="1445660045"/>
    <n v="1443068045"/>
    <b v="0"/>
    <n v="87"/>
    <b v="1"/>
    <x v="0"/>
    <x v="31"/>
    <x v="45"/>
    <x v="0"/>
    <x v="0"/>
    <x v="49"/>
    <d v="1970-01-01T11:44:31"/>
  </r>
  <r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31"/>
    <x v="19"/>
    <x v="0"/>
    <x v="0"/>
    <x v="50"/>
    <d v="1970-01-01T11:39:56"/>
  </r>
  <r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47"/>
    <x v="46"/>
    <x v="0"/>
    <x v="0"/>
    <x v="51"/>
    <d v="1970-01-01T11:43:17"/>
  </r>
  <r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48"/>
    <x v="47"/>
    <x v="0"/>
    <x v="0"/>
    <x v="52"/>
    <d v="1970-01-01T11:36:48"/>
  </r>
  <r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49"/>
    <x v="27"/>
    <x v="0"/>
    <x v="0"/>
    <x v="53"/>
    <d v="1970-01-01T11:35:20"/>
  </r>
  <r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50"/>
    <x v="47"/>
    <x v="0"/>
    <x v="0"/>
    <x v="54"/>
    <d v="1970-01-01T11:45:34"/>
  </r>
  <r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51"/>
    <x v="48"/>
    <x v="0"/>
    <x v="0"/>
    <x v="55"/>
    <d v="1970-01-01T11:48:17"/>
  </r>
  <r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52"/>
    <x v="49"/>
    <x v="0"/>
    <x v="0"/>
    <x v="56"/>
    <d v="1970-01-01T11:42:30"/>
  </r>
  <r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53"/>
    <x v="50"/>
    <x v="0"/>
    <x v="0"/>
    <x v="57"/>
    <d v="1970-01-01T11:41:30"/>
  </r>
  <r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54"/>
    <x v="11"/>
    <x v="0"/>
    <x v="0"/>
    <x v="58"/>
    <d v="1970-01-01T11:38:53"/>
  </r>
  <r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55"/>
    <x v="51"/>
    <x v="0"/>
    <x v="0"/>
    <x v="59"/>
    <d v="1970-01-01T11:43:50"/>
  </r>
  <r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56"/>
    <x v="52"/>
    <x v="0"/>
    <x v="1"/>
    <x v="60"/>
    <d v="1970-01-01T11:35:02"/>
  </r>
  <r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57"/>
    <x v="23"/>
    <x v="0"/>
    <x v="1"/>
    <x v="61"/>
    <d v="1970-01-01T11:30:10"/>
  </r>
  <r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58"/>
    <x v="53"/>
    <x v="0"/>
    <x v="1"/>
    <x v="62"/>
    <d v="1970-01-01T11:28:32"/>
  </r>
  <r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59"/>
    <x v="31"/>
    <x v="0"/>
    <x v="1"/>
    <x v="63"/>
    <d v="1970-01-01T11:33:33"/>
  </r>
  <r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60"/>
    <x v="54"/>
    <x v="0"/>
    <x v="1"/>
    <x v="64"/>
    <d v="1970-01-01T11:30:33"/>
  </r>
  <r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61"/>
    <x v="7"/>
    <x v="0"/>
    <x v="1"/>
    <x v="65"/>
    <d v="1970-01-01T11:37:16"/>
  </r>
  <r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62"/>
    <x v="55"/>
    <x v="0"/>
    <x v="1"/>
    <x v="66"/>
    <d v="1970-01-01T11:49:00"/>
  </r>
  <r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63"/>
    <x v="9"/>
    <x v="0"/>
    <x v="1"/>
    <x v="67"/>
    <d v="1970-01-01T11:24:36"/>
  </r>
  <r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64"/>
    <x v="17"/>
    <x v="0"/>
    <x v="1"/>
    <x v="68"/>
    <d v="1970-01-01T11:34:24"/>
  </r>
  <r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65"/>
    <x v="56"/>
    <x v="0"/>
    <x v="1"/>
    <x v="69"/>
    <d v="1970-01-01T11:19:46"/>
  </r>
  <r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66"/>
    <x v="57"/>
    <x v="0"/>
    <x v="1"/>
    <x v="70"/>
    <d v="1970-01-01T11:18:51"/>
  </r>
  <r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67"/>
    <x v="58"/>
    <x v="0"/>
    <x v="1"/>
    <x v="71"/>
    <d v="1970-01-01T11:23:17"/>
  </r>
  <r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68"/>
    <x v="14"/>
    <x v="0"/>
    <x v="1"/>
    <x v="72"/>
    <d v="1970-01-01T11:26:48"/>
  </r>
  <r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31"/>
    <x v="59"/>
    <x v="0"/>
    <x v="1"/>
    <x v="73"/>
    <d v="1970-01-01T11:16:28"/>
  </r>
  <r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69"/>
    <x v="60"/>
    <x v="0"/>
    <x v="1"/>
    <x v="74"/>
    <d v="1970-01-01T11:46:00"/>
  </r>
  <r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70"/>
    <x v="5"/>
    <x v="0"/>
    <x v="1"/>
    <x v="75"/>
    <d v="1970-01-01T11:29:17"/>
  </r>
  <r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71"/>
    <x v="41"/>
    <x v="0"/>
    <x v="1"/>
    <x v="76"/>
    <d v="1970-01-01T11:20:45"/>
  </r>
  <r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72"/>
    <x v="55"/>
    <x v="0"/>
    <x v="1"/>
    <x v="77"/>
    <d v="1970-01-01T11:23:17"/>
  </r>
  <r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73"/>
    <x v="2"/>
    <x v="0"/>
    <x v="1"/>
    <x v="78"/>
    <d v="1970-01-01T11:50:05"/>
  </r>
  <r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74"/>
    <x v="14"/>
    <x v="0"/>
    <x v="1"/>
    <x v="79"/>
    <d v="1970-01-01T11:35:25"/>
  </r>
  <r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75"/>
    <x v="5"/>
    <x v="0"/>
    <x v="1"/>
    <x v="80"/>
    <d v="1970-01-01T11:33:03"/>
  </r>
  <r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76"/>
    <x v="33"/>
    <x v="0"/>
    <x v="1"/>
    <x v="81"/>
    <d v="1970-01-01T11:25:00"/>
  </r>
  <r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77"/>
    <x v="61"/>
    <x v="0"/>
    <x v="1"/>
    <x v="82"/>
    <d v="1970-01-01T11:19:56"/>
  </r>
  <r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78"/>
    <x v="62"/>
    <x v="0"/>
    <x v="1"/>
    <x v="83"/>
    <d v="1970-01-01T11:40:43"/>
  </r>
  <r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31"/>
    <x v="63"/>
    <x v="0"/>
    <x v="1"/>
    <x v="84"/>
    <d v="1970-01-01T11:17:29"/>
  </r>
  <r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79"/>
    <x v="64"/>
    <x v="0"/>
    <x v="1"/>
    <x v="85"/>
    <d v="1970-01-01T11:19:39"/>
  </r>
  <r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80"/>
    <x v="57"/>
    <x v="0"/>
    <x v="1"/>
    <x v="86"/>
    <d v="1970-01-01T11:44:52"/>
  </r>
  <r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81"/>
    <x v="20"/>
    <x v="0"/>
    <x v="1"/>
    <x v="87"/>
    <d v="1970-01-01T11:12:03"/>
  </r>
  <r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82"/>
    <x v="65"/>
    <x v="0"/>
    <x v="1"/>
    <x v="88"/>
    <d v="1970-01-01T11:36:27"/>
  </r>
  <r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83"/>
    <x v="66"/>
    <x v="0"/>
    <x v="1"/>
    <x v="89"/>
    <d v="1970-01-01T11:30:03"/>
  </r>
  <r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4"/>
    <x v="38"/>
    <x v="0"/>
    <x v="1"/>
    <x v="90"/>
    <d v="1970-01-01T11:18:26"/>
  </r>
  <r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43"/>
    <x v="67"/>
    <x v="0"/>
    <x v="1"/>
    <x v="91"/>
    <d v="1970-01-01T11:16:59"/>
  </r>
  <r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85"/>
    <x v="68"/>
    <x v="0"/>
    <x v="1"/>
    <x v="92"/>
    <d v="1970-01-01T11:52:01"/>
  </r>
  <r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86"/>
    <x v="41"/>
    <x v="0"/>
    <x v="1"/>
    <x v="93"/>
    <d v="1970-01-01T11:24:26"/>
  </r>
  <r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87"/>
    <x v="8"/>
    <x v="0"/>
    <x v="1"/>
    <x v="94"/>
    <d v="1970-01-01T11:35:17"/>
  </r>
  <r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88"/>
    <x v="64"/>
    <x v="0"/>
    <x v="1"/>
    <x v="95"/>
    <d v="1970-01-01T11:22:15"/>
  </r>
  <r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89"/>
    <x v="69"/>
    <x v="0"/>
    <x v="1"/>
    <x v="96"/>
    <d v="1970-01-01T11:12:05"/>
  </r>
  <r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90"/>
    <x v="22"/>
    <x v="0"/>
    <x v="1"/>
    <x v="97"/>
    <d v="1970-01-01T11:18:26"/>
  </r>
  <r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90"/>
    <x v="65"/>
    <x v="0"/>
    <x v="1"/>
    <x v="98"/>
    <d v="1970-01-01T11:26:55"/>
  </r>
  <r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91"/>
    <x v="70"/>
    <x v="0"/>
    <x v="1"/>
    <x v="99"/>
    <d v="1970-01-01T11:33:52"/>
  </r>
  <r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31"/>
    <x v="55"/>
    <x v="0"/>
    <x v="1"/>
    <x v="100"/>
    <d v="1970-01-01T11:26:38"/>
  </r>
  <r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31"/>
    <x v="2"/>
    <x v="0"/>
    <x v="1"/>
    <x v="101"/>
    <d v="1970-01-01T11:27:55"/>
  </r>
  <r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92"/>
    <x v="71"/>
    <x v="0"/>
    <x v="1"/>
    <x v="102"/>
    <d v="1970-01-01T11:15:05"/>
  </r>
  <r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93"/>
    <x v="72"/>
    <x v="0"/>
    <x v="1"/>
    <x v="103"/>
    <d v="1970-01-01T11:34:43"/>
  </r>
  <r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43"/>
    <x v="73"/>
    <x v="0"/>
    <x v="1"/>
    <x v="104"/>
    <d v="1970-01-01T11:16:53"/>
  </r>
  <r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94"/>
    <x v="65"/>
    <x v="0"/>
    <x v="1"/>
    <x v="105"/>
    <d v="1970-01-01T11:48:06"/>
  </r>
  <r>
    <s v="A Boy. A Girl. A Car. A Serial Killer."/>
    <x v="10"/>
    <n v="5025"/>
    <x v="0"/>
    <x v="0"/>
    <s v="USD"/>
    <n v="1333391901"/>
    <n v="1332182301"/>
    <b v="0"/>
    <n v="27"/>
    <b v="1"/>
    <x v="1"/>
    <x v="10"/>
    <x v="74"/>
    <x v="0"/>
    <x v="1"/>
    <x v="106"/>
    <d v="1970-01-01T11:23:08"/>
  </r>
  <r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95"/>
    <x v="50"/>
    <x v="0"/>
    <x v="1"/>
    <x v="107"/>
    <d v="1970-01-01T11:17:16"/>
  </r>
  <r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96"/>
    <x v="5"/>
    <x v="0"/>
    <x v="1"/>
    <x v="108"/>
    <d v="1970-01-01T11:29:26"/>
  </r>
  <r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97"/>
    <x v="5"/>
    <x v="0"/>
    <x v="1"/>
    <x v="109"/>
    <d v="1970-01-01T11:16:10"/>
  </r>
  <r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98"/>
    <x v="55"/>
    <x v="0"/>
    <x v="1"/>
    <x v="110"/>
    <d v="1970-01-01T11:32:38"/>
  </r>
  <r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99"/>
    <x v="28"/>
    <x v="0"/>
    <x v="1"/>
    <x v="111"/>
    <d v="1970-01-01T11:42:05"/>
  </r>
  <r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87"/>
    <x v="75"/>
    <x v="0"/>
    <x v="1"/>
    <x v="112"/>
    <d v="1970-01-01T11:35:18"/>
  </r>
  <r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100"/>
    <x v="76"/>
    <x v="0"/>
    <x v="1"/>
    <x v="113"/>
    <d v="1970-01-01T11:19:14"/>
  </r>
  <r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101"/>
    <x v="2"/>
    <x v="0"/>
    <x v="1"/>
    <x v="114"/>
    <d v="1970-01-01T11:21:01"/>
  </r>
  <r>
    <s v="Never judge a book (or a lover) by their cover."/>
    <x v="52"/>
    <n v="632"/>
    <x v="0"/>
    <x v="0"/>
    <s v="USD"/>
    <n v="1328377444"/>
    <n v="1326217444"/>
    <b v="0"/>
    <n v="22"/>
    <b v="1"/>
    <x v="1"/>
    <x v="102"/>
    <x v="19"/>
    <x v="0"/>
    <x v="1"/>
    <x v="115"/>
    <d v="1970-01-01T11:21:59"/>
  </r>
  <r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103"/>
    <x v="7"/>
    <x v="0"/>
    <x v="1"/>
    <x v="116"/>
    <d v="1970-01-01T11:16:35"/>
  </r>
  <r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104"/>
    <x v="74"/>
    <x v="0"/>
    <x v="1"/>
    <x v="117"/>
    <d v="1970-01-01T11:10:49"/>
  </r>
  <r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105"/>
    <x v="70"/>
    <x v="0"/>
    <x v="1"/>
    <x v="118"/>
    <d v="1970-01-01T11:18:43"/>
  </r>
  <r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106"/>
    <x v="77"/>
    <x v="0"/>
    <x v="1"/>
    <x v="119"/>
    <d v="1970-01-01T11:18:59"/>
  </r>
  <r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107"/>
    <x v="29"/>
    <x v="0"/>
    <x v="2"/>
    <x v="120"/>
    <d v="1970-01-01T11:50:16"/>
  </r>
  <r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108"/>
    <x v="29"/>
    <x v="0"/>
    <x v="2"/>
    <x v="121"/>
    <d v="1970-01-01T11:41:37"/>
  </r>
  <r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109"/>
    <x v="78"/>
    <x v="0"/>
    <x v="2"/>
    <x v="122"/>
    <d v="1970-01-01T11:49:53"/>
  </r>
  <r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110"/>
    <x v="79"/>
    <x v="0"/>
    <x v="2"/>
    <x v="123"/>
    <d v="1970-01-01T11:38:25"/>
  </r>
  <r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109"/>
    <x v="78"/>
    <x v="0"/>
    <x v="2"/>
    <x v="124"/>
    <d v="1970-01-01T11:41:55"/>
  </r>
  <r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111"/>
    <x v="79"/>
    <x v="0"/>
    <x v="2"/>
    <x v="125"/>
    <d v="1970-01-01T11:51:50"/>
  </r>
  <r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112"/>
    <x v="62"/>
    <x v="0"/>
    <x v="2"/>
    <x v="126"/>
    <d v="1970-01-01T11:42:16"/>
  </r>
  <r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113"/>
    <x v="80"/>
    <x v="0"/>
    <x v="2"/>
    <x v="127"/>
    <d v="1970-01-01T11:41:08"/>
  </r>
  <r>
    <s v="A Science Fiction film filled with entertainment and Excitement"/>
    <x v="57"/>
    <n v="1867"/>
    <x v="1"/>
    <x v="0"/>
    <s v="USD"/>
    <n v="1476941293"/>
    <n v="1473917293"/>
    <b v="0"/>
    <n v="6"/>
    <b v="0"/>
    <x v="2"/>
    <x v="114"/>
    <x v="79"/>
    <x v="0"/>
    <x v="2"/>
    <x v="128"/>
    <d v="1970-01-01T11:50:28"/>
  </r>
  <r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109"/>
    <x v="78"/>
    <x v="0"/>
    <x v="2"/>
    <x v="129"/>
    <d v="1970-01-01T11:38:03"/>
  </r>
  <r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109"/>
    <x v="78"/>
    <x v="0"/>
    <x v="2"/>
    <x v="130"/>
    <d v="1970-01-01T11:36:19"/>
  </r>
  <r>
    <s v="I"/>
    <x v="38"/>
    <n v="0"/>
    <x v="1"/>
    <x v="0"/>
    <s v="USD"/>
    <n v="1467763200"/>
    <n v="1466453161"/>
    <b v="0"/>
    <n v="0"/>
    <b v="0"/>
    <x v="2"/>
    <x v="109"/>
    <x v="78"/>
    <x v="0"/>
    <x v="2"/>
    <x v="131"/>
    <d v="1970-01-01T11:49:02"/>
  </r>
  <r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115"/>
    <x v="75"/>
    <x v="0"/>
    <x v="2"/>
    <x v="132"/>
    <d v="1970-01-01T11:38:26"/>
  </r>
  <r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109"/>
    <x v="78"/>
    <x v="0"/>
    <x v="2"/>
    <x v="133"/>
    <d v="1970-01-01T11:48:12"/>
  </r>
  <r>
    <s v="steampunk  remake of &quot;a Christmas carol&quot;"/>
    <x v="10"/>
    <n v="0"/>
    <x v="1"/>
    <x v="0"/>
    <s v="USD"/>
    <n v="1441386000"/>
    <n v="1438811418"/>
    <b v="0"/>
    <n v="0"/>
    <b v="0"/>
    <x v="2"/>
    <x v="109"/>
    <x v="78"/>
    <x v="0"/>
    <x v="2"/>
    <x v="134"/>
    <d v="1970-01-01T11:43:42"/>
  </r>
  <r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116"/>
    <x v="81"/>
    <x v="0"/>
    <x v="2"/>
    <x v="135"/>
    <d v="1970-01-01T11:36:28"/>
  </r>
  <r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109"/>
    <x v="78"/>
    <x v="0"/>
    <x v="2"/>
    <x v="136"/>
    <d v="1970-01-01T11:41:36"/>
  </r>
  <r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109"/>
    <x v="78"/>
    <x v="0"/>
    <x v="2"/>
    <x v="137"/>
    <d v="1970-01-01T11:44:00"/>
  </r>
  <r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117"/>
    <x v="6"/>
    <x v="0"/>
    <x v="2"/>
    <x v="138"/>
    <d v="1970-01-01T11:43:06"/>
  </r>
  <r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31"/>
    <x v="29"/>
    <x v="0"/>
    <x v="2"/>
    <x v="139"/>
    <d v="1970-01-01T11:43:08"/>
  </r>
  <r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109"/>
    <x v="78"/>
    <x v="0"/>
    <x v="2"/>
    <x v="140"/>
    <d v="1970-01-01T11:40:53"/>
  </r>
  <r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118"/>
    <x v="33"/>
    <x v="0"/>
    <x v="2"/>
    <x v="141"/>
    <d v="1970-01-01T11:41:50"/>
  </r>
  <r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119"/>
    <x v="29"/>
    <x v="0"/>
    <x v="2"/>
    <x v="142"/>
    <d v="1970-01-01T11:38:59"/>
  </r>
  <r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109"/>
    <x v="78"/>
    <x v="0"/>
    <x v="2"/>
    <x v="143"/>
    <d v="1970-01-01T11:49:19"/>
  </r>
  <r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120"/>
    <x v="77"/>
    <x v="0"/>
    <x v="2"/>
    <x v="144"/>
    <d v="1970-01-01T11:40:48"/>
  </r>
  <r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121"/>
    <x v="82"/>
    <x v="0"/>
    <x v="2"/>
    <x v="145"/>
    <d v="1970-01-01T11:43:21"/>
  </r>
  <r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122"/>
    <x v="83"/>
    <x v="0"/>
    <x v="2"/>
    <x v="146"/>
    <d v="1970-01-01T11:51:33"/>
  </r>
  <r>
    <s v="Film makers catch live footage beyond their wildest dreams."/>
    <x v="39"/>
    <n v="0"/>
    <x v="1"/>
    <x v="1"/>
    <s v="GBP"/>
    <n v="1420741080"/>
    <n v="1417026340"/>
    <b v="0"/>
    <n v="0"/>
    <b v="0"/>
    <x v="2"/>
    <x v="109"/>
    <x v="78"/>
    <x v="0"/>
    <x v="2"/>
    <x v="147"/>
    <d v="1970-01-01T11:39:30"/>
  </r>
  <r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123"/>
    <x v="84"/>
    <x v="0"/>
    <x v="2"/>
    <x v="148"/>
    <d v="1970-01-01T11:46:37"/>
  </r>
  <r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124"/>
    <x v="79"/>
    <x v="0"/>
    <x v="2"/>
    <x v="149"/>
    <d v="1970-01-01T11:39:28"/>
  </r>
  <r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125"/>
    <x v="85"/>
    <x v="0"/>
    <x v="2"/>
    <x v="150"/>
    <d v="1970-01-01T11:41:30"/>
  </r>
  <r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126"/>
    <x v="81"/>
    <x v="0"/>
    <x v="2"/>
    <x v="151"/>
    <d v="1970-01-01T11:41:54"/>
  </r>
  <r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127"/>
    <x v="84"/>
    <x v="0"/>
    <x v="2"/>
    <x v="152"/>
    <d v="1970-01-01T11:37:55"/>
  </r>
  <r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128"/>
    <x v="73"/>
    <x v="0"/>
    <x v="2"/>
    <x v="153"/>
    <d v="1970-01-01T11:38:54"/>
  </r>
  <r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129"/>
    <x v="83"/>
    <x v="0"/>
    <x v="2"/>
    <x v="154"/>
    <d v="1970-01-01T11:41:56"/>
  </r>
  <r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130"/>
    <x v="80"/>
    <x v="0"/>
    <x v="2"/>
    <x v="155"/>
    <d v="1970-01-01T11:42:49"/>
  </r>
  <r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131"/>
    <x v="41"/>
    <x v="0"/>
    <x v="2"/>
    <x v="156"/>
    <d v="1970-01-01T11:36:34"/>
  </r>
  <r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132"/>
    <x v="84"/>
    <x v="0"/>
    <x v="2"/>
    <x v="157"/>
    <d v="1970-01-01T11:46:37"/>
  </r>
  <r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109"/>
    <x v="78"/>
    <x v="0"/>
    <x v="2"/>
    <x v="158"/>
    <d v="1970-01-01T11:38:24"/>
  </r>
  <r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133"/>
    <x v="29"/>
    <x v="0"/>
    <x v="2"/>
    <x v="159"/>
    <d v="1970-01-01T11:48:34"/>
  </r>
  <r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109"/>
    <x v="78"/>
    <x v="0"/>
    <x v="3"/>
    <x v="160"/>
    <d v="1970-01-01T11:42:52"/>
  </r>
  <r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134"/>
    <x v="29"/>
    <x v="0"/>
    <x v="3"/>
    <x v="161"/>
    <d v="1970-01-01T11:36:33"/>
  </r>
  <r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135"/>
    <x v="73"/>
    <x v="0"/>
    <x v="3"/>
    <x v="162"/>
    <d v="1970-01-01T11:37:15"/>
  </r>
  <r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109"/>
    <x v="78"/>
    <x v="0"/>
    <x v="3"/>
    <x v="163"/>
    <d v="1970-01-01T11:44:04"/>
  </r>
  <r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136"/>
    <x v="63"/>
    <x v="0"/>
    <x v="3"/>
    <x v="164"/>
    <d v="1970-01-01T11:37:22"/>
  </r>
  <r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109"/>
    <x v="78"/>
    <x v="0"/>
    <x v="3"/>
    <x v="165"/>
    <d v="1970-01-01T11:45:52"/>
  </r>
  <r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137"/>
    <x v="29"/>
    <x v="0"/>
    <x v="3"/>
    <x v="166"/>
    <d v="1970-01-01T11:52:01"/>
  </r>
  <r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134"/>
    <x v="84"/>
    <x v="0"/>
    <x v="3"/>
    <x v="167"/>
    <d v="1970-01-01T11:42:41"/>
  </r>
  <r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138"/>
    <x v="83"/>
    <x v="0"/>
    <x v="3"/>
    <x v="168"/>
    <d v="1970-01-01T11:40:53"/>
  </r>
  <r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139"/>
    <x v="73"/>
    <x v="0"/>
    <x v="3"/>
    <x v="169"/>
    <d v="1970-01-01T11:38:21"/>
  </r>
  <r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140"/>
    <x v="73"/>
    <x v="0"/>
    <x v="3"/>
    <x v="170"/>
    <d v="1970-01-01T11:43:37"/>
  </r>
  <r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133"/>
    <x v="29"/>
    <x v="0"/>
    <x v="3"/>
    <x v="171"/>
    <d v="1970-01-01T11:48:54"/>
  </r>
  <r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109"/>
    <x v="78"/>
    <x v="0"/>
    <x v="3"/>
    <x v="172"/>
    <d v="1970-01-01T11:40:47"/>
  </r>
  <r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109"/>
    <x v="78"/>
    <x v="0"/>
    <x v="3"/>
    <x v="173"/>
    <d v="1970-01-01T11:40:34"/>
  </r>
  <r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109"/>
    <x v="78"/>
    <x v="0"/>
    <x v="3"/>
    <x v="174"/>
    <d v="1970-01-01T11:41:13"/>
  </r>
  <r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141"/>
    <x v="55"/>
    <x v="0"/>
    <x v="3"/>
    <x v="175"/>
    <d v="1970-01-01T11:37:36"/>
  </r>
  <r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109"/>
    <x v="78"/>
    <x v="0"/>
    <x v="3"/>
    <x v="176"/>
    <d v="1970-01-01T11:43:12"/>
  </r>
  <r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142"/>
    <x v="63"/>
    <x v="0"/>
    <x v="3"/>
    <x v="177"/>
    <d v="1970-01-01T11:41:10"/>
  </r>
  <r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109"/>
    <x v="78"/>
    <x v="0"/>
    <x v="3"/>
    <x v="178"/>
    <d v="1970-01-01T11:45:05"/>
  </r>
  <r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143"/>
    <x v="84"/>
    <x v="0"/>
    <x v="3"/>
    <x v="179"/>
    <d v="1970-01-01T11:46:43"/>
  </r>
  <r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144"/>
    <x v="62"/>
    <x v="0"/>
    <x v="3"/>
    <x v="180"/>
    <d v="1970-01-01T11:41:08"/>
  </r>
  <r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145"/>
    <x v="80"/>
    <x v="0"/>
    <x v="3"/>
    <x v="181"/>
    <d v="1970-01-01T11:42:28"/>
  </r>
  <r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109"/>
    <x v="78"/>
    <x v="0"/>
    <x v="3"/>
    <x v="182"/>
    <d v="1970-01-01T11:51:52"/>
  </r>
  <r>
    <s v="Don't kill me until I meet my Dad"/>
    <x v="78"/>
    <n v="4482"/>
    <x v="2"/>
    <x v="1"/>
    <s v="GBP"/>
    <n v="1417033610"/>
    <n v="1414438010"/>
    <b v="0"/>
    <n v="12"/>
    <b v="0"/>
    <x v="3"/>
    <x v="146"/>
    <x v="8"/>
    <x v="0"/>
    <x v="3"/>
    <x v="183"/>
    <d v="1970-01-01T11:39:00"/>
  </r>
  <r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147"/>
    <x v="84"/>
    <x v="0"/>
    <x v="3"/>
    <x v="184"/>
    <d v="1970-01-01T11:37:06"/>
  </r>
  <r>
    <s v="Love has no boundaries!"/>
    <x v="79"/>
    <n v="2200"/>
    <x v="2"/>
    <x v="10"/>
    <s v="NOK"/>
    <n v="1471557139"/>
    <n v="1468965139"/>
    <b v="0"/>
    <n v="10"/>
    <b v="0"/>
    <x v="3"/>
    <x v="148"/>
    <x v="73"/>
    <x v="0"/>
    <x v="3"/>
    <x v="185"/>
    <d v="1970-01-01T11:49:31"/>
  </r>
  <r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109"/>
    <x v="78"/>
    <x v="0"/>
    <x v="3"/>
    <x v="186"/>
    <d v="1970-01-01T11:52:48"/>
  </r>
  <r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149"/>
    <x v="81"/>
    <x v="0"/>
    <x v="3"/>
    <x v="187"/>
    <d v="1970-01-01T11:43:02"/>
  </r>
  <r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109"/>
    <x v="78"/>
    <x v="0"/>
    <x v="3"/>
    <x v="188"/>
    <d v="1970-01-01T11:37:37"/>
  </r>
  <r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150"/>
    <x v="81"/>
    <x v="0"/>
    <x v="3"/>
    <x v="189"/>
    <d v="1970-01-01T11:49:17"/>
  </r>
  <r>
    <s v="Because hope can be a 4 letter word"/>
    <x v="14"/>
    <n v="50"/>
    <x v="2"/>
    <x v="0"/>
    <s v="USD"/>
    <n v="1466091446"/>
    <n v="1465227446"/>
    <b v="0"/>
    <n v="1"/>
    <b v="0"/>
    <x v="3"/>
    <x v="151"/>
    <x v="29"/>
    <x v="0"/>
    <x v="3"/>
    <x v="190"/>
    <d v="1970-01-01T11:48:48"/>
  </r>
  <r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152"/>
    <x v="83"/>
    <x v="0"/>
    <x v="3"/>
    <x v="191"/>
    <d v="1970-01-01T11:43:59"/>
  </r>
  <r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153"/>
    <x v="83"/>
    <x v="0"/>
    <x v="3"/>
    <x v="192"/>
    <d v="1970-01-01T11:38:20"/>
  </r>
  <r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109"/>
    <x v="78"/>
    <x v="0"/>
    <x v="3"/>
    <x v="193"/>
    <d v="1970-01-01T11:38:32"/>
  </r>
  <r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154"/>
    <x v="83"/>
    <x v="0"/>
    <x v="3"/>
    <x v="194"/>
    <d v="1970-01-01T11:46:16"/>
  </r>
  <r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109"/>
    <x v="78"/>
    <x v="0"/>
    <x v="3"/>
    <x v="195"/>
    <d v="1970-01-01T11:42:16"/>
  </r>
  <r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155"/>
    <x v="10"/>
    <x v="0"/>
    <x v="3"/>
    <x v="196"/>
    <d v="1970-01-01T11:44:20"/>
  </r>
  <r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156"/>
    <x v="22"/>
    <x v="0"/>
    <x v="3"/>
    <x v="197"/>
    <d v="1970-01-01T11:52:22"/>
  </r>
  <r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157"/>
    <x v="79"/>
    <x v="0"/>
    <x v="3"/>
    <x v="198"/>
    <d v="1970-01-01T11:38:07"/>
  </r>
  <r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109"/>
    <x v="78"/>
    <x v="0"/>
    <x v="3"/>
    <x v="199"/>
    <d v="1970-01-01T11:49:44"/>
  </r>
  <r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158"/>
    <x v="59"/>
    <x v="0"/>
    <x v="3"/>
    <x v="200"/>
    <d v="1970-01-01T11:37:47"/>
  </r>
  <r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159"/>
    <x v="63"/>
    <x v="0"/>
    <x v="3"/>
    <x v="201"/>
    <d v="1970-01-01T11:40:24"/>
  </r>
  <r>
    <s v="new web series created by jonney terry"/>
    <x v="12"/>
    <n v="0"/>
    <x v="2"/>
    <x v="0"/>
    <s v="USD"/>
    <n v="1444337940"/>
    <n v="1441750564"/>
    <b v="0"/>
    <n v="0"/>
    <b v="0"/>
    <x v="3"/>
    <x v="109"/>
    <x v="78"/>
    <x v="0"/>
    <x v="3"/>
    <x v="202"/>
    <d v="1970-01-01T11:44:16"/>
  </r>
  <r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160"/>
    <x v="22"/>
    <x v="0"/>
    <x v="3"/>
    <x v="203"/>
    <d v="1970-01-01T11:39:34"/>
  </r>
  <r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161"/>
    <x v="86"/>
    <x v="0"/>
    <x v="3"/>
    <x v="204"/>
    <d v="1970-01-01T11:49:17"/>
  </r>
  <r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162"/>
    <x v="57"/>
    <x v="0"/>
    <x v="3"/>
    <x v="205"/>
    <d v="1970-01-01T11:44:09"/>
  </r>
  <r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109"/>
    <x v="78"/>
    <x v="0"/>
    <x v="3"/>
    <x v="206"/>
    <d v="1970-01-01T11:49:27"/>
  </r>
  <r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163"/>
    <x v="62"/>
    <x v="0"/>
    <x v="3"/>
    <x v="207"/>
    <d v="1970-01-01T11:39:38"/>
  </r>
  <r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109"/>
    <x v="78"/>
    <x v="0"/>
    <x v="3"/>
    <x v="208"/>
    <d v="1970-01-01T11:39:19"/>
  </r>
  <r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109"/>
    <x v="78"/>
    <x v="0"/>
    <x v="3"/>
    <x v="209"/>
    <d v="1970-01-01T11:42:46"/>
  </r>
  <r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164"/>
    <x v="51"/>
    <x v="0"/>
    <x v="3"/>
    <x v="210"/>
    <d v="1970-01-01T11:44:09"/>
  </r>
  <r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165"/>
    <x v="8"/>
    <x v="0"/>
    <x v="3"/>
    <x v="211"/>
    <d v="1970-01-01T11:43:56"/>
  </r>
  <r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166"/>
    <x v="29"/>
    <x v="0"/>
    <x v="3"/>
    <x v="212"/>
    <d v="1970-01-01T11:46:57"/>
  </r>
  <r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167"/>
    <x v="29"/>
    <x v="0"/>
    <x v="3"/>
    <x v="213"/>
    <d v="1970-01-01T11:43:23"/>
  </r>
  <r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168"/>
    <x v="29"/>
    <x v="0"/>
    <x v="3"/>
    <x v="214"/>
    <d v="1970-01-01T11:40:10"/>
  </r>
  <r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169"/>
    <x v="29"/>
    <x v="0"/>
    <x v="3"/>
    <x v="215"/>
    <d v="1970-01-01T11:46:15"/>
  </r>
  <r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170"/>
    <x v="87"/>
    <x v="0"/>
    <x v="3"/>
    <x v="216"/>
    <d v="1970-01-01T11:41:07"/>
  </r>
  <r>
    <s v="A roadmovie by paw"/>
    <x v="57"/>
    <n v="11943"/>
    <x v="2"/>
    <x v="11"/>
    <s v="SEK"/>
    <n v="1419780149"/>
    <n v="1417101749"/>
    <b v="0"/>
    <n v="38"/>
    <b v="0"/>
    <x v="3"/>
    <x v="171"/>
    <x v="44"/>
    <x v="0"/>
    <x v="3"/>
    <x v="217"/>
    <d v="1970-01-01T11:39:31"/>
  </r>
  <r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172"/>
    <x v="29"/>
    <x v="0"/>
    <x v="3"/>
    <x v="218"/>
    <d v="1970-01-01T11:41:20"/>
  </r>
  <r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173"/>
    <x v="88"/>
    <x v="0"/>
    <x v="3"/>
    <x v="219"/>
    <d v="1970-01-01T11:47:09"/>
  </r>
  <r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174"/>
    <x v="83"/>
    <x v="0"/>
    <x v="3"/>
    <x v="220"/>
    <d v="1970-01-01T11:43:16"/>
  </r>
  <r>
    <s v="Film about Schizophrenia with Surreal Twists!"/>
    <x v="63"/>
    <n v="0"/>
    <x v="2"/>
    <x v="0"/>
    <s v="USD"/>
    <n v="1427569564"/>
    <n v="1422389164"/>
    <b v="0"/>
    <n v="0"/>
    <b v="0"/>
    <x v="3"/>
    <x v="109"/>
    <x v="78"/>
    <x v="0"/>
    <x v="3"/>
    <x v="221"/>
    <d v="1970-01-01T11:40:32"/>
  </r>
  <r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175"/>
    <x v="84"/>
    <x v="0"/>
    <x v="3"/>
    <x v="222"/>
    <d v="1970-01-01T11:40:32"/>
  </r>
  <r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109"/>
    <x v="78"/>
    <x v="0"/>
    <x v="3"/>
    <x v="223"/>
    <d v="1970-01-01T11:48:02"/>
  </r>
  <r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109"/>
    <x v="78"/>
    <x v="0"/>
    <x v="3"/>
    <x v="224"/>
    <d v="1970-01-01T11:42:15"/>
  </r>
  <r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109"/>
    <x v="78"/>
    <x v="0"/>
    <x v="3"/>
    <x v="225"/>
    <d v="1970-01-01T11:47:19"/>
  </r>
  <r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176"/>
    <x v="84"/>
    <x v="0"/>
    <x v="3"/>
    <x v="226"/>
    <d v="1970-01-01T11:41:47"/>
  </r>
  <r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109"/>
    <x v="78"/>
    <x v="0"/>
    <x v="3"/>
    <x v="227"/>
    <d v="1970-01-01T11:42:45"/>
  </r>
  <r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109"/>
    <x v="78"/>
    <x v="0"/>
    <x v="3"/>
    <x v="228"/>
    <d v="1970-01-01T11:41:37"/>
  </r>
  <r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109"/>
    <x v="78"/>
    <x v="0"/>
    <x v="3"/>
    <x v="229"/>
    <d v="1970-01-01T11:46:24"/>
  </r>
  <r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177"/>
    <x v="84"/>
    <x v="0"/>
    <x v="3"/>
    <x v="230"/>
    <d v="1970-01-01T11:42:10"/>
  </r>
  <r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109"/>
    <x v="78"/>
    <x v="0"/>
    <x v="3"/>
    <x v="231"/>
    <d v="1970-01-01T11:45:42"/>
  </r>
  <r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178"/>
    <x v="63"/>
    <x v="0"/>
    <x v="3"/>
    <x v="232"/>
    <d v="1970-01-01T11:40:33"/>
  </r>
  <r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109"/>
    <x v="78"/>
    <x v="0"/>
    <x v="3"/>
    <x v="233"/>
    <d v="1970-01-01T11:50:13"/>
  </r>
  <r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179"/>
    <x v="81"/>
    <x v="0"/>
    <x v="3"/>
    <x v="234"/>
    <d v="1970-01-01T11:42:16"/>
  </r>
  <r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109"/>
    <x v="78"/>
    <x v="0"/>
    <x v="3"/>
    <x v="235"/>
    <d v="1970-01-01T11:42:45"/>
  </r>
  <r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109"/>
    <x v="78"/>
    <x v="0"/>
    <x v="3"/>
    <x v="236"/>
    <d v="1970-01-01T11:45:21"/>
  </r>
  <r>
    <s v="Making The Choice is a christian short film series."/>
    <x v="36"/>
    <n v="50"/>
    <x v="2"/>
    <x v="0"/>
    <s v="USD"/>
    <n v="1457445069"/>
    <n v="1452261069"/>
    <b v="0"/>
    <n v="1"/>
    <b v="0"/>
    <x v="3"/>
    <x v="119"/>
    <x v="29"/>
    <x v="0"/>
    <x v="3"/>
    <x v="237"/>
    <d v="1970-01-01T11:46:18"/>
  </r>
  <r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109"/>
    <x v="78"/>
    <x v="0"/>
    <x v="3"/>
    <x v="238"/>
    <d v="1970-01-01T11:51:54"/>
  </r>
  <r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180"/>
    <x v="81"/>
    <x v="0"/>
    <x v="3"/>
    <x v="239"/>
    <d v="1970-01-01T11:44:57"/>
  </r>
  <r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181"/>
    <x v="89"/>
    <x v="0"/>
    <x v="4"/>
    <x v="240"/>
    <d v="1970-01-01T11:29:15"/>
  </r>
  <r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182"/>
    <x v="90"/>
    <x v="0"/>
    <x v="4"/>
    <x v="241"/>
    <d v="1970-01-01T11:39:10"/>
  </r>
  <r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183"/>
    <x v="91"/>
    <x v="0"/>
    <x v="4"/>
    <x v="242"/>
    <d v="1970-01-01T11:21:02"/>
  </r>
  <r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184"/>
    <x v="92"/>
    <x v="0"/>
    <x v="4"/>
    <x v="243"/>
    <d v="1970-01-01T11:34:22"/>
  </r>
  <r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185"/>
    <x v="87"/>
    <x v="0"/>
    <x v="4"/>
    <x v="244"/>
    <d v="1970-01-01T11:10:13"/>
  </r>
  <r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186"/>
    <x v="93"/>
    <x v="0"/>
    <x v="4"/>
    <x v="245"/>
    <d v="1970-01-01T11:25:07"/>
  </r>
  <r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187"/>
    <x v="94"/>
    <x v="0"/>
    <x v="4"/>
    <x v="246"/>
    <d v="1970-01-01T11:14:40"/>
  </r>
  <r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188"/>
    <x v="95"/>
    <x v="0"/>
    <x v="4"/>
    <x v="247"/>
    <d v="1970-01-01T11:13:51"/>
  </r>
  <r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189"/>
    <x v="96"/>
    <x v="0"/>
    <x v="4"/>
    <x v="248"/>
    <d v="1970-01-01T11:21:11"/>
  </r>
  <r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190"/>
    <x v="97"/>
    <x v="0"/>
    <x v="4"/>
    <x v="249"/>
    <d v="1970-01-01T11:12:13"/>
  </r>
  <r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191"/>
    <x v="98"/>
    <x v="0"/>
    <x v="4"/>
    <x v="250"/>
    <d v="1970-01-01T11:30:02"/>
  </r>
  <r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192"/>
    <x v="99"/>
    <x v="0"/>
    <x v="4"/>
    <x v="251"/>
    <d v="1970-01-01T11:23:34"/>
  </r>
  <r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193"/>
    <x v="52"/>
    <x v="0"/>
    <x v="4"/>
    <x v="252"/>
    <d v="1970-01-01T11:11:07"/>
  </r>
  <r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194"/>
    <x v="63"/>
    <x v="0"/>
    <x v="4"/>
    <x v="253"/>
    <d v="1970-01-01T11:22:05"/>
  </r>
  <r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95"/>
    <x v="100"/>
    <x v="0"/>
    <x v="4"/>
    <x v="254"/>
    <d v="1970-01-01T11:44:24"/>
  </r>
  <r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96"/>
    <x v="101"/>
    <x v="0"/>
    <x v="4"/>
    <x v="255"/>
    <d v="1970-01-01T11:16:29"/>
  </r>
  <r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197"/>
    <x v="102"/>
    <x v="0"/>
    <x v="4"/>
    <x v="256"/>
    <d v="1970-01-01T11:28:40"/>
  </r>
  <r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98"/>
    <x v="103"/>
    <x v="0"/>
    <x v="4"/>
    <x v="257"/>
    <d v="1970-01-01T11:48:00"/>
  </r>
  <r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199"/>
    <x v="104"/>
    <x v="0"/>
    <x v="4"/>
    <x v="258"/>
    <d v="1970-01-01T11:18:02"/>
  </r>
  <r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200"/>
    <x v="105"/>
    <x v="0"/>
    <x v="4"/>
    <x v="259"/>
    <d v="1970-01-01T11:41:13"/>
  </r>
  <r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201"/>
    <x v="106"/>
    <x v="0"/>
    <x v="4"/>
    <x v="260"/>
    <d v="1970-01-01T11:12:11"/>
  </r>
  <r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202"/>
    <x v="107"/>
    <x v="0"/>
    <x v="4"/>
    <x v="261"/>
    <d v="1970-01-01T11:23:38"/>
  </r>
  <r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203"/>
    <x v="108"/>
    <x v="0"/>
    <x v="4"/>
    <x v="262"/>
    <d v="1970-01-01T11:15:55"/>
  </r>
  <r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204"/>
    <x v="109"/>
    <x v="0"/>
    <x v="4"/>
    <x v="263"/>
    <d v="1970-01-01T11:25:50"/>
  </r>
  <r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205"/>
    <x v="110"/>
    <x v="0"/>
    <x v="4"/>
    <x v="264"/>
    <d v="1970-01-01T11:23:31"/>
  </r>
  <r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206"/>
    <x v="6"/>
    <x v="0"/>
    <x v="4"/>
    <x v="265"/>
    <d v="1970-01-01T11:11:07"/>
  </r>
  <r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207"/>
    <x v="17"/>
    <x v="0"/>
    <x v="4"/>
    <x v="266"/>
    <d v="1970-01-01T11:10:05"/>
  </r>
  <r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208"/>
    <x v="111"/>
    <x v="0"/>
    <x v="4"/>
    <x v="267"/>
    <d v="1970-01-01T11:36:25"/>
  </r>
  <r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209"/>
    <x v="112"/>
    <x v="0"/>
    <x v="4"/>
    <x v="268"/>
    <d v="1970-01-01T11:20:09"/>
  </r>
  <r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210"/>
    <x v="113"/>
    <x v="0"/>
    <x v="4"/>
    <x v="269"/>
    <d v="1970-01-01T11:52:38"/>
  </r>
  <r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211"/>
    <x v="42"/>
    <x v="0"/>
    <x v="4"/>
    <x v="270"/>
    <d v="1970-01-01T11:17:18"/>
  </r>
  <r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12"/>
    <x v="114"/>
    <x v="0"/>
    <x v="4"/>
    <x v="271"/>
    <d v="1970-01-01T11:33:32"/>
  </r>
  <r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213"/>
    <x v="71"/>
    <x v="0"/>
    <x v="4"/>
    <x v="272"/>
    <d v="1970-01-01T11:10:36"/>
  </r>
  <r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14"/>
    <x v="115"/>
    <x v="0"/>
    <x v="4"/>
    <x v="273"/>
    <d v="1970-01-01T11:18:17"/>
  </r>
  <r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215"/>
    <x v="116"/>
    <x v="0"/>
    <x v="4"/>
    <x v="274"/>
    <d v="1970-01-01T11:22:50"/>
  </r>
  <r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16"/>
    <x v="117"/>
    <x v="0"/>
    <x v="4"/>
    <x v="275"/>
    <d v="1970-01-01T11:26:33"/>
  </r>
  <r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217"/>
    <x v="95"/>
    <x v="0"/>
    <x v="4"/>
    <x v="276"/>
    <d v="1970-01-01T11:22:47"/>
  </r>
  <r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218"/>
    <x v="118"/>
    <x v="0"/>
    <x v="4"/>
    <x v="277"/>
    <d v="1970-01-01T11:41:58"/>
  </r>
  <r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219"/>
    <x v="119"/>
    <x v="0"/>
    <x v="4"/>
    <x v="278"/>
    <d v="1970-01-01T11:26:04"/>
  </r>
  <r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220"/>
    <x v="120"/>
    <x v="0"/>
    <x v="4"/>
    <x v="279"/>
    <d v="1970-01-01T11:52:39"/>
  </r>
  <r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221"/>
    <x v="121"/>
    <x v="0"/>
    <x v="4"/>
    <x v="280"/>
    <d v="1970-01-01T11:35:45"/>
  </r>
  <r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222"/>
    <x v="1"/>
    <x v="0"/>
    <x v="4"/>
    <x v="281"/>
    <d v="1970-01-01T11:05:50"/>
  </r>
  <r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223"/>
    <x v="122"/>
    <x v="0"/>
    <x v="4"/>
    <x v="282"/>
    <d v="1970-01-01T11:09:55"/>
  </r>
  <r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224"/>
    <x v="91"/>
    <x v="0"/>
    <x v="4"/>
    <x v="283"/>
    <d v="1970-01-01T11:17:56"/>
  </r>
  <r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25"/>
    <x v="123"/>
    <x v="0"/>
    <x v="4"/>
    <x v="284"/>
    <d v="1970-01-01T11:21:45"/>
  </r>
  <r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226"/>
    <x v="124"/>
    <x v="0"/>
    <x v="4"/>
    <x v="285"/>
    <d v="1970-01-01T11:31:47"/>
  </r>
  <r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227"/>
    <x v="125"/>
    <x v="0"/>
    <x v="4"/>
    <x v="286"/>
    <d v="1970-01-01T11:28:34"/>
  </r>
  <r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228"/>
    <x v="126"/>
    <x v="0"/>
    <x v="4"/>
    <x v="287"/>
    <d v="1970-01-01T11:26:24"/>
  </r>
  <r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229"/>
    <x v="127"/>
    <x v="0"/>
    <x v="4"/>
    <x v="288"/>
    <d v="1970-01-01T11:24:11"/>
  </r>
  <r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30"/>
    <x v="128"/>
    <x v="0"/>
    <x v="4"/>
    <x v="289"/>
    <d v="1970-01-01T11:32:30"/>
  </r>
  <r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231"/>
    <x v="129"/>
    <x v="0"/>
    <x v="4"/>
    <x v="290"/>
    <d v="1970-01-01T11:15:26"/>
  </r>
  <r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32"/>
    <x v="130"/>
    <x v="0"/>
    <x v="4"/>
    <x v="291"/>
    <d v="1970-01-01T11:29:37"/>
  </r>
  <r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33"/>
    <x v="131"/>
    <x v="0"/>
    <x v="4"/>
    <x v="292"/>
    <d v="1970-01-01T11:20:13"/>
  </r>
  <r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234"/>
    <x v="132"/>
    <x v="0"/>
    <x v="4"/>
    <x v="293"/>
    <d v="1970-01-01T11:35:20"/>
  </r>
  <r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31"/>
    <x v="133"/>
    <x v="0"/>
    <x v="4"/>
    <x v="294"/>
    <d v="1970-01-01T11:12:23"/>
  </r>
  <r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235"/>
    <x v="134"/>
    <x v="0"/>
    <x v="4"/>
    <x v="295"/>
    <d v="1970-01-01T11:31:59"/>
  </r>
  <r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236"/>
    <x v="135"/>
    <x v="0"/>
    <x v="4"/>
    <x v="296"/>
    <d v="1970-01-01T11:25:34"/>
  </r>
  <r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237"/>
    <x v="136"/>
    <x v="0"/>
    <x v="4"/>
    <x v="297"/>
    <d v="1970-01-01T11:41:30"/>
  </r>
  <r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238"/>
    <x v="137"/>
    <x v="0"/>
    <x v="4"/>
    <x v="298"/>
    <d v="1970-01-01T11:35:09"/>
  </r>
  <r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239"/>
    <x v="138"/>
    <x v="0"/>
    <x v="4"/>
    <x v="299"/>
    <d v="1970-01-01T11:14:29"/>
  </r>
  <r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40"/>
    <x v="139"/>
    <x v="0"/>
    <x v="4"/>
    <x v="300"/>
    <d v="1970-01-01T11:17:07"/>
  </r>
  <r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241"/>
    <x v="140"/>
    <x v="0"/>
    <x v="4"/>
    <x v="301"/>
    <d v="1970-01-01T11:28:33"/>
  </r>
  <r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242"/>
    <x v="52"/>
    <x v="0"/>
    <x v="4"/>
    <x v="302"/>
    <d v="1970-01-01T11:22:14"/>
  </r>
  <r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243"/>
    <x v="141"/>
    <x v="0"/>
    <x v="4"/>
    <x v="303"/>
    <d v="1970-01-01T11:23:52"/>
  </r>
  <r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244"/>
    <x v="142"/>
    <x v="0"/>
    <x v="4"/>
    <x v="304"/>
    <d v="1970-01-01T11:25:14"/>
  </r>
  <r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45"/>
    <x v="143"/>
    <x v="0"/>
    <x v="4"/>
    <x v="305"/>
    <d v="1970-01-01T11:22:29"/>
  </r>
  <r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246"/>
    <x v="144"/>
    <x v="0"/>
    <x v="4"/>
    <x v="306"/>
    <d v="1970-01-01T11:28:54"/>
  </r>
  <r>
    <s v="Why is grammar important?"/>
    <x v="29"/>
    <n v="24490"/>
    <x v="0"/>
    <x v="0"/>
    <s v="USD"/>
    <n v="1360276801"/>
    <n v="1357684801"/>
    <b v="1"/>
    <n v="576"/>
    <b v="1"/>
    <x v="4"/>
    <x v="247"/>
    <x v="145"/>
    <x v="0"/>
    <x v="4"/>
    <x v="307"/>
    <d v="1970-01-01T11:28:03"/>
  </r>
  <r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248"/>
    <x v="91"/>
    <x v="0"/>
    <x v="4"/>
    <x v="308"/>
    <d v="1970-01-01T11:16:08"/>
  </r>
  <r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249"/>
    <x v="146"/>
    <x v="0"/>
    <x v="4"/>
    <x v="309"/>
    <d v="1970-01-01T11:25:35"/>
  </r>
  <r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250"/>
    <x v="17"/>
    <x v="0"/>
    <x v="4"/>
    <x v="310"/>
    <d v="1970-01-01T11:20:21"/>
  </r>
  <r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251"/>
    <x v="3"/>
    <x v="0"/>
    <x v="4"/>
    <x v="311"/>
    <d v="1970-01-01T11:21:08"/>
  </r>
  <r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52"/>
    <x v="96"/>
    <x v="0"/>
    <x v="4"/>
    <x v="312"/>
    <d v="1970-01-01T11:29:09"/>
  </r>
  <r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53"/>
    <x v="147"/>
    <x v="0"/>
    <x v="4"/>
    <x v="313"/>
    <d v="1970-01-01T11:12:37"/>
  </r>
  <r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254"/>
    <x v="148"/>
    <x v="0"/>
    <x v="4"/>
    <x v="314"/>
    <d v="1970-01-01T11:28:25"/>
  </r>
  <r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255"/>
    <x v="149"/>
    <x v="0"/>
    <x v="4"/>
    <x v="315"/>
    <d v="1970-01-01T11:25:14"/>
  </r>
  <r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256"/>
    <x v="150"/>
    <x v="0"/>
    <x v="4"/>
    <x v="316"/>
    <d v="1970-01-01T11:39:11"/>
  </r>
  <r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257"/>
    <x v="151"/>
    <x v="0"/>
    <x v="4"/>
    <x v="317"/>
    <d v="1970-01-01T11:33:10"/>
  </r>
  <r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258"/>
    <x v="4"/>
    <x v="0"/>
    <x v="4"/>
    <x v="318"/>
    <d v="1970-01-01T11:28:50"/>
  </r>
  <r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259"/>
    <x v="13"/>
    <x v="0"/>
    <x v="4"/>
    <x v="319"/>
    <d v="1970-01-01T11:08:44"/>
  </r>
  <r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260"/>
    <x v="150"/>
    <x v="0"/>
    <x v="4"/>
    <x v="320"/>
    <d v="1970-01-01T11:45:32"/>
  </r>
  <r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261"/>
    <x v="152"/>
    <x v="0"/>
    <x v="4"/>
    <x v="321"/>
    <d v="1970-01-01T11:50:47"/>
  </r>
  <r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62"/>
    <x v="153"/>
    <x v="0"/>
    <x v="4"/>
    <x v="322"/>
    <d v="1970-01-01T11:47:54"/>
  </r>
  <r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263"/>
    <x v="6"/>
    <x v="0"/>
    <x v="4"/>
    <x v="323"/>
    <d v="1970-01-01T11:51:37"/>
  </r>
  <r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64"/>
    <x v="141"/>
    <x v="0"/>
    <x v="4"/>
    <x v="324"/>
    <d v="1970-01-01T11:43:05"/>
  </r>
  <r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265"/>
    <x v="154"/>
    <x v="0"/>
    <x v="4"/>
    <x v="325"/>
    <d v="1970-01-01T11:51:29"/>
  </r>
  <r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266"/>
    <x v="155"/>
    <x v="0"/>
    <x v="4"/>
    <x v="326"/>
    <d v="1970-01-01T11:52:55"/>
  </r>
  <r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267"/>
    <x v="69"/>
    <x v="0"/>
    <x v="4"/>
    <x v="327"/>
    <d v="1970-01-01T11:40:58"/>
  </r>
  <r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268"/>
    <x v="156"/>
    <x v="0"/>
    <x v="4"/>
    <x v="328"/>
    <d v="1970-01-01T11:44:39"/>
  </r>
  <r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269"/>
    <x v="157"/>
    <x v="0"/>
    <x v="4"/>
    <x v="329"/>
    <d v="1970-01-01T11:44:51"/>
  </r>
  <r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70"/>
    <x v="158"/>
    <x v="0"/>
    <x v="4"/>
    <x v="330"/>
    <d v="1970-01-01T11:29:40"/>
  </r>
  <r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271"/>
    <x v="159"/>
    <x v="0"/>
    <x v="4"/>
    <x v="331"/>
    <d v="1970-01-01T11:48:28"/>
  </r>
  <r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272"/>
    <x v="160"/>
    <x v="0"/>
    <x v="4"/>
    <x v="332"/>
    <d v="1970-01-01T11:44:24"/>
  </r>
  <r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273"/>
    <x v="161"/>
    <x v="0"/>
    <x v="4"/>
    <x v="333"/>
    <d v="1970-01-01T11:47:18"/>
  </r>
  <r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274"/>
    <x v="50"/>
    <x v="0"/>
    <x v="4"/>
    <x v="334"/>
    <d v="1970-01-01T11:41:42"/>
  </r>
  <r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275"/>
    <x v="144"/>
    <x v="0"/>
    <x v="4"/>
    <x v="335"/>
    <d v="1970-01-01T11:41:42"/>
  </r>
  <r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276"/>
    <x v="131"/>
    <x v="0"/>
    <x v="4"/>
    <x v="336"/>
    <d v="1970-01-01T11:44:52"/>
  </r>
  <r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277"/>
    <x v="162"/>
    <x v="0"/>
    <x v="4"/>
    <x v="337"/>
    <d v="1970-01-01T11:40:47"/>
  </r>
  <r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278"/>
    <x v="163"/>
    <x v="0"/>
    <x v="4"/>
    <x v="338"/>
    <d v="1970-01-01T11:49:20"/>
  </r>
  <r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79"/>
    <x v="30"/>
    <x v="0"/>
    <x v="4"/>
    <x v="339"/>
    <d v="1970-01-01T11:41:34"/>
  </r>
  <r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280"/>
    <x v="164"/>
    <x v="0"/>
    <x v="4"/>
    <x v="340"/>
    <d v="1970-01-01T11:52:53"/>
  </r>
  <r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281"/>
    <x v="165"/>
    <x v="0"/>
    <x v="4"/>
    <x v="341"/>
    <d v="1970-01-01T11:38:15"/>
  </r>
  <r>
    <s v="BREAKING A MONSTER needs your help to play in THEATERS!"/>
    <x v="56"/>
    <n v="55201.52"/>
    <x v="0"/>
    <x v="0"/>
    <s v="USD"/>
    <n v="1461955465"/>
    <n v="1459363465"/>
    <b v="1"/>
    <n v="325"/>
    <b v="1"/>
    <x v="4"/>
    <x v="282"/>
    <x v="166"/>
    <x v="0"/>
    <x v="4"/>
    <x v="342"/>
    <d v="1970-01-01T11:47:40"/>
  </r>
  <r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83"/>
    <x v="167"/>
    <x v="0"/>
    <x v="4"/>
    <x v="343"/>
    <d v="1970-01-01T11:38:47"/>
  </r>
  <r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84"/>
    <x v="168"/>
    <x v="0"/>
    <x v="4"/>
    <x v="344"/>
    <d v="1970-01-01T11:41:52"/>
  </r>
  <r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285"/>
    <x v="122"/>
    <x v="0"/>
    <x v="4"/>
    <x v="345"/>
    <d v="1970-01-01T11:41:55"/>
  </r>
  <r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286"/>
    <x v="101"/>
    <x v="0"/>
    <x v="4"/>
    <x v="346"/>
    <d v="1970-01-01T11:44:22"/>
  </r>
  <r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87"/>
    <x v="169"/>
    <x v="0"/>
    <x v="4"/>
    <x v="347"/>
    <d v="1970-01-01T11:44:52"/>
  </r>
  <r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288"/>
    <x v="46"/>
    <x v="0"/>
    <x v="4"/>
    <x v="348"/>
    <d v="1970-01-01T11:43:28"/>
  </r>
  <r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289"/>
    <x v="157"/>
    <x v="0"/>
    <x v="4"/>
    <x v="349"/>
    <d v="1970-01-01T11:52:40"/>
  </r>
  <r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290"/>
    <x v="170"/>
    <x v="0"/>
    <x v="4"/>
    <x v="350"/>
    <d v="1970-01-01T11:49:46"/>
  </r>
  <r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291"/>
    <x v="171"/>
    <x v="0"/>
    <x v="4"/>
    <x v="351"/>
    <d v="1970-01-01T11:47:08"/>
  </r>
  <r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292"/>
    <x v="172"/>
    <x v="0"/>
    <x v="4"/>
    <x v="352"/>
    <d v="1970-01-01T11:38:10"/>
  </r>
  <r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293"/>
    <x v="173"/>
    <x v="0"/>
    <x v="4"/>
    <x v="353"/>
    <d v="1970-01-01T11:44:58"/>
  </r>
  <r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294"/>
    <x v="60"/>
    <x v="0"/>
    <x v="4"/>
    <x v="354"/>
    <d v="1970-01-01T11:47:19"/>
  </r>
  <r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295"/>
    <x v="111"/>
    <x v="0"/>
    <x v="4"/>
    <x v="355"/>
    <d v="1970-01-01T11:39:03"/>
  </r>
  <r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296"/>
    <x v="174"/>
    <x v="0"/>
    <x v="4"/>
    <x v="356"/>
    <d v="1970-01-01T11:46:56"/>
  </r>
  <r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297"/>
    <x v="175"/>
    <x v="0"/>
    <x v="4"/>
    <x v="357"/>
    <d v="1970-01-01T11:41:18"/>
  </r>
  <r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298"/>
    <x v="176"/>
    <x v="0"/>
    <x v="4"/>
    <x v="358"/>
    <d v="1970-01-01T11:48:28"/>
  </r>
  <r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99"/>
    <x v="177"/>
    <x v="0"/>
    <x v="4"/>
    <x v="359"/>
    <d v="1970-01-01T11:38:55"/>
  </r>
  <r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300"/>
    <x v="45"/>
    <x v="0"/>
    <x v="4"/>
    <x v="360"/>
    <d v="1970-01-01T11:42:44"/>
  </r>
  <r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01"/>
    <x v="178"/>
    <x v="0"/>
    <x v="4"/>
    <x v="361"/>
    <d v="1970-01-01T11:38:56"/>
  </r>
  <r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02"/>
    <x v="48"/>
    <x v="0"/>
    <x v="4"/>
    <x v="362"/>
    <d v="1970-01-01T11:37:17"/>
  </r>
  <r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303"/>
    <x v="55"/>
    <x v="0"/>
    <x v="4"/>
    <x v="363"/>
    <d v="1970-01-01T11:10:56"/>
  </r>
  <r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304"/>
    <x v="116"/>
    <x v="0"/>
    <x v="4"/>
    <x v="364"/>
    <d v="1970-01-01T11:36:21"/>
  </r>
  <r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05"/>
    <x v="71"/>
    <x v="0"/>
    <x v="4"/>
    <x v="365"/>
    <d v="1970-01-01T11:34:29"/>
  </r>
  <r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306"/>
    <x v="179"/>
    <x v="0"/>
    <x v="4"/>
    <x v="366"/>
    <d v="1970-01-01T11:23:40"/>
  </r>
  <r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07"/>
    <x v="46"/>
    <x v="0"/>
    <x v="4"/>
    <x v="367"/>
    <d v="1970-01-01T11:29:16"/>
  </r>
  <r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08"/>
    <x v="180"/>
    <x v="0"/>
    <x v="4"/>
    <x v="368"/>
    <d v="1970-01-01T11:40:44"/>
  </r>
  <r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309"/>
    <x v="157"/>
    <x v="0"/>
    <x v="4"/>
    <x v="369"/>
    <d v="1970-01-01T11:21:34"/>
  </r>
  <r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310"/>
    <x v="68"/>
    <x v="0"/>
    <x v="4"/>
    <x v="370"/>
    <d v="1970-01-01T11:51:52"/>
  </r>
  <r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11"/>
    <x v="181"/>
    <x v="0"/>
    <x v="4"/>
    <x v="371"/>
    <d v="1970-01-01T11:27:42"/>
  </r>
  <r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312"/>
    <x v="82"/>
    <x v="0"/>
    <x v="4"/>
    <x v="372"/>
    <d v="1970-01-01T11:47:06"/>
  </r>
  <r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313"/>
    <x v="30"/>
    <x v="0"/>
    <x v="4"/>
    <x v="373"/>
    <d v="1970-01-01T11:24:39"/>
  </r>
  <r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314"/>
    <x v="49"/>
    <x v="0"/>
    <x v="4"/>
    <x v="374"/>
    <d v="1970-01-01T11:19:18"/>
  </r>
  <r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43"/>
    <x v="25"/>
    <x v="0"/>
    <x v="4"/>
    <x v="375"/>
    <d v="1970-01-01T11:34:18"/>
  </r>
  <r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315"/>
    <x v="53"/>
    <x v="0"/>
    <x v="4"/>
    <x v="376"/>
    <d v="1970-01-01T11:49:36"/>
  </r>
  <r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16"/>
    <x v="182"/>
    <x v="0"/>
    <x v="4"/>
    <x v="377"/>
    <d v="1970-01-01T11:44:52"/>
  </r>
  <r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317"/>
    <x v="183"/>
    <x v="0"/>
    <x v="4"/>
    <x v="378"/>
    <d v="1970-01-01T11:46:11"/>
  </r>
  <r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8"/>
    <x v="184"/>
    <x v="0"/>
    <x v="4"/>
    <x v="379"/>
    <d v="1970-01-01T11:23:08"/>
  </r>
  <r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319"/>
    <x v="72"/>
    <x v="0"/>
    <x v="4"/>
    <x v="380"/>
    <d v="1970-01-01T11:46:08"/>
  </r>
  <r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320"/>
    <x v="140"/>
    <x v="0"/>
    <x v="4"/>
    <x v="381"/>
    <d v="1970-01-01T11:24:46"/>
  </r>
  <r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321"/>
    <x v="19"/>
    <x v="0"/>
    <x v="4"/>
    <x v="382"/>
    <d v="1970-01-01T11:25:45"/>
  </r>
  <r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322"/>
    <x v="53"/>
    <x v="0"/>
    <x v="4"/>
    <x v="383"/>
    <d v="1970-01-01T11:35:55"/>
  </r>
  <r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323"/>
    <x v="185"/>
    <x v="0"/>
    <x v="4"/>
    <x v="384"/>
    <d v="1970-01-01T11:39:41"/>
  </r>
  <r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324"/>
    <x v="186"/>
    <x v="0"/>
    <x v="4"/>
    <x v="385"/>
    <d v="1970-01-01T11:38:55"/>
  </r>
  <r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325"/>
    <x v="62"/>
    <x v="0"/>
    <x v="4"/>
    <x v="386"/>
    <d v="1970-01-01T11:43:32"/>
  </r>
  <r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326"/>
    <x v="187"/>
    <x v="0"/>
    <x v="4"/>
    <x v="387"/>
    <d v="1970-01-01T11:43:21"/>
  </r>
  <r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327"/>
    <x v="26"/>
    <x v="0"/>
    <x v="4"/>
    <x v="388"/>
    <d v="1970-01-01T11:49:09"/>
  </r>
  <r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328"/>
    <x v="188"/>
    <x v="0"/>
    <x v="4"/>
    <x v="389"/>
    <d v="1970-01-01T11:34:34"/>
  </r>
  <r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31"/>
    <x v="25"/>
    <x v="0"/>
    <x v="4"/>
    <x v="390"/>
    <d v="1970-01-01T11:41:52"/>
  </r>
  <r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329"/>
    <x v="189"/>
    <x v="0"/>
    <x v="4"/>
    <x v="391"/>
    <d v="1970-01-01T11:21:05"/>
  </r>
  <r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330"/>
    <x v="190"/>
    <x v="0"/>
    <x v="4"/>
    <x v="392"/>
    <d v="1970-01-01T11:19:24"/>
  </r>
  <r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331"/>
    <x v="191"/>
    <x v="0"/>
    <x v="4"/>
    <x v="393"/>
    <d v="1970-01-01T11:32:07"/>
  </r>
  <r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332"/>
    <x v="133"/>
    <x v="0"/>
    <x v="4"/>
    <x v="394"/>
    <d v="1970-01-01T11:46:58"/>
  </r>
  <r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333"/>
    <x v="192"/>
    <x v="0"/>
    <x v="4"/>
    <x v="395"/>
    <d v="1970-01-01T11:23:11"/>
  </r>
  <r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313"/>
    <x v="193"/>
    <x v="0"/>
    <x v="4"/>
    <x v="396"/>
    <d v="1970-01-01T11:24:43"/>
  </r>
  <r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34"/>
    <x v="194"/>
    <x v="0"/>
    <x v="4"/>
    <x v="397"/>
    <d v="1970-01-01T11:13:00"/>
  </r>
  <r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335"/>
    <x v="85"/>
    <x v="0"/>
    <x v="4"/>
    <x v="398"/>
    <d v="1970-01-01T11:41:19"/>
  </r>
  <r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336"/>
    <x v="195"/>
    <x v="0"/>
    <x v="4"/>
    <x v="399"/>
    <d v="1970-01-01T11:51:28"/>
  </r>
  <r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337"/>
    <x v="95"/>
    <x v="0"/>
    <x v="4"/>
    <x v="400"/>
    <d v="1970-01-01T11:35:46"/>
  </r>
  <r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38"/>
    <x v="196"/>
    <x v="0"/>
    <x v="4"/>
    <x v="401"/>
    <d v="1970-01-01T11:18:53"/>
  </r>
  <r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339"/>
    <x v="68"/>
    <x v="0"/>
    <x v="4"/>
    <x v="402"/>
    <d v="1970-01-01T11:44:53"/>
  </r>
  <r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340"/>
    <x v="16"/>
    <x v="0"/>
    <x v="4"/>
    <x v="403"/>
    <d v="1970-01-01T11:18:38"/>
  </r>
  <r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41"/>
    <x v="197"/>
    <x v="0"/>
    <x v="4"/>
    <x v="404"/>
    <d v="1970-01-01T11:34:07"/>
  </r>
  <r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342"/>
    <x v="165"/>
    <x v="0"/>
    <x v="4"/>
    <x v="405"/>
    <d v="1970-01-01T11:34:34"/>
  </r>
  <r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343"/>
    <x v="2"/>
    <x v="0"/>
    <x v="4"/>
    <x v="406"/>
    <d v="1970-01-01T11:17:18"/>
  </r>
  <r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344"/>
    <x v="19"/>
    <x v="0"/>
    <x v="4"/>
    <x v="407"/>
    <d v="1970-01-01T11:20:07"/>
  </r>
  <r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345"/>
    <x v="44"/>
    <x v="0"/>
    <x v="4"/>
    <x v="408"/>
    <d v="1970-01-01T11:32:24"/>
  </r>
  <r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346"/>
    <x v="41"/>
    <x v="0"/>
    <x v="4"/>
    <x v="409"/>
    <d v="1970-01-01T11:49:04"/>
  </r>
  <r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47"/>
    <x v="63"/>
    <x v="0"/>
    <x v="4"/>
    <x v="410"/>
    <d v="1970-01-01T11:41:54"/>
  </r>
  <r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348"/>
    <x v="198"/>
    <x v="0"/>
    <x v="4"/>
    <x v="411"/>
    <d v="1970-01-01T11:33:18"/>
  </r>
  <r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49"/>
    <x v="165"/>
    <x v="0"/>
    <x v="4"/>
    <x v="412"/>
    <d v="1970-01-01T11:25:00"/>
  </r>
  <r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350"/>
    <x v="199"/>
    <x v="0"/>
    <x v="4"/>
    <x v="413"/>
    <d v="1970-01-01T11:24:40"/>
  </r>
  <r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51"/>
    <x v="200"/>
    <x v="0"/>
    <x v="4"/>
    <x v="414"/>
    <d v="1970-01-01T11:32:09"/>
  </r>
  <r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352"/>
    <x v="64"/>
    <x v="0"/>
    <x v="4"/>
    <x v="415"/>
    <d v="1970-01-01T11:38:25"/>
  </r>
  <r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353"/>
    <x v="20"/>
    <x v="0"/>
    <x v="4"/>
    <x v="416"/>
    <d v="1970-01-01T11:34:08"/>
  </r>
  <r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354"/>
    <x v="47"/>
    <x v="0"/>
    <x v="4"/>
    <x v="417"/>
    <d v="1970-01-01T11:29:21"/>
  </r>
  <r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355"/>
    <x v="201"/>
    <x v="0"/>
    <x v="4"/>
    <x v="418"/>
    <d v="1970-01-01T11:42:58"/>
  </r>
  <r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356"/>
    <x v="196"/>
    <x v="0"/>
    <x v="4"/>
    <x v="419"/>
    <d v="1970-01-01T11:29:55"/>
  </r>
  <r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357"/>
    <x v="83"/>
    <x v="0"/>
    <x v="5"/>
    <x v="420"/>
    <d v="1970-01-01T11:34:42"/>
  </r>
  <r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358"/>
    <x v="79"/>
    <x v="0"/>
    <x v="5"/>
    <x v="421"/>
    <d v="1970-01-01T11:42:57"/>
  </r>
  <r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359"/>
    <x v="8"/>
    <x v="0"/>
    <x v="5"/>
    <x v="422"/>
    <d v="1970-01-01T11:37:43"/>
  </r>
  <r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360"/>
    <x v="62"/>
    <x v="0"/>
    <x v="5"/>
    <x v="423"/>
    <d v="1970-01-01T11:30:01"/>
  </r>
  <r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361"/>
    <x v="81"/>
    <x v="0"/>
    <x v="5"/>
    <x v="424"/>
    <d v="1970-01-01T11:22:14"/>
  </r>
  <r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362"/>
    <x v="84"/>
    <x v="0"/>
    <x v="5"/>
    <x v="425"/>
    <d v="1970-01-01T11:44:36"/>
  </r>
  <r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363"/>
    <x v="22"/>
    <x v="0"/>
    <x v="5"/>
    <x v="426"/>
    <d v="1970-01-01T11:46:41"/>
  </r>
  <r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109"/>
    <x v="78"/>
    <x v="0"/>
    <x v="5"/>
    <x v="427"/>
    <d v="1970-01-01T11:44:46"/>
  </r>
  <r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364"/>
    <x v="62"/>
    <x v="0"/>
    <x v="5"/>
    <x v="428"/>
    <d v="1970-01-01T11:36:19"/>
  </r>
  <r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109"/>
    <x v="78"/>
    <x v="0"/>
    <x v="5"/>
    <x v="429"/>
    <d v="1970-01-01T11:07:51"/>
  </r>
  <r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365"/>
    <x v="81"/>
    <x v="0"/>
    <x v="5"/>
    <x v="430"/>
    <d v="1970-01-01T11:31:53"/>
  </r>
  <r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366"/>
    <x v="22"/>
    <x v="0"/>
    <x v="5"/>
    <x v="431"/>
    <d v="1970-01-01T11:48:47"/>
  </r>
  <r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367"/>
    <x v="22"/>
    <x v="0"/>
    <x v="5"/>
    <x v="432"/>
    <d v="1970-01-01T11:43:59"/>
  </r>
  <r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109"/>
    <x v="78"/>
    <x v="0"/>
    <x v="5"/>
    <x v="433"/>
    <d v="1970-01-01T11:43:49"/>
  </r>
  <r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152"/>
    <x v="84"/>
    <x v="0"/>
    <x v="5"/>
    <x v="434"/>
    <d v="1970-01-01T11:32:57"/>
  </r>
  <r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368"/>
    <x v="83"/>
    <x v="0"/>
    <x v="5"/>
    <x v="435"/>
    <d v="1970-01-01T11:31:41"/>
  </r>
  <r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109"/>
    <x v="78"/>
    <x v="0"/>
    <x v="5"/>
    <x v="436"/>
    <d v="1970-01-01T11:30:56"/>
  </r>
  <r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109"/>
    <x v="78"/>
    <x v="0"/>
    <x v="5"/>
    <x v="437"/>
    <d v="1970-01-01T11:49:51"/>
  </r>
  <r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369"/>
    <x v="202"/>
    <x v="0"/>
    <x v="5"/>
    <x v="438"/>
    <d v="1970-01-01T11:44:56"/>
  </r>
  <r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109"/>
    <x v="78"/>
    <x v="0"/>
    <x v="5"/>
    <x v="439"/>
    <d v="1970-01-01T11:38:40"/>
  </r>
  <r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370"/>
    <x v="29"/>
    <x v="0"/>
    <x v="5"/>
    <x v="440"/>
    <d v="1970-01-01T11:47:04"/>
  </r>
  <r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109"/>
    <x v="78"/>
    <x v="0"/>
    <x v="5"/>
    <x v="441"/>
    <d v="1970-01-01T11:32:31"/>
  </r>
  <r>
    <s v="Doomsday is here"/>
    <x v="73"/>
    <n v="6691"/>
    <x v="2"/>
    <x v="0"/>
    <s v="USD"/>
    <n v="1424380783"/>
    <n v="1421788783"/>
    <b v="0"/>
    <n v="17"/>
    <b v="0"/>
    <x v="5"/>
    <x v="371"/>
    <x v="57"/>
    <x v="0"/>
    <x v="5"/>
    <x v="442"/>
    <d v="1970-01-01T11:40:25"/>
  </r>
  <r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370"/>
    <x v="84"/>
    <x v="0"/>
    <x v="5"/>
    <x v="443"/>
    <d v="1970-01-01T11:34:10"/>
  </r>
  <r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152"/>
    <x v="29"/>
    <x v="0"/>
    <x v="5"/>
    <x v="444"/>
    <d v="1970-01-01T11:21:35"/>
  </r>
  <r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372"/>
    <x v="84"/>
    <x v="0"/>
    <x v="5"/>
    <x v="445"/>
    <d v="1970-01-01T11:42:10"/>
  </r>
  <r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373"/>
    <x v="38"/>
    <x v="0"/>
    <x v="5"/>
    <x v="446"/>
    <d v="1970-01-01T11:40:37"/>
  </r>
  <r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374"/>
    <x v="29"/>
    <x v="0"/>
    <x v="5"/>
    <x v="447"/>
    <d v="1970-01-01T11:28:52"/>
  </r>
  <r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375"/>
    <x v="80"/>
    <x v="0"/>
    <x v="5"/>
    <x v="448"/>
    <d v="1970-01-01T11:35:54"/>
  </r>
  <r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376"/>
    <x v="81"/>
    <x v="0"/>
    <x v="5"/>
    <x v="449"/>
    <d v="1970-01-01T11:32:15"/>
  </r>
  <r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377"/>
    <x v="63"/>
    <x v="0"/>
    <x v="5"/>
    <x v="450"/>
    <d v="1970-01-01T11:34:15"/>
  </r>
  <r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109"/>
    <x v="78"/>
    <x v="0"/>
    <x v="5"/>
    <x v="451"/>
    <d v="1970-01-01T11:33:55"/>
  </r>
  <r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378"/>
    <x v="8"/>
    <x v="0"/>
    <x v="5"/>
    <x v="452"/>
    <d v="1970-01-01T11:41:48"/>
  </r>
  <r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379"/>
    <x v="84"/>
    <x v="0"/>
    <x v="5"/>
    <x v="453"/>
    <d v="1970-01-01T11:40:39"/>
  </r>
  <r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380"/>
    <x v="81"/>
    <x v="0"/>
    <x v="5"/>
    <x v="454"/>
    <d v="1970-01-01T11:38:59"/>
  </r>
  <r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381"/>
    <x v="84"/>
    <x v="0"/>
    <x v="5"/>
    <x v="455"/>
    <d v="1970-01-01T11:22:51"/>
  </r>
  <r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382"/>
    <x v="83"/>
    <x v="0"/>
    <x v="5"/>
    <x v="456"/>
    <d v="1970-01-01T11:32:28"/>
  </r>
  <r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109"/>
    <x v="78"/>
    <x v="0"/>
    <x v="5"/>
    <x v="457"/>
    <d v="1970-01-01T11:37:18"/>
  </r>
  <r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383"/>
    <x v="72"/>
    <x v="0"/>
    <x v="5"/>
    <x v="458"/>
    <d v="1970-01-01T11:29:39"/>
  </r>
  <r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384"/>
    <x v="29"/>
    <x v="0"/>
    <x v="5"/>
    <x v="459"/>
    <d v="1970-01-01T11:20:01"/>
  </r>
  <r>
    <s v="An animated web series about biological evolution gone haywire."/>
    <x v="0"/>
    <n v="25"/>
    <x v="2"/>
    <x v="0"/>
    <s v="USD"/>
    <n v="1401595200"/>
    <n v="1398862875"/>
    <b v="0"/>
    <n v="2"/>
    <b v="0"/>
    <x v="5"/>
    <x v="385"/>
    <x v="84"/>
    <x v="0"/>
    <x v="5"/>
    <x v="460"/>
    <d v="1970-01-01T11:36:00"/>
  </r>
  <r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109"/>
    <x v="78"/>
    <x v="0"/>
    <x v="5"/>
    <x v="461"/>
    <d v="1970-01-01T11:30:08"/>
  </r>
  <r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109"/>
    <x v="78"/>
    <x v="0"/>
    <x v="5"/>
    <x v="462"/>
    <d v="1970-01-01T11:18:25"/>
  </r>
  <r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386"/>
    <x v="202"/>
    <x v="0"/>
    <x v="5"/>
    <x v="463"/>
    <d v="1970-01-01T11:19:11"/>
  </r>
  <r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387"/>
    <x v="29"/>
    <x v="0"/>
    <x v="5"/>
    <x v="464"/>
    <d v="1970-01-01T11:48:09"/>
  </r>
  <r>
    <s v="&quot;Amp&quot; is a short film about a robot with needs."/>
    <x v="133"/>
    <n v="138"/>
    <x v="2"/>
    <x v="0"/>
    <s v="USD"/>
    <n v="1403837574"/>
    <n v="1402455174"/>
    <b v="0"/>
    <n v="8"/>
    <b v="0"/>
    <x v="5"/>
    <x v="388"/>
    <x v="22"/>
    <x v="0"/>
    <x v="5"/>
    <x v="465"/>
    <d v="1970-01-01T11:36:41"/>
  </r>
  <r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389"/>
    <x v="81"/>
    <x v="0"/>
    <x v="5"/>
    <x v="466"/>
    <d v="1970-01-01T11:25:30"/>
  </r>
  <r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390"/>
    <x v="70"/>
    <x v="0"/>
    <x v="5"/>
    <x v="467"/>
    <d v="1970-01-01T11:25:36"/>
  </r>
  <r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109"/>
    <x v="78"/>
    <x v="0"/>
    <x v="5"/>
    <x v="468"/>
    <d v="1970-01-01T11:24:01"/>
  </r>
  <r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109"/>
    <x v="78"/>
    <x v="0"/>
    <x v="5"/>
    <x v="469"/>
    <d v="1970-01-01T11:37:08"/>
  </r>
  <r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391"/>
    <x v="84"/>
    <x v="0"/>
    <x v="5"/>
    <x v="470"/>
    <d v="1970-01-01T11:33:25"/>
  </r>
  <r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392"/>
    <x v="203"/>
    <x v="0"/>
    <x v="5"/>
    <x v="471"/>
    <d v="1970-01-01T11:35:04"/>
  </r>
  <r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393"/>
    <x v="81"/>
    <x v="0"/>
    <x v="5"/>
    <x v="472"/>
    <d v="1970-01-01T11:37:25"/>
  </r>
  <r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394"/>
    <x v="25"/>
    <x v="0"/>
    <x v="5"/>
    <x v="473"/>
    <d v="1970-01-01T11:37:50"/>
  </r>
  <r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395"/>
    <x v="29"/>
    <x v="0"/>
    <x v="5"/>
    <x v="474"/>
    <d v="1970-01-01T11:52:33"/>
  </r>
  <r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109"/>
    <x v="78"/>
    <x v="0"/>
    <x v="5"/>
    <x v="475"/>
    <d v="1970-01-01T11:41:40"/>
  </r>
  <r>
    <s v="Animated Music Videos that teach kids how to read."/>
    <x v="135"/>
    <n v="4906.59"/>
    <x v="2"/>
    <x v="0"/>
    <s v="USD"/>
    <n v="1401767940"/>
    <n v="1398727441"/>
    <b v="0"/>
    <n v="124"/>
    <b v="0"/>
    <x v="5"/>
    <x v="396"/>
    <x v="204"/>
    <x v="0"/>
    <x v="5"/>
    <x v="476"/>
    <d v="1970-01-01T11:35:58"/>
  </r>
  <r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109"/>
    <x v="78"/>
    <x v="0"/>
    <x v="5"/>
    <x v="477"/>
    <d v="1970-01-01T11:23:08"/>
  </r>
  <r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109"/>
    <x v="78"/>
    <x v="0"/>
    <x v="5"/>
    <x v="478"/>
    <d v="1970-01-01T11:41:06"/>
  </r>
  <r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397"/>
    <x v="165"/>
    <x v="0"/>
    <x v="5"/>
    <x v="479"/>
    <d v="1970-01-01T11:38:24"/>
  </r>
  <r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398"/>
    <x v="205"/>
    <x v="0"/>
    <x v="5"/>
    <x v="480"/>
    <d v="1970-01-01T11:31:06"/>
  </r>
  <r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399"/>
    <x v="64"/>
    <x v="0"/>
    <x v="5"/>
    <x v="481"/>
    <d v="1970-01-01T11:26:03"/>
  </r>
  <r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370"/>
    <x v="29"/>
    <x v="0"/>
    <x v="5"/>
    <x v="482"/>
    <d v="1970-01-01T11:47:28"/>
  </r>
  <r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400"/>
    <x v="206"/>
    <x v="0"/>
    <x v="5"/>
    <x v="483"/>
    <d v="1970-01-01T11:27:23"/>
  </r>
  <r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401"/>
    <x v="202"/>
    <x v="0"/>
    <x v="5"/>
    <x v="484"/>
    <d v="1970-01-01T11:44:33"/>
  </r>
  <r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402"/>
    <x v="207"/>
    <x v="0"/>
    <x v="5"/>
    <x v="485"/>
    <d v="1970-01-01T11:29:42"/>
  </r>
  <r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403"/>
    <x v="29"/>
    <x v="0"/>
    <x v="5"/>
    <x v="486"/>
    <d v="1970-01-01T11:36:02"/>
  </r>
  <r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109"/>
    <x v="78"/>
    <x v="0"/>
    <x v="5"/>
    <x v="487"/>
    <d v="1970-01-01T11:51:10"/>
  </r>
  <r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109"/>
    <x v="78"/>
    <x v="0"/>
    <x v="5"/>
    <x v="488"/>
    <d v="1970-01-01T11:51:54"/>
  </r>
  <r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404"/>
    <x v="83"/>
    <x v="0"/>
    <x v="5"/>
    <x v="489"/>
    <d v="1970-01-01T11:21:22"/>
  </r>
  <r>
    <s v="Cancelled"/>
    <x v="28"/>
    <n v="0"/>
    <x v="2"/>
    <x v="0"/>
    <s v="USD"/>
    <n v="1345677285"/>
    <n v="1343085285"/>
    <b v="0"/>
    <n v="0"/>
    <b v="0"/>
    <x v="5"/>
    <x v="109"/>
    <x v="78"/>
    <x v="0"/>
    <x v="5"/>
    <x v="490"/>
    <d v="1970-01-01T11:25:14"/>
  </r>
  <r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109"/>
    <x v="78"/>
    <x v="0"/>
    <x v="5"/>
    <x v="491"/>
    <d v="1970-01-01T11:46:07"/>
  </r>
  <r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109"/>
    <x v="78"/>
    <x v="0"/>
    <x v="5"/>
    <x v="492"/>
    <d v="1970-01-01T11:49:56"/>
  </r>
  <r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109"/>
    <x v="78"/>
    <x v="0"/>
    <x v="5"/>
    <x v="493"/>
    <d v="1970-01-01T11:41:55"/>
  </r>
  <r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405"/>
    <x v="83"/>
    <x v="0"/>
    <x v="5"/>
    <x v="494"/>
    <d v="1970-01-01T11:36:40"/>
  </r>
  <r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109"/>
    <x v="78"/>
    <x v="0"/>
    <x v="5"/>
    <x v="495"/>
    <d v="1970-01-01T11:42:52"/>
  </r>
  <r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406"/>
    <x v="29"/>
    <x v="0"/>
    <x v="5"/>
    <x v="496"/>
    <d v="1970-01-01T11:33:41"/>
  </r>
  <r>
    <s v="live-action/animated series pilot."/>
    <x v="140"/>
    <n v="30"/>
    <x v="2"/>
    <x v="0"/>
    <s v="USD"/>
    <n v="1419483600"/>
    <n v="1414889665"/>
    <b v="0"/>
    <n v="3"/>
    <b v="0"/>
    <x v="5"/>
    <x v="407"/>
    <x v="83"/>
    <x v="0"/>
    <x v="5"/>
    <x v="497"/>
    <d v="1970-01-01T11:39:05"/>
  </r>
  <r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408"/>
    <x v="19"/>
    <x v="0"/>
    <x v="5"/>
    <x v="498"/>
    <d v="1970-01-01T11:20:59"/>
  </r>
  <r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409"/>
    <x v="55"/>
    <x v="0"/>
    <x v="5"/>
    <x v="499"/>
    <d v="1970-01-01T11:07:24"/>
  </r>
  <r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410"/>
    <x v="80"/>
    <x v="0"/>
    <x v="5"/>
    <x v="500"/>
    <d v="1970-01-01T11:10:48"/>
  </r>
  <r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109"/>
    <x v="78"/>
    <x v="0"/>
    <x v="5"/>
    <x v="501"/>
    <d v="1970-01-01T11:18:23"/>
  </r>
  <r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411"/>
    <x v="80"/>
    <x v="0"/>
    <x v="5"/>
    <x v="502"/>
    <d v="1970-01-01T11:22:37"/>
  </r>
  <r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412"/>
    <x v="82"/>
    <x v="0"/>
    <x v="5"/>
    <x v="503"/>
    <d v="1970-01-01T11:39:52"/>
  </r>
  <r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413"/>
    <x v="81"/>
    <x v="0"/>
    <x v="5"/>
    <x v="504"/>
    <d v="1970-01-01T11:22:30"/>
  </r>
  <r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414"/>
    <x v="25"/>
    <x v="0"/>
    <x v="5"/>
    <x v="505"/>
    <d v="1970-01-01T11:45:18"/>
  </r>
  <r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415"/>
    <x v="29"/>
    <x v="0"/>
    <x v="5"/>
    <x v="506"/>
    <d v="1970-01-01T11:31:07"/>
  </r>
  <r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416"/>
    <x v="73"/>
    <x v="0"/>
    <x v="5"/>
    <x v="507"/>
    <d v="1970-01-01T11:25:57"/>
  </r>
  <r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417"/>
    <x v="83"/>
    <x v="0"/>
    <x v="5"/>
    <x v="508"/>
    <d v="1970-01-01T11:23:15"/>
  </r>
  <r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418"/>
    <x v="29"/>
    <x v="0"/>
    <x v="5"/>
    <x v="509"/>
    <d v="1970-01-01T11:42:34"/>
  </r>
  <r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109"/>
    <x v="78"/>
    <x v="0"/>
    <x v="5"/>
    <x v="510"/>
    <d v="1970-01-01T11:46:40"/>
  </r>
  <r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419"/>
    <x v="81"/>
    <x v="0"/>
    <x v="5"/>
    <x v="511"/>
    <d v="1970-01-01T11:29:00"/>
  </r>
  <r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420"/>
    <x v="84"/>
    <x v="0"/>
    <x v="5"/>
    <x v="512"/>
    <d v="1970-01-01T11:50:50"/>
  </r>
  <r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421"/>
    <x v="32"/>
    <x v="0"/>
    <x v="5"/>
    <x v="513"/>
    <d v="1970-01-01T11:49:13"/>
  </r>
  <r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422"/>
    <x v="83"/>
    <x v="0"/>
    <x v="5"/>
    <x v="514"/>
    <d v="1970-01-01T11:37:11"/>
  </r>
  <r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423"/>
    <x v="69"/>
    <x v="0"/>
    <x v="5"/>
    <x v="515"/>
    <d v="1970-01-01T11:45:27"/>
  </r>
  <r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109"/>
    <x v="78"/>
    <x v="0"/>
    <x v="5"/>
    <x v="516"/>
    <d v="1970-01-01T11:41:32"/>
  </r>
  <r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424"/>
    <x v="83"/>
    <x v="0"/>
    <x v="5"/>
    <x v="517"/>
    <d v="1970-01-01T11:52:19"/>
  </r>
  <r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109"/>
    <x v="78"/>
    <x v="0"/>
    <x v="5"/>
    <x v="518"/>
    <d v="1970-01-01T11:43:44"/>
  </r>
  <r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425"/>
    <x v="16"/>
    <x v="0"/>
    <x v="5"/>
    <x v="519"/>
    <d v="1970-01-01T11:26:58"/>
  </r>
  <r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426"/>
    <x v="69"/>
    <x v="1"/>
    <x v="6"/>
    <x v="520"/>
    <d v="1970-01-01T11:45:19"/>
  </r>
  <r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427"/>
    <x v="66"/>
    <x v="1"/>
    <x v="6"/>
    <x v="521"/>
    <d v="1970-01-01T11:50:46"/>
  </r>
  <r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89"/>
    <x v="162"/>
    <x v="1"/>
    <x v="6"/>
    <x v="522"/>
    <d v="1970-01-01T11:47:10"/>
  </r>
  <r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428"/>
    <x v="87"/>
    <x v="1"/>
    <x v="6"/>
    <x v="523"/>
    <d v="1970-01-01T11:43:58"/>
  </r>
  <r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429"/>
    <x v="208"/>
    <x v="1"/>
    <x v="6"/>
    <x v="524"/>
    <d v="1970-01-01T11:48:13"/>
  </r>
  <r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31"/>
    <x v="8"/>
    <x v="1"/>
    <x v="6"/>
    <x v="525"/>
    <d v="1970-01-01T11:37:30"/>
  </r>
  <r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430"/>
    <x v="23"/>
    <x v="1"/>
    <x v="6"/>
    <x v="526"/>
    <d v="1970-01-01T11:43:13"/>
  </r>
  <r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431"/>
    <x v="150"/>
    <x v="1"/>
    <x v="6"/>
    <x v="527"/>
    <d v="1970-01-01T11:52:33"/>
  </r>
  <r>
    <s v="A Festival Backed Production of a Full-Length Play."/>
    <x v="146"/>
    <n v="1330"/>
    <x v="0"/>
    <x v="0"/>
    <s v="USD"/>
    <n v="1434921600"/>
    <n v="1433109907"/>
    <b v="0"/>
    <n v="30"/>
    <b v="1"/>
    <x v="6"/>
    <x v="432"/>
    <x v="209"/>
    <x v="1"/>
    <x v="6"/>
    <x v="528"/>
    <d v="1970-01-01T11:42:36"/>
  </r>
  <r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433"/>
    <x v="59"/>
    <x v="1"/>
    <x v="6"/>
    <x v="529"/>
    <d v="1970-01-01T11:52:05"/>
  </r>
  <r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434"/>
    <x v="60"/>
    <x v="1"/>
    <x v="6"/>
    <x v="530"/>
    <d v="1970-01-01T11:42:38"/>
  </r>
  <r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31"/>
    <x v="162"/>
    <x v="1"/>
    <x v="6"/>
    <x v="531"/>
    <d v="1970-01-01T11:51:16"/>
  </r>
  <r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35"/>
    <x v="210"/>
    <x v="1"/>
    <x v="6"/>
    <x v="532"/>
    <d v="1970-01-01T11:47:53"/>
  </r>
  <r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20"/>
    <x v="57"/>
    <x v="1"/>
    <x v="6"/>
    <x v="533"/>
    <d v="1970-01-01T11:48:02"/>
  </r>
  <r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436"/>
    <x v="53"/>
    <x v="1"/>
    <x v="6"/>
    <x v="534"/>
    <d v="1970-01-01T11:44:31"/>
  </r>
  <r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78"/>
    <x v="211"/>
    <x v="1"/>
    <x v="6"/>
    <x v="535"/>
    <d v="1970-01-01T11:51:52"/>
  </r>
  <r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437"/>
    <x v="70"/>
    <x v="1"/>
    <x v="6"/>
    <x v="536"/>
    <d v="1970-01-01T11:42:59"/>
  </r>
  <r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1"/>
    <x v="211"/>
    <x v="1"/>
    <x v="6"/>
    <x v="537"/>
    <d v="1970-01-01T11:44:43"/>
  </r>
  <r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438"/>
    <x v="65"/>
    <x v="1"/>
    <x v="6"/>
    <x v="538"/>
    <d v="1970-01-01T11:47:54"/>
  </r>
  <r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439"/>
    <x v="9"/>
    <x v="1"/>
    <x v="6"/>
    <x v="539"/>
    <d v="1970-01-01T11:48:55"/>
  </r>
  <r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440"/>
    <x v="29"/>
    <x v="2"/>
    <x v="7"/>
    <x v="540"/>
    <d v="1970-01-01T11:40:10"/>
  </r>
  <r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441"/>
    <x v="29"/>
    <x v="2"/>
    <x v="7"/>
    <x v="541"/>
    <d v="1970-01-01T11:44:36"/>
  </r>
  <r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442"/>
    <x v="29"/>
    <x v="2"/>
    <x v="7"/>
    <x v="542"/>
    <d v="1970-01-01T11:47:14"/>
  </r>
  <r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443"/>
    <x v="84"/>
    <x v="2"/>
    <x v="7"/>
    <x v="543"/>
    <d v="1970-01-01T11:38:34"/>
  </r>
  <r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444"/>
    <x v="84"/>
    <x v="2"/>
    <x v="7"/>
    <x v="544"/>
    <d v="1970-01-01T11:48:46"/>
  </r>
  <r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445"/>
    <x v="69"/>
    <x v="2"/>
    <x v="7"/>
    <x v="545"/>
    <d v="1970-01-01T11:44:44"/>
  </r>
  <r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446"/>
    <x v="84"/>
    <x v="2"/>
    <x v="7"/>
    <x v="546"/>
    <d v="1970-01-01T11:44:10"/>
  </r>
  <r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109"/>
    <x v="78"/>
    <x v="2"/>
    <x v="7"/>
    <x v="547"/>
    <d v="1970-01-01T11:46:21"/>
  </r>
  <r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447"/>
    <x v="29"/>
    <x v="2"/>
    <x v="7"/>
    <x v="548"/>
    <d v="1970-01-01T11:44:37"/>
  </r>
  <r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448"/>
    <x v="22"/>
    <x v="2"/>
    <x v="7"/>
    <x v="549"/>
    <d v="1970-01-01T11:42:44"/>
  </r>
  <r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449"/>
    <x v="80"/>
    <x v="2"/>
    <x v="7"/>
    <x v="550"/>
    <d v="1970-01-01T11:52:34"/>
  </r>
  <r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450"/>
    <x v="33"/>
    <x v="2"/>
    <x v="7"/>
    <x v="551"/>
    <d v="1970-01-01T11:42:53"/>
  </r>
  <r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109"/>
    <x v="78"/>
    <x v="2"/>
    <x v="7"/>
    <x v="552"/>
    <d v="1970-01-01T11:45:19"/>
  </r>
  <r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451"/>
    <x v="79"/>
    <x v="2"/>
    <x v="7"/>
    <x v="553"/>
    <d v="1970-01-01T11:38:48"/>
  </r>
  <r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452"/>
    <x v="19"/>
    <x v="2"/>
    <x v="7"/>
    <x v="554"/>
    <d v="1970-01-01T11:38:22"/>
  </r>
  <r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109"/>
    <x v="78"/>
    <x v="2"/>
    <x v="7"/>
    <x v="555"/>
    <d v="1970-01-01T11:48:23"/>
  </r>
  <r>
    <s v="An educational platform for learning Unified English Braille Code"/>
    <x v="6"/>
    <n v="200"/>
    <x v="2"/>
    <x v="0"/>
    <s v="USD"/>
    <n v="1452112717"/>
    <n v="1449520717"/>
    <b v="0"/>
    <n v="1"/>
    <b v="0"/>
    <x v="7"/>
    <x v="453"/>
    <x v="29"/>
    <x v="2"/>
    <x v="7"/>
    <x v="556"/>
    <d v="1970-01-01T11:45:46"/>
  </r>
  <r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454"/>
    <x v="9"/>
    <x v="2"/>
    <x v="7"/>
    <x v="557"/>
    <d v="1970-01-01T11:51:17"/>
  </r>
  <r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109"/>
    <x v="78"/>
    <x v="2"/>
    <x v="7"/>
    <x v="558"/>
    <d v="1970-01-01T11:40:58"/>
  </r>
  <r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455"/>
    <x v="29"/>
    <x v="2"/>
    <x v="7"/>
    <x v="559"/>
    <d v="1970-01-01T11:45:21"/>
  </r>
  <r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362"/>
    <x v="83"/>
    <x v="2"/>
    <x v="7"/>
    <x v="560"/>
    <d v="1970-01-01T11:39:21"/>
  </r>
  <r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456"/>
    <x v="84"/>
    <x v="2"/>
    <x v="7"/>
    <x v="561"/>
    <d v="1970-01-01T11:44:29"/>
  </r>
  <r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109"/>
    <x v="78"/>
    <x v="2"/>
    <x v="7"/>
    <x v="562"/>
    <d v="1970-01-01T11:51:32"/>
  </r>
  <r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457"/>
    <x v="84"/>
    <x v="2"/>
    <x v="7"/>
    <x v="563"/>
    <d v="1970-01-01T11:40:22"/>
  </r>
  <r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458"/>
    <x v="29"/>
    <x v="2"/>
    <x v="7"/>
    <x v="564"/>
    <d v="1970-01-01T11:46:52"/>
  </r>
  <r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109"/>
    <x v="78"/>
    <x v="2"/>
    <x v="7"/>
    <x v="565"/>
    <d v="1970-01-01T11:42:46"/>
  </r>
  <r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459"/>
    <x v="29"/>
    <x v="2"/>
    <x v="7"/>
    <x v="566"/>
    <d v="1970-01-01T11:48:56"/>
  </r>
  <r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109"/>
    <x v="78"/>
    <x v="2"/>
    <x v="7"/>
    <x v="567"/>
    <d v="1970-01-01T11:39:36"/>
  </r>
  <r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460"/>
    <x v="81"/>
    <x v="2"/>
    <x v="7"/>
    <x v="568"/>
    <d v="1970-01-01T11:45:49"/>
  </r>
  <r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417"/>
    <x v="29"/>
    <x v="2"/>
    <x v="7"/>
    <x v="569"/>
    <d v="1970-01-01T11:45:41"/>
  </r>
  <r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461"/>
    <x v="29"/>
    <x v="2"/>
    <x v="7"/>
    <x v="570"/>
    <d v="1970-01-01T11:46:29"/>
  </r>
  <r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462"/>
    <x v="84"/>
    <x v="2"/>
    <x v="7"/>
    <x v="571"/>
    <d v="1970-01-01T11:43:13"/>
  </r>
  <r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109"/>
    <x v="78"/>
    <x v="2"/>
    <x v="7"/>
    <x v="572"/>
    <d v="1970-01-01T11:44:43"/>
  </r>
  <r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463"/>
    <x v="82"/>
    <x v="2"/>
    <x v="7"/>
    <x v="573"/>
    <d v="1970-01-01T11:39:23"/>
  </r>
  <r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464"/>
    <x v="80"/>
    <x v="2"/>
    <x v="7"/>
    <x v="574"/>
    <d v="1970-01-01T11:50:32"/>
  </r>
  <r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465"/>
    <x v="80"/>
    <x v="2"/>
    <x v="7"/>
    <x v="575"/>
    <d v="1970-01-01T11:42:19"/>
  </r>
  <r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466"/>
    <x v="29"/>
    <x v="2"/>
    <x v="7"/>
    <x v="576"/>
    <d v="1970-01-01T11:40:31"/>
  </r>
  <r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418"/>
    <x v="29"/>
    <x v="2"/>
    <x v="7"/>
    <x v="577"/>
    <d v="1970-01-01T11:47:31"/>
  </r>
  <r>
    <s v="weBuy trade built on technology and Crowd Sourced Power"/>
    <x v="152"/>
    <n v="14"/>
    <x v="2"/>
    <x v="1"/>
    <s v="GBP"/>
    <n v="1441633993"/>
    <n v="1439560393"/>
    <b v="0"/>
    <n v="7"/>
    <b v="0"/>
    <x v="7"/>
    <x v="467"/>
    <x v="63"/>
    <x v="2"/>
    <x v="7"/>
    <x v="578"/>
    <d v="1970-01-01T11:43:51"/>
  </r>
  <r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468"/>
    <x v="81"/>
    <x v="2"/>
    <x v="7"/>
    <x v="579"/>
    <d v="1970-01-01T11:39:29"/>
  </r>
  <r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108"/>
    <x v="29"/>
    <x v="2"/>
    <x v="7"/>
    <x v="580"/>
    <d v="1970-01-01T11:50:06"/>
  </r>
  <r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109"/>
    <x v="78"/>
    <x v="2"/>
    <x v="7"/>
    <x v="581"/>
    <d v="1970-01-01T11:43:08"/>
  </r>
  <r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109"/>
    <x v="78"/>
    <x v="2"/>
    <x v="7"/>
    <x v="582"/>
    <d v="1970-01-01T11:40:56"/>
  </r>
  <r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469"/>
    <x v="29"/>
    <x v="2"/>
    <x v="7"/>
    <x v="583"/>
    <d v="1970-01-01T11:40:53"/>
  </r>
  <r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460"/>
    <x v="84"/>
    <x v="2"/>
    <x v="7"/>
    <x v="584"/>
    <d v="1970-01-01T11:40:50"/>
  </r>
  <r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109"/>
    <x v="78"/>
    <x v="2"/>
    <x v="7"/>
    <x v="585"/>
    <d v="1970-01-01T11:44:43"/>
  </r>
  <r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470"/>
    <x v="80"/>
    <x v="2"/>
    <x v="7"/>
    <x v="586"/>
    <d v="1970-01-01T11:40:21"/>
  </r>
  <r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471"/>
    <x v="63"/>
    <x v="2"/>
    <x v="7"/>
    <x v="587"/>
    <d v="1970-01-01T11:41:21"/>
  </r>
  <r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472"/>
    <x v="84"/>
    <x v="2"/>
    <x v="7"/>
    <x v="588"/>
    <d v="1970-01-01T11:50:32"/>
  </r>
  <r>
    <s v="Services closer than you think..."/>
    <x v="51"/>
    <n v="1"/>
    <x v="2"/>
    <x v="0"/>
    <s v="USD"/>
    <n v="1436366699"/>
    <n v="1435070699"/>
    <b v="0"/>
    <n v="1"/>
    <b v="0"/>
    <x v="7"/>
    <x v="473"/>
    <x v="29"/>
    <x v="2"/>
    <x v="7"/>
    <x v="589"/>
    <d v="1970-01-01T11:42:59"/>
  </r>
  <r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474"/>
    <x v="82"/>
    <x v="2"/>
    <x v="7"/>
    <x v="590"/>
    <d v="1970-01-01T11:46:18"/>
  </r>
  <r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475"/>
    <x v="84"/>
    <x v="2"/>
    <x v="7"/>
    <x v="591"/>
    <d v="1970-01-01T11:42:58"/>
  </r>
  <r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422"/>
    <x v="29"/>
    <x v="2"/>
    <x v="7"/>
    <x v="592"/>
    <d v="1970-01-01T11:39:06"/>
  </r>
  <r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476"/>
    <x v="63"/>
    <x v="2"/>
    <x v="7"/>
    <x v="593"/>
    <d v="1970-01-01T11:41:11"/>
  </r>
  <r>
    <s v="Creating a fitness site that will change the fitness game forever!"/>
    <x v="31"/>
    <n v="26"/>
    <x v="2"/>
    <x v="0"/>
    <s v="USD"/>
    <n v="1460832206"/>
    <n v="1458240206"/>
    <b v="0"/>
    <n v="2"/>
    <b v="0"/>
    <x v="7"/>
    <x v="477"/>
    <x v="84"/>
    <x v="2"/>
    <x v="7"/>
    <x v="594"/>
    <d v="1970-01-01T11:47:27"/>
  </r>
  <r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478"/>
    <x v="22"/>
    <x v="2"/>
    <x v="7"/>
    <x v="595"/>
    <d v="1970-01-01T11:41:23"/>
  </r>
  <r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479"/>
    <x v="84"/>
    <x v="2"/>
    <x v="7"/>
    <x v="596"/>
    <d v="1970-01-01T11:50:47"/>
  </r>
  <r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480"/>
    <x v="84"/>
    <x v="2"/>
    <x v="7"/>
    <x v="597"/>
    <d v="1970-01-01T11:49:06"/>
  </r>
  <r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481"/>
    <x v="63"/>
    <x v="2"/>
    <x v="7"/>
    <x v="598"/>
    <d v="1970-01-01T11:39:08"/>
  </r>
  <r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482"/>
    <x v="84"/>
    <x v="2"/>
    <x v="7"/>
    <x v="599"/>
    <d v="1970-01-01T11:40:48"/>
  </r>
  <r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172"/>
    <x v="29"/>
    <x v="2"/>
    <x v="7"/>
    <x v="600"/>
    <d v="1970-01-01T11:41:14"/>
  </r>
  <r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483"/>
    <x v="79"/>
    <x v="2"/>
    <x v="7"/>
    <x v="601"/>
    <d v="1970-01-01T11:39:30"/>
  </r>
  <r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109"/>
    <x v="78"/>
    <x v="2"/>
    <x v="7"/>
    <x v="602"/>
    <d v="1970-01-01T11:42:24"/>
  </r>
  <r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484"/>
    <x v="62"/>
    <x v="2"/>
    <x v="7"/>
    <x v="603"/>
    <d v="1970-01-01T11:37:16"/>
  </r>
  <r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109"/>
    <x v="78"/>
    <x v="2"/>
    <x v="7"/>
    <x v="604"/>
    <d v="1970-01-01T11:37:29"/>
  </r>
  <r>
    <s v="An iPad support care package for your parents / seniors."/>
    <x v="10"/>
    <n v="131"/>
    <x v="1"/>
    <x v="0"/>
    <s v="USD"/>
    <n v="1440318908"/>
    <n v="1436430908"/>
    <b v="0"/>
    <n v="8"/>
    <b v="0"/>
    <x v="7"/>
    <x v="485"/>
    <x v="22"/>
    <x v="2"/>
    <x v="7"/>
    <x v="605"/>
    <d v="1970-01-01T11:43:14"/>
  </r>
  <r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418"/>
    <x v="29"/>
    <x v="2"/>
    <x v="7"/>
    <x v="606"/>
    <d v="1970-01-01T11:41:43"/>
  </r>
  <r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109"/>
    <x v="78"/>
    <x v="2"/>
    <x v="7"/>
    <x v="607"/>
    <d v="1970-01-01T11:45:01"/>
  </r>
  <r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486"/>
    <x v="81"/>
    <x v="2"/>
    <x v="7"/>
    <x v="608"/>
    <d v="1970-01-01T11:42:21"/>
  </r>
  <r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487"/>
    <x v="29"/>
    <x v="2"/>
    <x v="7"/>
    <x v="609"/>
    <d v="1970-01-01T11:45:07"/>
  </r>
  <r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109"/>
    <x v="78"/>
    <x v="2"/>
    <x v="7"/>
    <x v="610"/>
    <d v="1970-01-01T11:41:27"/>
  </r>
  <r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109"/>
    <x v="78"/>
    <x v="2"/>
    <x v="7"/>
    <x v="611"/>
    <d v="1970-01-01T11:45:29"/>
  </r>
  <r>
    <s v="A Fast and Reliable new Web platform to stream videos from Internet"/>
    <x v="3"/>
    <n v="0"/>
    <x v="1"/>
    <x v="13"/>
    <s v="EUR"/>
    <n v="1472777146"/>
    <n v="1470185146"/>
    <b v="0"/>
    <n v="0"/>
    <b v="0"/>
    <x v="7"/>
    <x v="109"/>
    <x v="78"/>
    <x v="2"/>
    <x v="7"/>
    <x v="612"/>
    <d v="1970-01-01T11:49:45"/>
  </r>
  <r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488"/>
    <x v="212"/>
    <x v="2"/>
    <x v="7"/>
    <x v="613"/>
    <d v="1970-01-01T11:44:07"/>
  </r>
  <r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109"/>
    <x v="78"/>
    <x v="2"/>
    <x v="7"/>
    <x v="614"/>
    <d v="1970-01-01T11:48:35"/>
  </r>
  <r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109"/>
    <x v="78"/>
    <x v="2"/>
    <x v="7"/>
    <x v="615"/>
    <d v="1970-01-01T11:44:02"/>
  </r>
  <r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109"/>
    <x v="78"/>
    <x v="2"/>
    <x v="7"/>
    <x v="616"/>
    <d v="1970-01-01T11:52:41"/>
  </r>
  <r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419"/>
    <x v="83"/>
    <x v="2"/>
    <x v="7"/>
    <x v="617"/>
    <d v="1970-01-01T11:41:27"/>
  </r>
  <r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109"/>
    <x v="78"/>
    <x v="2"/>
    <x v="7"/>
    <x v="618"/>
    <d v="1970-01-01T11:45:18"/>
  </r>
  <r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489"/>
    <x v="29"/>
    <x v="2"/>
    <x v="7"/>
    <x v="619"/>
    <d v="1970-01-01T11:38:29"/>
  </r>
  <r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460"/>
    <x v="29"/>
    <x v="2"/>
    <x v="7"/>
    <x v="620"/>
    <d v="1970-01-01T11:37:12"/>
  </r>
  <r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490"/>
    <x v="83"/>
    <x v="2"/>
    <x v="7"/>
    <x v="621"/>
    <d v="1970-01-01T11:48:49"/>
  </r>
  <r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491"/>
    <x v="82"/>
    <x v="2"/>
    <x v="7"/>
    <x v="622"/>
    <d v="1970-01-01T11:48:53"/>
  </r>
  <r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109"/>
    <x v="78"/>
    <x v="2"/>
    <x v="7"/>
    <x v="623"/>
    <d v="1970-01-01T11:42:02"/>
  </r>
  <r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109"/>
    <x v="78"/>
    <x v="2"/>
    <x v="7"/>
    <x v="624"/>
    <d v="1970-01-01T11:41:49"/>
  </r>
  <r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109"/>
    <x v="78"/>
    <x v="2"/>
    <x v="7"/>
    <x v="625"/>
    <d v="1970-01-01T11:53:11"/>
  </r>
  <r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492"/>
    <x v="70"/>
    <x v="2"/>
    <x v="7"/>
    <x v="626"/>
    <d v="1970-01-01T11:43:19"/>
  </r>
  <r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459"/>
    <x v="29"/>
    <x v="2"/>
    <x v="7"/>
    <x v="627"/>
    <d v="1970-01-01T11:46:24"/>
  </r>
  <r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109"/>
    <x v="78"/>
    <x v="2"/>
    <x v="7"/>
    <x v="628"/>
    <d v="1970-01-01T11:36:44"/>
  </r>
  <r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493"/>
    <x v="83"/>
    <x v="2"/>
    <x v="7"/>
    <x v="629"/>
    <d v="1970-01-01T11:47:55"/>
  </r>
  <r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494"/>
    <x v="29"/>
    <x v="2"/>
    <x v="7"/>
    <x v="630"/>
    <d v="1970-01-01T11:43:44"/>
  </r>
  <r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495"/>
    <x v="82"/>
    <x v="2"/>
    <x v="7"/>
    <x v="631"/>
    <d v="1970-01-01T11:48:10"/>
  </r>
  <r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109"/>
    <x v="78"/>
    <x v="2"/>
    <x v="7"/>
    <x v="632"/>
    <d v="1970-01-01T11:45:04"/>
  </r>
  <r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496"/>
    <x v="20"/>
    <x v="2"/>
    <x v="7"/>
    <x v="633"/>
    <d v="1970-01-01T11:48:27"/>
  </r>
  <r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459"/>
    <x v="29"/>
    <x v="2"/>
    <x v="7"/>
    <x v="634"/>
    <d v="1970-01-01T11:40:32"/>
  </r>
  <r>
    <s v="Network used for building technology development teams."/>
    <x v="31"/>
    <n v="2"/>
    <x v="1"/>
    <x v="0"/>
    <s v="USD"/>
    <n v="1428804762"/>
    <n v="1426212762"/>
    <b v="0"/>
    <n v="1"/>
    <b v="0"/>
    <x v="7"/>
    <x v="168"/>
    <x v="29"/>
    <x v="2"/>
    <x v="7"/>
    <x v="635"/>
    <d v="1970-01-01T11:41:16"/>
  </r>
  <r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418"/>
    <x v="29"/>
    <x v="2"/>
    <x v="7"/>
    <x v="636"/>
    <d v="1970-01-01T11:42:11"/>
  </r>
  <r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109"/>
    <x v="78"/>
    <x v="2"/>
    <x v="7"/>
    <x v="637"/>
    <d v="1970-01-01T11:52:43"/>
  </r>
  <r>
    <s v="O0"/>
    <x v="61"/>
    <n v="18"/>
    <x v="1"/>
    <x v="12"/>
    <s v="EUR"/>
    <n v="1490447662"/>
    <n v="1485267262"/>
    <b v="0"/>
    <n v="6"/>
    <b v="0"/>
    <x v="7"/>
    <x v="497"/>
    <x v="79"/>
    <x v="2"/>
    <x v="7"/>
    <x v="638"/>
    <d v="1970-01-01T11:52:40"/>
  </r>
  <r>
    <s v="Development of a Safe and Educational Social Media site for kids."/>
    <x v="80"/>
    <n v="1"/>
    <x v="1"/>
    <x v="0"/>
    <s v="USD"/>
    <n v="1413208795"/>
    <n v="1408024795"/>
    <b v="0"/>
    <n v="1"/>
    <b v="0"/>
    <x v="7"/>
    <x v="498"/>
    <x v="29"/>
    <x v="2"/>
    <x v="7"/>
    <x v="639"/>
    <d v="1970-01-01T11:37:46"/>
  </r>
  <r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499"/>
    <x v="84"/>
    <x v="2"/>
    <x v="8"/>
    <x v="640"/>
    <d v="1970-01-01T11:51:23"/>
  </r>
  <r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500"/>
    <x v="213"/>
    <x v="2"/>
    <x v="8"/>
    <x v="641"/>
    <d v="1970-01-01T11:43:20"/>
  </r>
  <r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501"/>
    <x v="214"/>
    <x v="2"/>
    <x v="8"/>
    <x v="642"/>
    <d v="1970-01-01T11:43:20"/>
  </r>
  <r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502"/>
    <x v="215"/>
    <x v="2"/>
    <x v="8"/>
    <x v="643"/>
    <d v="1970-01-01T11:41:41"/>
  </r>
  <r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503"/>
    <x v="216"/>
    <x v="2"/>
    <x v="8"/>
    <x v="644"/>
    <d v="1970-01-01T11:38:19"/>
  </r>
  <r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504"/>
    <x v="186"/>
    <x v="2"/>
    <x v="8"/>
    <x v="645"/>
    <d v="1970-01-01T11:49:24"/>
  </r>
  <r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505"/>
    <x v="74"/>
    <x v="2"/>
    <x v="8"/>
    <x v="646"/>
    <d v="1970-01-01T11:37:13"/>
  </r>
  <r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506"/>
    <x v="57"/>
    <x v="2"/>
    <x v="8"/>
    <x v="647"/>
    <d v="1970-01-01T11:46:57"/>
  </r>
  <r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507"/>
    <x v="74"/>
    <x v="2"/>
    <x v="8"/>
    <x v="648"/>
    <d v="1970-01-01T11:38:12"/>
  </r>
  <r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508"/>
    <x v="141"/>
    <x v="2"/>
    <x v="8"/>
    <x v="649"/>
    <d v="1970-01-01T11:37:58"/>
  </r>
  <r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509"/>
    <x v="53"/>
    <x v="2"/>
    <x v="8"/>
    <x v="650"/>
    <d v="1970-01-01T11:38:52"/>
  </r>
  <r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510"/>
    <x v="217"/>
    <x v="2"/>
    <x v="8"/>
    <x v="651"/>
    <d v="1970-01-01T11:39:16"/>
  </r>
  <r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511"/>
    <x v="33"/>
    <x v="2"/>
    <x v="8"/>
    <x v="652"/>
    <d v="1970-01-01T11:51:16"/>
  </r>
  <r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512"/>
    <x v="218"/>
    <x v="2"/>
    <x v="8"/>
    <x v="653"/>
    <d v="1970-01-01T11:43:20"/>
  </r>
  <r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513"/>
    <x v="219"/>
    <x v="2"/>
    <x v="8"/>
    <x v="654"/>
    <d v="1970-01-01T11:42:44"/>
  </r>
  <r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514"/>
    <x v="220"/>
    <x v="2"/>
    <x v="8"/>
    <x v="655"/>
    <d v="1970-01-01T11:40:46"/>
  </r>
  <r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515"/>
    <x v="45"/>
    <x v="2"/>
    <x v="8"/>
    <x v="656"/>
    <d v="1970-01-01T11:46:58"/>
  </r>
  <r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516"/>
    <x v="221"/>
    <x v="2"/>
    <x v="8"/>
    <x v="657"/>
    <d v="1970-01-01T11:45:32"/>
  </r>
  <r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517"/>
    <x v="222"/>
    <x v="2"/>
    <x v="8"/>
    <x v="658"/>
    <d v="1970-01-01T11:42:59"/>
  </r>
  <r>
    <s v="Sync up your lifestyle"/>
    <x v="9"/>
    <n v="3017"/>
    <x v="0"/>
    <x v="0"/>
    <s v="USD"/>
    <n v="1440339295"/>
    <n v="1437747295"/>
    <b v="0"/>
    <n v="21"/>
    <b v="1"/>
    <x v="8"/>
    <x v="518"/>
    <x v="64"/>
    <x v="2"/>
    <x v="8"/>
    <x v="659"/>
    <d v="1970-01-01T11:43:30"/>
  </r>
  <r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19"/>
    <x v="59"/>
    <x v="2"/>
    <x v="8"/>
    <x v="660"/>
    <d v="1970-01-01T11:38:43"/>
  </r>
  <r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520"/>
    <x v="82"/>
    <x v="2"/>
    <x v="8"/>
    <x v="661"/>
    <d v="1970-01-01T11:50:37"/>
  </r>
  <r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177"/>
    <x v="80"/>
    <x v="2"/>
    <x v="8"/>
    <x v="662"/>
    <d v="1970-01-01T11:39:50"/>
  </r>
  <r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21"/>
    <x v="63"/>
    <x v="2"/>
    <x v="8"/>
    <x v="663"/>
    <d v="1970-01-01T11:42:54"/>
  </r>
  <r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22"/>
    <x v="60"/>
    <x v="2"/>
    <x v="8"/>
    <x v="664"/>
    <d v="1970-01-01T11:41:18"/>
  </r>
  <r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523"/>
    <x v="8"/>
    <x v="2"/>
    <x v="8"/>
    <x v="665"/>
    <d v="1970-01-01T11:51:29"/>
  </r>
  <r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24"/>
    <x v="80"/>
    <x v="2"/>
    <x v="8"/>
    <x v="666"/>
    <d v="1970-01-01T11:37:19"/>
  </r>
  <r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25"/>
    <x v="33"/>
    <x v="2"/>
    <x v="8"/>
    <x v="667"/>
    <d v="1970-01-01T11:50:32"/>
  </r>
  <r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526"/>
    <x v="20"/>
    <x v="2"/>
    <x v="8"/>
    <x v="668"/>
    <d v="1970-01-01T11:41:31"/>
  </r>
  <r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527"/>
    <x v="33"/>
    <x v="2"/>
    <x v="8"/>
    <x v="669"/>
    <d v="1970-01-01T11:48:48"/>
  </r>
  <r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528"/>
    <x v="223"/>
    <x v="2"/>
    <x v="8"/>
    <x v="670"/>
    <d v="1970-01-01T11:48:27"/>
  </r>
  <r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529"/>
    <x v="41"/>
    <x v="2"/>
    <x v="8"/>
    <x v="671"/>
    <d v="1970-01-01T11:39:45"/>
  </r>
  <r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530"/>
    <x v="224"/>
    <x v="2"/>
    <x v="8"/>
    <x v="672"/>
    <d v="1970-01-01T11:39:34"/>
  </r>
  <r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31"/>
    <x v="83"/>
    <x v="2"/>
    <x v="8"/>
    <x v="673"/>
    <d v="1970-01-01T11:37:19"/>
  </r>
  <r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479"/>
    <x v="84"/>
    <x v="2"/>
    <x v="8"/>
    <x v="674"/>
    <d v="1970-01-01T11:36:43"/>
  </r>
  <r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532"/>
    <x v="55"/>
    <x v="2"/>
    <x v="8"/>
    <x v="675"/>
    <d v="1970-01-01T11:39:36"/>
  </r>
  <r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533"/>
    <x v="54"/>
    <x v="2"/>
    <x v="8"/>
    <x v="676"/>
    <d v="1970-01-01T11:40:13"/>
  </r>
  <r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534"/>
    <x v="93"/>
    <x v="2"/>
    <x v="8"/>
    <x v="677"/>
    <d v="1970-01-01T11:48:24"/>
  </r>
  <r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535"/>
    <x v="57"/>
    <x v="2"/>
    <x v="8"/>
    <x v="678"/>
    <d v="1970-01-01T11:48:01"/>
  </r>
  <r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536"/>
    <x v="225"/>
    <x v="2"/>
    <x v="8"/>
    <x v="679"/>
    <d v="1970-01-01T11:49:17"/>
  </r>
  <r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537"/>
    <x v="135"/>
    <x v="2"/>
    <x v="8"/>
    <x v="680"/>
    <d v="1970-01-01T11:37:45"/>
  </r>
  <r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167"/>
    <x v="29"/>
    <x v="2"/>
    <x v="8"/>
    <x v="681"/>
    <d v="1970-01-01T11:50:40"/>
  </r>
  <r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38"/>
    <x v="80"/>
    <x v="2"/>
    <x v="8"/>
    <x v="682"/>
    <d v="1970-01-01T11:52:59"/>
  </r>
  <r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539"/>
    <x v="83"/>
    <x v="2"/>
    <x v="8"/>
    <x v="683"/>
    <d v="1970-01-01T11:50:35"/>
  </r>
  <r>
    <s v="Arcus gives your fingers super powers."/>
    <x v="163"/>
    <n v="23948"/>
    <x v="2"/>
    <x v="0"/>
    <s v="USD"/>
    <n v="1406257200"/>
    <n v="1403176891"/>
    <b v="0"/>
    <n v="135"/>
    <b v="0"/>
    <x v="8"/>
    <x v="540"/>
    <x v="125"/>
    <x v="2"/>
    <x v="8"/>
    <x v="684"/>
    <d v="1970-01-01T11:36:49"/>
  </r>
  <r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41"/>
    <x v="73"/>
    <x v="2"/>
    <x v="8"/>
    <x v="685"/>
    <d v="1970-01-01T11:39:32"/>
  </r>
  <r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109"/>
    <x v="78"/>
    <x v="2"/>
    <x v="8"/>
    <x v="686"/>
    <d v="1970-01-01T11:43:10"/>
  </r>
  <r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542"/>
    <x v="79"/>
    <x v="2"/>
    <x v="8"/>
    <x v="687"/>
    <d v="1970-01-01T11:51:52"/>
  </r>
  <r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543"/>
    <x v="17"/>
    <x v="2"/>
    <x v="8"/>
    <x v="688"/>
    <d v="1970-01-01T11:44:22"/>
  </r>
  <r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544"/>
    <x v="226"/>
    <x v="2"/>
    <x v="8"/>
    <x v="689"/>
    <d v="1970-01-01T11:51:16"/>
  </r>
  <r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545"/>
    <x v="69"/>
    <x v="2"/>
    <x v="8"/>
    <x v="690"/>
    <d v="1970-01-01T11:49:40"/>
  </r>
  <r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546"/>
    <x v="73"/>
    <x v="2"/>
    <x v="8"/>
    <x v="691"/>
    <d v="1970-01-01T11:42:38"/>
  </r>
  <r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547"/>
    <x v="227"/>
    <x v="2"/>
    <x v="8"/>
    <x v="692"/>
    <d v="1970-01-01T11:51:36"/>
  </r>
  <r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548"/>
    <x v="228"/>
    <x v="2"/>
    <x v="8"/>
    <x v="693"/>
    <d v="1970-01-01T11:41:35"/>
  </r>
  <r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49"/>
    <x v="63"/>
    <x v="2"/>
    <x v="8"/>
    <x v="694"/>
    <d v="1970-01-01T11:52:18"/>
  </r>
  <r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550"/>
    <x v="63"/>
    <x v="2"/>
    <x v="8"/>
    <x v="695"/>
    <d v="1970-01-01T11:38:34"/>
  </r>
  <r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51"/>
    <x v="29"/>
    <x v="2"/>
    <x v="8"/>
    <x v="696"/>
    <d v="1970-01-01T11:36:56"/>
  </r>
  <r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552"/>
    <x v="229"/>
    <x v="2"/>
    <x v="8"/>
    <x v="697"/>
    <d v="1970-01-01T11:46:29"/>
  </r>
  <r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553"/>
    <x v="60"/>
    <x v="2"/>
    <x v="8"/>
    <x v="698"/>
    <d v="1970-01-01T11:37:47"/>
  </r>
  <r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554"/>
    <x v="230"/>
    <x v="2"/>
    <x v="8"/>
    <x v="699"/>
    <d v="1970-01-01T11:32:43"/>
  </r>
  <r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55"/>
    <x v="162"/>
    <x v="2"/>
    <x v="8"/>
    <x v="700"/>
    <d v="1970-01-01T11:51:56"/>
  </r>
  <r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556"/>
    <x v="64"/>
    <x v="2"/>
    <x v="8"/>
    <x v="701"/>
    <d v="1970-01-01T11:36:54"/>
  </r>
  <r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557"/>
    <x v="77"/>
    <x v="2"/>
    <x v="8"/>
    <x v="702"/>
    <d v="1970-01-01T11:51:09"/>
  </r>
  <r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58"/>
    <x v="63"/>
    <x v="2"/>
    <x v="8"/>
    <x v="703"/>
    <d v="1970-01-01T11:51:52"/>
  </r>
  <r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559"/>
    <x v="80"/>
    <x v="2"/>
    <x v="8"/>
    <x v="704"/>
    <d v="1970-01-01T11:52:06"/>
  </r>
  <r>
    <s v="The closest thing ever to the Holy Grail of wearables technology"/>
    <x v="57"/>
    <n v="977"/>
    <x v="2"/>
    <x v="9"/>
    <s v="EUR"/>
    <n v="1484999278"/>
    <n v="1482407278"/>
    <b v="0"/>
    <n v="5"/>
    <b v="0"/>
    <x v="8"/>
    <x v="560"/>
    <x v="81"/>
    <x v="2"/>
    <x v="8"/>
    <x v="705"/>
    <d v="1970-01-01T11:52:06"/>
  </r>
  <r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109"/>
    <x v="78"/>
    <x v="2"/>
    <x v="8"/>
    <x v="706"/>
    <d v="1970-01-01T11:51:17"/>
  </r>
  <r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561"/>
    <x v="231"/>
    <x v="2"/>
    <x v="8"/>
    <x v="707"/>
    <d v="1970-01-01T11:51:37"/>
  </r>
  <r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562"/>
    <x v="232"/>
    <x v="2"/>
    <x v="8"/>
    <x v="708"/>
    <d v="1970-01-01T11:37:16"/>
  </r>
  <r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63"/>
    <x v="84"/>
    <x v="2"/>
    <x v="8"/>
    <x v="709"/>
    <d v="1970-01-01T11:39:08"/>
  </r>
  <r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109"/>
    <x v="78"/>
    <x v="2"/>
    <x v="8"/>
    <x v="710"/>
    <d v="1970-01-01T11:37:18"/>
  </r>
  <r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564"/>
    <x v="233"/>
    <x v="2"/>
    <x v="8"/>
    <x v="711"/>
    <d v="1970-01-01T11:51:18"/>
  </r>
  <r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65"/>
    <x v="80"/>
    <x v="2"/>
    <x v="8"/>
    <x v="712"/>
    <d v="1970-01-01T11:46:25"/>
  </r>
  <r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566"/>
    <x v="29"/>
    <x v="2"/>
    <x v="8"/>
    <x v="713"/>
    <d v="1970-01-01T11:48:17"/>
  </r>
  <r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567"/>
    <x v="33"/>
    <x v="2"/>
    <x v="8"/>
    <x v="714"/>
    <d v="1970-01-01T11:52:15"/>
  </r>
  <r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568"/>
    <x v="8"/>
    <x v="2"/>
    <x v="8"/>
    <x v="715"/>
    <d v="1970-01-01T11:44:33"/>
  </r>
  <r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69"/>
    <x v="38"/>
    <x v="2"/>
    <x v="8"/>
    <x v="716"/>
    <d v="1970-01-01T11:39:01"/>
  </r>
  <r>
    <s v="Cool air flowing under clothing keeps you cool."/>
    <x v="57"/>
    <n v="305"/>
    <x v="2"/>
    <x v="0"/>
    <s v="USD"/>
    <n v="1409949002"/>
    <n v="1407357002"/>
    <b v="0"/>
    <n v="4"/>
    <b v="0"/>
    <x v="8"/>
    <x v="570"/>
    <x v="80"/>
    <x v="2"/>
    <x v="8"/>
    <x v="717"/>
    <d v="1970-01-01T11:37:38"/>
  </r>
  <r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571"/>
    <x v="80"/>
    <x v="2"/>
    <x v="8"/>
    <x v="718"/>
    <d v="1970-01-01T11:52:33"/>
  </r>
  <r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572"/>
    <x v="73"/>
    <x v="2"/>
    <x v="8"/>
    <x v="719"/>
    <d v="1970-01-01T11:46:49"/>
  </r>
  <r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573"/>
    <x v="14"/>
    <x v="3"/>
    <x v="9"/>
    <x v="720"/>
    <d v="1970-01-01T11:21:50"/>
  </r>
  <r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574"/>
    <x v="46"/>
    <x v="3"/>
    <x v="9"/>
    <x v="721"/>
    <d v="1970-01-01T11:36:48"/>
  </r>
  <r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575"/>
    <x v="234"/>
    <x v="3"/>
    <x v="9"/>
    <x v="722"/>
    <d v="1970-01-01T11:22:58"/>
  </r>
  <r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576"/>
    <x v="61"/>
    <x v="3"/>
    <x v="9"/>
    <x v="723"/>
    <d v="1970-01-01T11:43:05"/>
  </r>
  <r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577"/>
    <x v="235"/>
    <x v="3"/>
    <x v="9"/>
    <x v="724"/>
    <d v="1970-01-01T11:18:15"/>
  </r>
  <r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28"/>
    <x v="205"/>
    <x v="3"/>
    <x v="9"/>
    <x v="725"/>
    <d v="1970-01-01T11:45:22"/>
  </r>
  <r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578"/>
    <x v="2"/>
    <x v="3"/>
    <x v="9"/>
    <x v="726"/>
    <d v="1970-01-01T11:29:06"/>
  </r>
  <r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579"/>
    <x v="184"/>
    <x v="3"/>
    <x v="9"/>
    <x v="727"/>
    <d v="1970-01-01T11:27:27"/>
  </r>
  <r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580"/>
    <x v="208"/>
    <x v="3"/>
    <x v="9"/>
    <x v="728"/>
    <d v="1970-01-01T11:18:52"/>
  </r>
  <r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314"/>
    <x v="148"/>
    <x v="3"/>
    <x v="9"/>
    <x v="729"/>
    <d v="1970-01-01T11:25:11"/>
  </r>
  <r>
    <s v="A Massive but Cheerful Online Digital Archive of Surfing"/>
    <x v="22"/>
    <n v="26438"/>
    <x v="0"/>
    <x v="0"/>
    <s v="USD"/>
    <n v="1323280391"/>
    <n v="1320688391"/>
    <b v="0"/>
    <n v="265"/>
    <b v="1"/>
    <x v="9"/>
    <x v="581"/>
    <x v="236"/>
    <x v="3"/>
    <x v="9"/>
    <x v="730"/>
    <d v="1970-01-01T11:20:55"/>
  </r>
  <r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582"/>
    <x v="26"/>
    <x v="3"/>
    <x v="9"/>
    <x v="731"/>
    <d v="1970-01-01T11:21:20"/>
  </r>
  <r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583"/>
    <x v="62"/>
    <x v="3"/>
    <x v="9"/>
    <x v="732"/>
    <d v="1970-01-01T11:31:26"/>
  </r>
  <r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584"/>
    <x v="39"/>
    <x v="3"/>
    <x v="9"/>
    <x v="733"/>
    <d v="1970-01-01T11:33:18"/>
  </r>
  <r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585"/>
    <x v="7"/>
    <x v="3"/>
    <x v="9"/>
    <x v="734"/>
    <d v="1970-01-01T11:41:42"/>
  </r>
  <r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586"/>
    <x v="194"/>
    <x v="3"/>
    <x v="9"/>
    <x v="735"/>
    <d v="1970-01-01T11:39:06"/>
  </r>
  <r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587"/>
    <x v="52"/>
    <x v="3"/>
    <x v="9"/>
    <x v="736"/>
    <d v="1970-01-01T11:33:00"/>
  </r>
  <r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588"/>
    <x v="52"/>
    <x v="3"/>
    <x v="9"/>
    <x v="737"/>
    <d v="1970-01-01T11:34:27"/>
  </r>
  <r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589"/>
    <x v="14"/>
    <x v="3"/>
    <x v="9"/>
    <x v="738"/>
    <d v="1970-01-01T11:39:04"/>
  </r>
  <r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590"/>
    <x v="237"/>
    <x v="3"/>
    <x v="9"/>
    <x v="739"/>
    <d v="1970-01-01T11:37:10"/>
  </r>
  <r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202"/>
    <x v="10"/>
    <x v="3"/>
    <x v="9"/>
    <x v="740"/>
    <d v="1970-01-01T11:42:42"/>
  </r>
  <r>
    <s v="A revolutionary digital mapping project of the Vilna Ghetto"/>
    <x v="93"/>
    <n v="13293.8"/>
    <x v="0"/>
    <x v="0"/>
    <s v="USD"/>
    <n v="1370964806"/>
    <n v="1367940806"/>
    <b v="0"/>
    <n v="94"/>
    <b v="1"/>
    <x v="9"/>
    <x v="591"/>
    <x v="225"/>
    <x v="3"/>
    <x v="9"/>
    <x v="741"/>
    <d v="1970-01-01T11:30:02"/>
  </r>
  <r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592"/>
    <x v="23"/>
    <x v="3"/>
    <x v="9"/>
    <x v="742"/>
    <d v="1970-01-01T11:34:50"/>
  </r>
  <r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593"/>
    <x v="41"/>
    <x v="3"/>
    <x v="9"/>
    <x v="743"/>
    <d v="1970-01-01T11:23:11"/>
  </r>
  <r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594"/>
    <x v="95"/>
    <x v="3"/>
    <x v="9"/>
    <x v="744"/>
    <d v="1970-01-01T11:27:07"/>
  </r>
  <r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595"/>
    <x v="142"/>
    <x v="3"/>
    <x v="9"/>
    <x v="745"/>
    <d v="1970-01-01T11:29:28"/>
  </r>
  <r>
    <s v="This is a book of letters. Letters to our body parts."/>
    <x v="174"/>
    <n v="3318"/>
    <x v="0"/>
    <x v="0"/>
    <s v="USD"/>
    <n v="1348372740"/>
    <n v="1346806909"/>
    <b v="0"/>
    <n v="97"/>
    <b v="1"/>
    <x v="9"/>
    <x v="596"/>
    <x v="174"/>
    <x v="3"/>
    <x v="9"/>
    <x v="746"/>
    <d v="1970-01-01T11:25:57"/>
  </r>
  <r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597"/>
    <x v="165"/>
    <x v="3"/>
    <x v="9"/>
    <x v="747"/>
    <d v="1970-01-01T11:39:49"/>
  </r>
  <r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598"/>
    <x v="34"/>
    <x v="3"/>
    <x v="9"/>
    <x v="748"/>
    <d v="1970-01-01T11:37:12"/>
  </r>
  <r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599"/>
    <x v="238"/>
    <x v="3"/>
    <x v="9"/>
    <x v="749"/>
    <d v="1970-01-01T11:52:14"/>
  </r>
  <r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600"/>
    <x v="211"/>
    <x v="3"/>
    <x v="9"/>
    <x v="750"/>
    <d v="1970-01-01T11:28:20"/>
  </r>
  <r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23"/>
    <x v="95"/>
    <x v="3"/>
    <x v="9"/>
    <x v="751"/>
    <d v="1970-01-01T11:18:34"/>
  </r>
  <r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601"/>
    <x v="217"/>
    <x v="3"/>
    <x v="9"/>
    <x v="752"/>
    <d v="1970-01-01T11:50:39"/>
  </r>
  <r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602"/>
    <x v="55"/>
    <x v="3"/>
    <x v="9"/>
    <x v="753"/>
    <d v="1970-01-01T11:40:20"/>
  </r>
  <r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603"/>
    <x v="72"/>
    <x v="3"/>
    <x v="9"/>
    <x v="754"/>
    <d v="1970-01-01T11:27:30"/>
  </r>
  <r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604"/>
    <x v="32"/>
    <x v="3"/>
    <x v="9"/>
    <x v="755"/>
    <d v="1970-01-01T11:29:44"/>
  </r>
  <r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605"/>
    <x v="19"/>
    <x v="3"/>
    <x v="9"/>
    <x v="756"/>
    <d v="1970-01-01T11:16:31"/>
  </r>
  <r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606"/>
    <x v="59"/>
    <x v="3"/>
    <x v="9"/>
    <x v="757"/>
    <d v="1970-01-01T11:27:15"/>
  </r>
  <r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607"/>
    <x v="10"/>
    <x v="3"/>
    <x v="9"/>
    <x v="758"/>
    <d v="1970-01-01T11:13:50"/>
  </r>
  <r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608"/>
    <x v="221"/>
    <x v="3"/>
    <x v="9"/>
    <x v="759"/>
    <d v="1970-01-01T11:36:29"/>
  </r>
  <r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109"/>
    <x v="78"/>
    <x v="3"/>
    <x v="10"/>
    <x v="760"/>
    <d v="1970-01-01T11:51:11"/>
  </r>
  <r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09"/>
    <x v="79"/>
    <x v="3"/>
    <x v="10"/>
    <x v="761"/>
    <d v="1970-01-01T11:34:03"/>
  </r>
  <r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109"/>
    <x v="78"/>
    <x v="3"/>
    <x v="10"/>
    <x v="762"/>
    <d v="1970-01-01T11:51:31"/>
  </r>
  <r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610"/>
    <x v="29"/>
    <x v="3"/>
    <x v="10"/>
    <x v="763"/>
    <d v="1970-01-01T11:31:11"/>
  </r>
  <r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109"/>
    <x v="78"/>
    <x v="3"/>
    <x v="10"/>
    <x v="764"/>
    <d v="1970-01-01T11:43:47"/>
  </r>
  <r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611"/>
    <x v="34"/>
    <x v="3"/>
    <x v="10"/>
    <x v="765"/>
    <d v="1970-01-01T11:38:22"/>
  </r>
  <r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109"/>
    <x v="78"/>
    <x v="3"/>
    <x v="10"/>
    <x v="766"/>
    <d v="1970-01-01T11:40:22"/>
  </r>
  <r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12"/>
    <x v="83"/>
    <x v="3"/>
    <x v="10"/>
    <x v="767"/>
    <d v="1970-01-01T11:41:55"/>
  </r>
  <r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109"/>
    <x v="78"/>
    <x v="3"/>
    <x v="10"/>
    <x v="768"/>
    <d v="1970-01-01T11:33:14"/>
  </r>
  <r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613"/>
    <x v="47"/>
    <x v="3"/>
    <x v="10"/>
    <x v="769"/>
    <d v="1970-01-01T11:33:25"/>
  </r>
  <r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109"/>
    <x v="78"/>
    <x v="3"/>
    <x v="10"/>
    <x v="770"/>
    <d v="1970-01-01T11:28:10"/>
  </r>
  <r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614"/>
    <x v="29"/>
    <x v="3"/>
    <x v="10"/>
    <x v="771"/>
    <d v="1970-01-01T11:45:50"/>
  </r>
  <r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422"/>
    <x v="29"/>
    <x v="3"/>
    <x v="10"/>
    <x v="772"/>
    <d v="1970-01-01T11:07:48"/>
  </r>
  <r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15"/>
    <x v="84"/>
    <x v="3"/>
    <x v="10"/>
    <x v="773"/>
    <d v="1970-01-01T11:41:41"/>
  </r>
  <r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616"/>
    <x v="82"/>
    <x v="3"/>
    <x v="10"/>
    <x v="774"/>
    <d v="1970-01-01T11:34:24"/>
  </r>
  <r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617"/>
    <x v="81"/>
    <x v="3"/>
    <x v="10"/>
    <x v="775"/>
    <d v="1970-01-01T11:21:03"/>
  </r>
  <r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618"/>
    <x v="7"/>
    <x v="3"/>
    <x v="10"/>
    <x v="776"/>
    <d v="1970-01-01T11:44:11"/>
  </r>
  <r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449"/>
    <x v="83"/>
    <x v="3"/>
    <x v="10"/>
    <x v="777"/>
    <d v="1970-01-01T11:30:57"/>
  </r>
  <r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177"/>
    <x v="29"/>
    <x v="3"/>
    <x v="10"/>
    <x v="778"/>
    <d v="1970-01-01T11:35:30"/>
  </r>
  <r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129"/>
    <x v="79"/>
    <x v="3"/>
    <x v="10"/>
    <x v="779"/>
    <d v="1970-01-01T11:13:57"/>
  </r>
  <r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87"/>
    <x v="74"/>
    <x v="4"/>
    <x v="11"/>
    <x v="780"/>
    <d v="1970-01-01T11:17:17"/>
  </r>
  <r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619"/>
    <x v="20"/>
    <x v="4"/>
    <x v="11"/>
    <x v="781"/>
    <d v="1970-01-01T11:30:03"/>
  </r>
  <r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31"/>
    <x v="25"/>
    <x v="4"/>
    <x v="11"/>
    <x v="782"/>
    <d v="1970-01-01T11:25:17"/>
  </r>
  <r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620"/>
    <x v="2"/>
    <x v="4"/>
    <x v="11"/>
    <x v="783"/>
    <d v="1970-01-01T11:23:08"/>
  </r>
  <r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78"/>
    <x v="73"/>
    <x v="4"/>
    <x v="11"/>
    <x v="784"/>
    <d v="1970-01-01T11:34:35"/>
  </r>
  <r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621"/>
    <x v="60"/>
    <x v="4"/>
    <x v="11"/>
    <x v="785"/>
    <d v="1970-01-01T11:28:24"/>
  </r>
  <r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622"/>
    <x v="34"/>
    <x v="4"/>
    <x v="11"/>
    <x v="786"/>
    <d v="1970-01-01T11:23:03"/>
  </r>
  <r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623"/>
    <x v="57"/>
    <x v="4"/>
    <x v="11"/>
    <x v="787"/>
    <d v="1970-01-01T11:32:30"/>
  </r>
  <r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624"/>
    <x v="69"/>
    <x v="4"/>
    <x v="11"/>
    <x v="788"/>
    <d v="1970-01-01T11:24:19"/>
  </r>
  <r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625"/>
    <x v="25"/>
    <x v="4"/>
    <x v="11"/>
    <x v="789"/>
    <d v="1970-01-01T11:27:57"/>
  </r>
  <r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626"/>
    <x v="239"/>
    <x v="4"/>
    <x v="11"/>
    <x v="790"/>
    <d v="1970-01-01T11:27:56"/>
  </r>
  <r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627"/>
    <x v="130"/>
    <x v="4"/>
    <x v="11"/>
    <x v="791"/>
    <d v="1970-01-01T11:32:38"/>
  </r>
  <r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628"/>
    <x v="65"/>
    <x v="4"/>
    <x v="11"/>
    <x v="792"/>
    <d v="1970-01-01T11:32:36"/>
  </r>
  <r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629"/>
    <x v="58"/>
    <x v="4"/>
    <x v="11"/>
    <x v="793"/>
    <d v="1970-01-01T11:30:43"/>
  </r>
  <r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630"/>
    <x v="28"/>
    <x v="4"/>
    <x v="11"/>
    <x v="794"/>
    <d v="1970-01-01T11:18:56"/>
  </r>
  <r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631"/>
    <x v="192"/>
    <x v="4"/>
    <x v="11"/>
    <x v="795"/>
    <d v="1970-01-01T11:22:44"/>
  </r>
  <r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40"/>
    <x v="240"/>
    <x v="4"/>
    <x v="11"/>
    <x v="796"/>
    <d v="1970-01-01T11:31:43"/>
  </r>
  <r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632"/>
    <x v="26"/>
    <x v="4"/>
    <x v="11"/>
    <x v="797"/>
    <d v="1970-01-01T11:23:17"/>
  </r>
  <r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633"/>
    <x v="45"/>
    <x v="4"/>
    <x v="11"/>
    <x v="798"/>
    <d v="1970-01-01T11:38:03"/>
  </r>
  <r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634"/>
    <x v="33"/>
    <x v="4"/>
    <x v="11"/>
    <x v="799"/>
    <d v="1970-01-01T11:23:17"/>
  </r>
  <r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635"/>
    <x v="66"/>
    <x v="4"/>
    <x v="11"/>
    <x v="800"/>
    <d v="1970-01-01T11:37:43"/>
  </r>
  <r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636"/>
    <x v="13"/>
    <x v="4"/>
    <x v="11"/>
    <x v="801"/>
    <d v="1970-01-01T11:18:16"/>
  </r>
  <r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303"/>
    <x v="11"/>
    <x v="4"/>
    <x v="11"/>
    <x v="802"/>
    <d v="1970-01-01T11:25:23"/>
  </r>
  <r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637"/>
    <x v="44"/>
    <x v="4"/>
    <x v="11"/>
    <x v="803"/>
    <d v="1970-01-01T11:17:46"/>
  </r>
  <r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31"/>
    <x v="59"/>
    <x v="4"/>
    <x v="11"/>
    <x v="804"/>
    <d v="1970-01-01T11:18:50"/>
  </r>
  <r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x v="241"/>
    <x v="4"/>
    <x v="11"/>
    <x v="805"/>
    <d v="1970-01-01T11:18:11"/>
  </r>
  <r>
    <s v="Help Golden Animals finish their NEW Album!"/>
    <x v="6"/>
    <n v="8355"/>
    <x v="0"/>
    <x v="0"/>
    <s v="USD"/>
    <n v="1315413339"/>
    <n v="1312821339"/>
    <b v="0"/>
    <n v="71"/>
    <b v="1"/>
    <x v="11"/>
    <x v="638"/>
    <x v="26"/>
    <x v="4"/>
    <x v="11"/>
    <x v="806"/>
    <d v="1970-01-01T11:19:24"/>
  </r>
  <r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639"/>
    <x v="7"/>
    <x v="4"/>
    <x v="11"/>
    <x v="807"/>
    <d v="1970-01-01T11:52:40"/>
  </r>
  <r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31"/>
    <x v="68"/>
    <x v="4"/>
    <x v="11"/>
    <x v="808"/>
    <d v="1970-01-01T11:39:22"/>
  </r>
  <r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640"/>
    <x v="47"/>
    <x v="4"/>
    <x v="11"/>
    <x v="809"/>
    <d v="1970-01-01T11:33:49"/>
  </r>
  <r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x v="74"/>
    <x v="4"/>
    <x v="11"/>
    <x v="810"/>
    <d v="1970-01-01T11:25:23"/>
  </r>
  <r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87"/>
    <x v="8"/>
    <x v="4"/>
    <x v="11"/>
    <x v="811"/>
    <d v="1970-01-01T11:30:44"/>
  </r>
  <r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641"/>
    <x v="51"/>
    <x v="4"/>
    <x v="11"/>
    <x v="812"/>
    <d v="1970-01-01T11:28:02"/>
  </r>
  <r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642"/>
    <x v="93"/>
    <x v="4"/>
    <x v="11"/>
    <x v="813"/>
    <d v="1970-01-01T11:24:41"/>
  </r>
  <r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643"/>
    <x v="33"/>
    <x v="4"/>
    <x v="11"/>
    <x v="814"/>
    <d v="1970-01-01T11:18:00"/>
  </r>
  <r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644"/>
    <x v="68"/>
    <x v="4"/>
    <x v="11"/>
    <x v="815"/>
    <d v="1970-01-01T11:38:35"/>
  </r>
  <r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645"/>
    <x v="242"/>
    <x v="4"/>
    <x v="11"/>
    <x v="816"/>
    <d v="1970-01-01T11:29:02"/>
  </r>
  <r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646"/>
    <x v="23"/>
    <x v="4"/>
    <x v="11"/>
    <x v="817"/>
    <d v="1970-01-01T11:22:06"/>
  </r>
  <r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647"/>
    <x v="10"/>
    <x v="4"/>
    <x v="11"/>
    <x v="818"/>
    <d v="1970-01-01T11:25:21"/>
  </r>
  <r>
    <s v="We are touring the Southeast in support of our new EP"/>
    <x v="44"/>
    <n v="435"/>
    <x v="0"/>
    <x v="0"/>
    <s v="USD"/>
    <n v="1387601040"/>
    <n v="1386806254"/>
    <b v="0"/>
    <n v="14"/>
    <b v="1"/>
    <x v="11"/>
    <x v="648"/>
    <x v="25"/>
    <x v="4"/>
    <x v="11"/>
    <x v="819"/>
    <d v="1970-01-01T11:33:40"/>
  </r>
  <r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649"/>
    <x v="44"/>
    <x v="4"/>
    <x v="11"/>
    <x v="820"/>
    <d v="1970-01-01T11:36:09"/>
  </r>
  <r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31"/>
    <x v="76"/>
    <x v="4"/>
    <x v="11"/>
    <x v="821"/>
    <d v="1970-01-01T11:41:34"/>
  </r>
  <r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650"/>
    <x v="50"/>
    <x v="4"/>
    <x v="11"/>
    <x v="822"/>
    <d v="1970-01-01T11:25:58"/>
  </r>
  <r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651"/>
    <x v="51"/>
    <x v="4"/>
    <x v="11"/>
    <x v="823"/>
    <d v="1970-01-01T11:40:56"/>
  </r>
  <r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652"/>
    <x v="241"/>
    <x v="4"/>
    <x v="11"/>
    <x v="824"/>
    <d v="1970-01-01T11:10:50"/>
  </r>
  <r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653"/>
    <x v="221"/>
    <x v="4"/>
    <x v="11"/>
    <x v="825"/>
    <d v="1970-01-01T11:26:26"/>
  </r>
  <r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654"/>
    <x v="72"/>
    <x v="4"/>
    <x v="11"/>
    <x v="826"/>
    <d v="1970-01-01T11:22:53"/>
  </r>
  <r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101"/>
    <x v="202"/>
    <x v="4"/>
    <x v="11"/>
    <x v="827"/>
    <d v="1970-01-01T11:22:07"/>
  </r>
  <r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644"/>
    <x v="44"/>
    <x v="4"/>
    <x v="11"/>
    <x v="828"/>
    <d v="1970-01-01T11:24:33"/>
  </r>
  <r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87"/>
    <x v="38"/>
    <x v="4"/>
    <x v="11"/>
    <x v="829"/>
    <d v="1970-01-01T11:48:25"/>
  </r>
  <r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655"/>
    <x v="58"/>
    <x v="4"/>
    <x v="11"/>
    <x v="830"/>
    <d v="1970-01-01T11:28:46"/>
  </r>
  <r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656"/>
    <x v="9"/>
    <x v="4"/>
    <x v="11"/>
    <x v="831"/>
    <d v="1970-01-01T11:23:17"/>
  </r>
  <r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657"/>
    <x v="243"/>
    <x v="4"/>
    <x v="11"/>
    <x v="832"/>
    <d v="1970-01-01T11:21:10"/>
  </r>
  <r>
    <s v="This is an American rock album."/>
    <x v="12"/>
    <n v="6100"/>
    <x v="0"/>
    <x v="0"/>
    <s v="USD"/>
    <n v="1397941475"/>
    <n v="1395349475"/>
    <b v="0"/>
    <n v="41"/>
    <b v="1"/>
    <x v="11"/>
    <x v="658"/>
    <x v="14"/>
    <x v="4"/>
    <x v="11"/>
    <x v="833"/>
    <d v="1970-01-01T11:35:19"/>
  </r>
  <r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659"/>
    <x v="11"/>
    <x v="4"/>
    <x v="11"/>
    <x v="834"/>
    <d v="1970-01-01T11:30:23"/>
  </r>
  <r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660"/>
    <x v="244"/>
    <x v="4"/>
    <x v="11"/>
    <x v="835"/>
    <d v="1970-01-01T11:23:25"/>
  </r>
  <r>
    <s v="An album you can bring home to mom."/>
    <x v="10"/>
    <n v="5046.5200000000004"/>
    <x v="0"/>
    <x v="0"/>
    <s v="USD"/>
    <n v="1381108918"/>
    <n v="1378516918"/>
    <b v="0"/>
    <n v="46"/>
    <b v="1"/>
    <x v="11"/>
    <x v="661"/>
    <x v="67"/>
    <x v="4"/>
    <x v="11"/>
    <x v="836"/>
    <d v="1970-01-01T11:32:04"/>
  </r>
  <r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662"/>
    <x v="95"/>
    <x v="4"/>
    <x v="11"/>
    <x v="837"/>
    <d v="1970-01-01T11:35:31"/>
  </r>
  <r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663"/>
    <x v="42"/>
    <x v="4"/>
    <x v="11"/>
    <x v="838"/>
    <d v="1970-01-01T11:21:36"/>
  </r>
  <r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664"/>
    <x v="93"/>
    <x v="4"/>
    <x v="11"/>
    <x v="839"/>
    <d v="1970-01-01T11:25:45"/>
  </r>
  <r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665"/>
    <x v="245"/>
    <x v="4"/>
    <x v="12"/>
    <x v="840"/>
    <d v="1970-01-01T11:50:07"/>
  </r>
  <r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666"/>
    <x v="225"/>
    <x v="4"/>
    <x v="12"/>
    <x v="841"/>
    <d v="1970-01-01T11:38:44"/>
  </r>
  <r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667"/>
    <x v="70"/>
    <x v="4"/>
    <x v="12"/>
    <x v="842"/>
    <d v="1970-01-01T11:32:07"/>
  </r>
  <r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668"/>
    <x v="246"/>
    <x v="4"/>
    <x v="12"/>
    <x v="843"/>
    <d v="1970-01-01T11:51:35"/>
  </r>
  <r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669"/>
    <x v="180"/>
    <x v="4"/>
    <x v="12"/>
    <x v="844"/>
    <d v="1970-01-01T11:38:26"/>
  </r>
  <r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670"/>
    <x v="247"/>
    <x v="4"/>
    <x v="12"/>
    <x v="845"/>
    <d v="1970-01-01T11:49:38"/>
  </r>
  <r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671"/>
    <x v="5"/>
    <x v="4"/>
    <x v="12"/>
    <x v="846"/>
    <d v="1970-01-01T11:34:54"/>
  </r>
  <r>
    <s v="MUSIC WITH MEANING!  MUSIC THAT MATTERS!!!"/>
    <x v="185"/>
    <n v="10"/>
    <x v="0"/>
    <x v="0"/>
    <s v="USD"/>
    <n v="1436555376"/>
    <n v="1433963376"/>
    <b v="0"/>
    <n v="1"/>
    <b v="1"/>
    <x v="12"/>
    <x v="31"/>
    <x v="29"/>
    <x v="4"/>
    <x v="12"/>
    <x v="847"/>
    <d v="1970-01-01T11:42:46"/>
  </r>
  <r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31"/>
    <x v="38"/>
    <x v="4"/>
    <x v="12"/>
    <x v="848"/>
    <d v="1970-01-01T11:41:19"/>
  </r>
  <r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672"/>
    <x v="248"/>
    <x v="4"/>
    <x v="12"/>
    <x v="849"/>
    <d v="1970-01-01T11:40:51"/>
  </r>
  <r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673"/>
    <x v="182"/>
    <x v="4"/>
    <x v="12"/>
    <x v="850"/>
    <d v="1970-01-01T11:47:33"/>
  </r>
  <r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674"/>
    <x v="16"/>
    <x v="4"/>
    <x v="12"/>
    <x v="851"/>
    <d v="1970-01-01T11:48:43"/>
  </r>
  <r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675"/>
    <x v="95"/>
    <x v="4"/>
    <x v="12"/>
    <x v="852"/>
    <d v="1970-01-01T11:50:57"/>
  </r>
  <r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31"/>
    <x v="73"/>
    <x v="4"/>
    <x v="12"/>
    <x v="853"/>
    <d v="1970-01-01T11:40:22"/>
  </r>
  <r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676"/>
    <x v="249"/>
    <x v="4"/>
    <x v="12"/>
    <x v="854"/>
    <d v="1970-01-01T11:51:42"/>
  </r>
  <r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677"/>
    <x v="5"/>
    <x v="4"/>
    <x v="12"/>
    <x v="855"/>
    <d v="1970-01-01T11:49:05"/>
  </r>
  <r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678"/>
    <x v="33"/>
    <x v="4"/>
    <x v="12"/>
    <x v="856"/>
    <d v="1970-01-01T11:50:09"/>
  </r>
  <r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31"/>
    <x v="54"/>
    <x v="4"/>
    <x v="12"/>
    <x v="857"/>
    <d v="1970-01-01T11:44:52"/>
  </r>
  <r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679"/>
    <x v="88"/>
    <x v="4"/>
    <x v="12"/>
    <x v="858"/>
    <d v="1970-01-01T11:41:20"/>
  </r>
  <r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680"/>
    <x v="15"/>
    <x v="4"/>
    <x v="12"/>
    <x v="859"/>
    <d v="1970-01-01T11:42:09"/>
  </r>
  <r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681"/>
    <x v="53"/>
    <x v="4"/>
    <x v="13"/>
    <x v="860"/>
    <d v="1970-01-01T11:32:50"/>
  </r>
  <r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682"/>
    <x v="84"/>
    <x v="4"/>
    <x v="13"/>
    <x v="861"/>
    <d v="1970-01-01T11:50:00"/>
  </r>
  <r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683"/>
    <x v="80"/>
    <x v="4"/>
    <x v="13"/>
    <x v="862"/>
    <d v="1970-01-01T11:32:40"/>
  </r>
  <r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84"/>
    <x v="81"/>
    <x v="4"/>
    <x v="13"/>
    <x v="863"/>
    <d v="1970-01-01T11:22:01"/>
  </r>
  <r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685"/>
    <x v="1"/>
    <x v="4"/>
    <x v="13"/>
    <x v="864"/>
    <d v="1970-01-01T11:32:21"/>
  </r>
  <r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686"/>
    <x v="84"/>
    <x v="4"/>
    <x v="13"/>
    <x v="865"/>
    <d v="1970-01-01T11:27:11"/>
  </r>
  <r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687"/>
    <x v="202"/>
    <x v="4"/>
    <x v="13"/>
    <x v="866"/>
    <d v="1970-01-01T11:40:26"/>
  </r>
  <r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688"/>
    <x v="202"/>
    <x v="4"/>
    <x v="13"/>
    <x v="867"/>
    <d v="1970-01-01T11:08:08"/>
  </r>
  <r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689"/>
    <x v="29"/>
    <x v="4"/>
    <x v="13"/>
    <x v="868"/>
    <d v="1970-01-01T11:33:36"/>
  </r>
  <r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690"/>
    <x v="83"/>
    <x v="4"/>
    <x v="13"/>
    <x v="869"/>
    <d v="1970-01-01T11:29:03"/>
  </r>
  <r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691"/>
    <x v="81"/>
    <x v="4"/>
    <x v="13"/>
    <x v="870"/>
    <d v="1970-01-01T11:31:28"/>
  </r>
  <r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92"/>
    <x v="8"/>
    <x v="4"/>
    <x v="13"/>
    <x v="871"/>
    <d v="1970-01-01T11:32:58"/>
  </r>
  <r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93"/>
    <x v="84"/>
    <x v="4"/>
    <x v="13"/>
    <x v="872"/>
    <d v="1970-01-01T11:16:08"/>
  </r>
  <r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94"/>
    <x v="81"/>
    <x v="4"/>
    <x v="13"/>
    <x v="873"/>
    <d v="1970-01-01T11:26:24"/>
  </r>
  <r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695"/>
    <x v="64"/>
    <x v="4"/>
    <x v="13"/>
    <x v="874"/>
    <d v="1970-01-01T11:29:29"/>
  </r>
  <r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109"/>
    <x v="78"/>
    <x v="4"/>
    <x v="13"/>
    <x v="875"/>
    <d v="1970-01-01T11:44:09"/>
  </r>
  <r>
    <s v="What was the greatest record shop ever?  DOBELLS!"/>
    <x v="189"/>
    <n v="1286"/>
    <x v="2"/>
    <x v="1"/>
    <s v="GBP"/>
    <n v="1359978927"/>
    <n v="1357127727"/>
    <b v="0"/>
    <n v="45"/>
    <b v="0"/>
    <x v="13"/>
    <x v="696"/>
    <x v="43"/>
    <x v="4"/>
    <x v="13"/>
    <x v="876"/>
    <d v="1970-01-01T11:27:56"/>
  </r>
  <r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697"/>
    <x v="60"/>
    <x v="4"/>
    <x v="13"/>
    <x v="877"/>
    <d v="1970-01-01T11:33:18"/>
  </r>
  <r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98"/>
    <x v="84"/>
    <x v="4"/>
    <x v="13"/>
    <x v="878"/>
    <d v="1970-01-01T11:15:05"/>
  </r>
  <r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699"/>
    <x v="209"/>
    <x v="4"/>
    <x v="13"/>
    <x v="879"/>
    <d v="1970-01-01T11:23:58"/>
  </r>
  <r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700"/>
    <x v="22"/>
    <x v="4"/>
    <x v="14"/>
    <x v="880"/>
    <d v="1970-01-01T11:26:19"/>
  </r>
  <r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417"/>
    <x v="29"/>
    <x v="4"/>
    <x v="14"/>
    <x v="881"/>
    <d v="1970-01-01T11:21:17"/>
  </r>
  <r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701"/>
    <x v="25"/>
    <x v="4"/>
    <x v="14"/>
    <x v="882"/>
    <d v="1970-01-01T11:19:20"/>
  </r>
  <r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702"/>
    <x v="54"/>
    <x v="4"/>
    <x v="14"/>
    <x v="883"/>
    <d v="1970-01-01T11:46:12"/>
  </r>
  <r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460"/>
    <x v="84"/>
    <x v="4"/>
    <x v="14"/>
    <x v="884"/>
    <d v="1970-01-01T11:23:02"/>
  </r>
  <r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703"/>
    <x v="64"/>
    <x v="4"/>
    <x v="14"/>
    <x v="885"/>
    <d v="1970-01-01T11:51:54"/>
  </r>
  <r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704"/>
    <x v="63"/>
    <x v="4"/>
    <x v="14"/>
    <x v="886"/>
    <d v="1970-01-01T11:50:04"/>
  </r>
  <r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109"/>
    <x v="78"/>
    <x v="4"/>
    <x v="14"/>
    <x v="887"/>
    <d v="1970-01-01T11:23:47"/>
  </r>
  <r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705"/>
    <x v="80"/>
    <x v="4"/>
    <x v="14"/>
    <x v="888"/>
    <d v="1970-01-01T11:19:12"/>
  </r>
  <r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706"/>
    <x v="58"/>
    <x v="4"/>
    <x v="14"/>
    <x v="889"/>
    <d v="1970-01-01T11:38:08"/>
  </r>
  <r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707"/>
    <x v="80"/>
    <x v="4"/>
    <x v="14"/>
    <x v="890"/>
    <d v="1970-01-01T11:32:50"/>
  </r>
  <r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140"/>
    <x v="82"/>
    <x v="4"/>
    <x v="14"/>
    <x v="891"/>
    <d v="1970-01-01T11:37:22"/>
  </r>
  <r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708"/>
    <x v="57"/>
    <x v="4"/>
    <x v="14"/>
    <x v="892"/>
    <d v="1970-01-01T11:11:44"/>
  </r>
  <r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709"/>
    <x v="81"/>
    <x v="4"/>
    <x v="14"/>
    <x v="893"/>
    <d v="1970-01-01T11:41:06"/>
  </r>
  <r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710"/>
    <x v="28"/>
    <x v="4"/>
    <x v="14"/>
    <x v="894"/>
    <d v="1970-01-01T11:48:17"/>
  </r>
  <r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711"/>
    <x v="63"/>
    <x v="4"/>
    <x v="14"/>
    <x v="895"/>
    <d v="1970-01-01T11:13:51"/>
  </r>
  <r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142"/>
    <x v="250"/>
    <x v="4"/>
    <x v="14"/>
    <x v="896"/>
    <d v="1970-01-01T11:43:39"/>
  </r>
  <r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109"/>
    <x v="78"/>
    <x v="4"/>
    <x v="14"/>
    <x v="897"/>
    <d v="1970-01-01T11:26:52"/>
  </r>
  <r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712"/>
    <x v="84"/>
    <x v="4"/>
    <x v="14"/>
    <x v="898"/>
    <d v="1970-01-01T11:21:19"/>
  </r>
  <r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713"/>
    <x v="22"/>
    <x v="4"/>
    <x v="14"/>
    <x v="899"/>
    <d v="1970-01-01T11:17:26"/>
  </r>
  <r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714"/>
    <x v="84"/>
    <x v="4"/>
    <x v="13"/>
    <x v="900"/>
    <d v="1970-01-01T11:47:10"/>
  </r>
  <r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109"/>
    <x v="78"/>
    <x v="4"/>
    <x v="13"/>
    <x v="901"/>
    <d v="1970-01-01T11:11:32"/>
  </r>
  <r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715"/>
    <x v="83"/>
    <x v="4"/>
    <x v="13"/>
    <x v="902"/>
    <d v="1970-01-01T11:37:10"/>
  </r>
  <r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416"/>
    <x v="80"/>
    <x v="4"/>
    <x v="13"/>
    <x v="903"/>
    <d v="1970-01-01T11:25:50"/>
  </r>
  <r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716"/>
    <x v="83"/>
    <x v="4"/>
    <x v="13"/>
    <x v="904"/>
    <d v="1970-01-01T11:45:42"/>
  </r>
  <r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717"/>
    <x v="79"/>
    <x v="4"/>
    <x v="13"/>
    <x v="905"/>
    <d v="1970-01-01T11:15:07"/>
  </r>
  <r>
    <s v="The DMV's most respected saxophonist pay tribute to Motown."/>
    <x v="36"/>
    <n v="0"/>
    <x v="2"/>
    <x v="0"/>
    <s v="USD"/>
    <n v="1394681590"/>
    <n v="1392093190"/>
    <b v="0"/>
    <n v="0"/>
    <b v="0"/>
    <x v="13"/>
    <x v="109"/>
    <x v="78"/>
    <x v="4"/>
    <x v="13"/>
    <x v="906"/>
    <d v="1970-01-01T11:34:41"/>
  </r>
  <r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109"/>
    <x v="78"/>
    <x v="4"/>
    <x v="13"/>
    <x v="907"/>
    <d v="1970-01-01T11:19:27"/>
  </r>
  <r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109"/>
    <x v="78"/>
    <x v="4"/>
    <x v="13"/>
    <x v="908"/>
    <d v="1970-01-01T11:12:21"/>
  </r>
  <r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140"/>
    <x v="22"/>
    <x v="4"/>
    <x v="13"/>
    <x v="909"/>
    <d v="1970-01-01T11:24:42"/>
  </r>
  <r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718"/>
    <x v="81"/>
    <x v="4"/>
    <x v="13"/>
    <x v="910"/>
    <d v="1970-01-01T11:52:18"/>
  </r>
  <r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109"/>
    <x v="78"/>
    <x v="4"/>
    <x v="13"/>
    <x v="911"/>
    <d v="1970-01-01T11:34:02"/>
  </r>
  <r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719"/>
    <x v="84"/>
    <x v="4"/>
    <x v="13"/>
    <x v="912"/>
    <d v="1970-01-01T11:26:34"/>
  </r>
  <r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720"/>
    <x v="54"/>
    <x v="4"/>
    <x v="13"/>
    <x v="913"/>
    <d v="1970-01-01T11:23:24"/>
  </r>
  <r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109"/>
    <x v="78"/>
    <x v="4"/>
    <x v="13"/>
    <x v="914"/>
    <d v="1970-01-01T11:25:17"/>
  </r>
  <r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721"/>
    <x v="82"/>
    <x v="4"/>
    <x v="13"/>
    <x v="915"/>
    <d v="1970-01-01T11:22:18"/>
  </r>
  <r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109"/>
    <x v="78"/>
    <x v="4"/>
    <x v="13"/>
    <x v="916"/>
    <d v="1970-01-01T11:13:55"/>
  </r>
  <r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722"/>
    <x v="29"/>
    <x v="4"/>
    <x v="13"/>
    <x v="917"/>
    <d v="1970-01-01T11:36:43"/>
  </r>
  <r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723"/>
    <x v="73"/>
    <x v="4"/>
    <x v="13"/>
    <x v="918"/>
    <d v="1970-01-01T11:39:05"/>
  </r>
  <r>
    <s v="Cool jazz with a New Orleans flavor."/>
    <x v="22"/>
    <n v="100"/>
    <x v="2"/>
    <x v="0"/>
    <s v="USD"/>
    <n v="1355930645"/>
    <n v="1352906645"/>
    <b v="0"/>
    <n v="1"/>
    <b v="0"/>
    <x v="13"/>
    <x v="724"/>
    <x v="29"/>
    <x v="4"/>
    <x v="13"/>
    <x v="919"/>
    <d v="1970-01-01T11:27:08"/>
  </r>
  <r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109"/>
    <x v="78"/>
    <x v="4"/>
    <x v="13"/>
    <x v="920"/>
    <d v="1970-01-01T11:32:43"/>
  </r>
  <r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725"/>
    <x v="9"/>
    <x v="4"/>
    <x v="13"/>
    <x v="921"/>
    <d v="1970-01-01T11:20:47"/>
  </r>
  <r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26"/>
    <x v="209"/>
    <x v="4"/>
    <x v="13"/>
    <x v="922"/>
    <d v="1970-01-01T11:37:59"/>
  </r>
  <r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727"/>
    <x v="79"/>
    <x v="4"/>
    <x v="13"/>
    <x v="923"/>
    <d v="1970-01-01T11:38:55"/>
  </r>
  <r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728"/>
    <x v="41"/>
    <x v="4"/>
    <x v="13"/>
    <x v="924"/>
    <d v="1970-01-01T11:28:09"/>
  </r>
  <r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129"/>
    <x v="81"/>
    <x v="4"/>
    <x v="13"/>
    <x v="925"/>
    <d v="1970-01-01T11:32:56"/>
  </r>
  <r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109"/>
    <x v="78"/>
    <x v="4"/>
    <x v="13"/>
    <x v="926"/>
    <d v="1970-01-01T11:12:18"/>
  </r>
  <r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109"/>
    <x v="78"/>
    <x v="4"/>
    <x v="13"/>
    <x v="927"/>
    <d v="1970-01-01T11:23:34"/>
  </r>
  <r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729"/>
    <x v="33"/>
    <x v="4"/>
    <x v="13"/>
    <x v="928"/>
    <d v="1970-01-01T11:26:21"/>
  </r>
  <r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109"/>
    <x v="78"/>
    <x v="4"/>
    <x v="13"/>
    <x v="929"/>
    <d v="1970-01-01T11:22:58"/>
  </r>
  <r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730"/>
    <x v="81"/>
    <x v="4"/>
    <x v="13"/>
    <x v="930"/>
    <d v="1970-01-01T11:11:53"/>
  </r>
  <r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731"/>
    <x v="63"/>
    <x v="4"/>
    <x v="13"/>
    <x v="931"/>
    <d v="1970-01-01T11:34:40"/>
  </r>
  <r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32"/>
    <x v="209"/>
    <x v="4"/>
    <x v="13"/>
    <x v="932"/>
    <d v="1970-01-01T11:28:31"/>
  </r>
  <r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733"/>
    <x v="84"/>
    <x v="4"/>
    <x v="13"/>
    <x v="933"/>
    <d v="1970-01-01T11:35:11"/>
  </r>
  <r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34"/>
    <x v="209"/>
    <x v="4"/>
    <x v="13"/>
    <x v="934"/>
    <d v="1970-01-01T11:35:34"/>
  </r>
  <r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735"/>
    <x v="84"/>
    <x v="4"/>
    <x v="13"/>
    <x v="935"/>
    <d v="1970-01-01T11:46:08"/>
  </r>
  <r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109"/>
    <x v="78"/>
    <x v="4"/>
    <x v="13"/>
    <x v="936"/>
    <d v="1970-01-01T11:21:23"/>
  </r>
  <r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736"/>
    <x v="84"/>
    <x v="4"/>
    <x v="13"/>
    <x v="937"/>
    <d v="1970-01-01T11:32:32"/>
  </r>
  <r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737"/>
    <x v="29"/>
    <x v="4"/>
    <x v="13"/>
    <x v="938"/>
    <d v="1970-01-01T11:25:24"/>
  </r>
  <r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738"/>
    <x v="84"/>
    <x v="4"/>
    <x v="13"/>
    <x v="939"/>
    <d v="1970-01-01T11:30:17"/>
  </r>
  <r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739"/>
    <x v="25"/>
    <x v="2"/>
    <x v="8"/>
    <x v="940"/>
    <d v="1970-01-01T11:43:02"/>
  </r>
  <r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740"/>
    <x v="162"/>
    <x v="2"/>
    <x v="8"/>
    <x v="941"/>
    <d v="1970-01-01T11:52:26"/>
  </r>
  <r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741"/>
    <x v="38"/>
    <x v="2"/>
    <x v="8"/>
    <x v="942"/>
    <d v="1970-01-01T11:46:23"/>
  </r>
  <r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742"/>
    <x v="8"/>
    <x v="2"/>
    <x v="8"/>
    <x v="943"/>
    <d v="1970-01-01T11:51:14"/>
  </r>
  <r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743"/>
    <x v="93"/>
    <x v="2"/>
    <x v="8"/>
    <x v="944"/>
    <d v="1970-01-01T11:47:25"/>
  </r>
  <r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744"/>
    <x v="38"/>
    <x v="2"/>
    <x v="8"/>
    <x v="945"/>
    <d v="1970-01-01T11:52:13"/>
  </r>
  <r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745"/>
    <x v="81"/>
    <x v="2"/>
    <x v="8"/>
    <x v="946"/>
    <d v="1970-01-01T11:49:53"/>
  </r>
  <r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109"/>
    <x v="78"/>
    <x v="2"/>
    <x v="8"/>
    <x v="947"/>
    <d v="1970-01-01T11:48:12"/>
  </r>
  <r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746"/>
    <x v="22"/>
    <x v="2"/>
    <x v="8"/>
    <x v="948"/>
    <d v="1970-01-01T11:46:52"/>
  </r>
  <r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747"/>
    <x v="63"/>
    <x v="2"/>
    <x v="8"/>
    <x v="949"/>
    <d v="1970-01-01T11:46:01"/>
  </r>
  <r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748"/>
    <x v="54"/>
    <x v="2"/>
    <x v="8"/>
    <x v="950"/>
    <d v="1970-01-01T11:45:57"/>
  </r>
  <r>
    <s v="Revolutionizing the way we walk our dogs!"/>
    <x v="63"/>
    <n v="19195"/>
    <x v="2"/>
    <x v="0"/>
    <s v="USD"/>
    <n v="1465054872"/>
    <n v="1461166872"/>
    <b v="0"/>
    <n v="121"/>
    <b v="0"/>
    <x v="8"/>
    <x v="749"/>
    <x v="212"/>
    <x v="2"/>
    <x v="8"/>
    <x v="951"/>
    <d v="1970-01-01T11:48:01"/>
  </r>
  <r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750"/>
    <x v="193"/>
    <x v="2"/>
    <x v="8"/>
    <x v="952"/>
    <d v="1970-01-01T11:51:03"/>
  </r>
  <r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751"/>
    <x v="81"/>
    <x v="2"/>
    <x v="8"/>
    <x v="953"/>
    <d v="1970-01-01T11:39:59"/>
  </r>
  <r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752"/>
    <x v="196"/>
    <x v="2"/>
    <x v="8"/>
    <x v="954"/>
    <d v="1970-01-01T11:43:15"/>
  </r>
  <r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753"/>
    <x v="251"/>
    <x v="2"/>
    <x v="8"/>
    <x v="955"/>
    <d v="1970-01-01T11:49:46"/>
  </r>
  <r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754"/>
    <x v="57"/>
    <x v="2"/>
    <x v="8"/>
    <x v="956"/>
    <d v="1970-01-01T11:41:01"/>
  </r>
  <r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755"/>
    <x v="63"/>
    <x v="2"/>
    <x v="8"/>
    <x v="957"/>
    <d v="1970-01-01T11:51:01"/>
  </r>
  <r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756"/>
    <x v="57"/>
    <x v="2"/>
    <x v="8"/>
    <x v="958"/>
    <d v="1970-01-01T11:41:23"/>
  </r>
  <r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757"/>
    <x v="199"/>
    <x v="2"/>
    <x v="8"/>
    <x v="959"/>
    <d v="1970-01-01T11:39:53"/>
  </r>
  <r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758"/>
    <x v="101"/>
    <x v="2"/>
    <x v="8"/>
    <x v="960"/>
    <d v="1970-01-01T11:52:47"/>
  </r>
  <r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59"/>
    <x v="238"/>
    <x v="2"/>
    <x v="8"/>
    <x v="961"/>
    <d v="1970-01-01T11:52:21"/>
  </r>
  <r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760"/>
    <x v="77"/>
    <x v="2"/>
    <x v="8"/>
    <x v="962"/>
    <d v="1970-01-01T11:46:14"/>
  </r>
  <r>
    <s v="WE are molding an educated, motivated, non violent GENERATION!"/>
    <x v="19"/>
    <n v="377"/>
    <x v="2"/>
    <x v="0"/>
    <s v="USD"/>
    <n v="1476717319"/>
    <n v="1473693319"/>
    <b v="0"/>
    <n v="9"/>
    <b v="0"/>
    <x v="8"/>
    <x v="761"/>
    <x v="82"/>
    <x v="2"/>
    <x v="8"/>
    <x v="963"/>
    <d v="1970-01-01T11:50:26"/>
  </r>
  <r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762"/>
    <x v="60"/>
    <x v="2"/>
    <x v="8"/>
    <x v="964"/>
    <d v="1970-01-01T11:43:29"/>
  </r>
  <r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763"/>
    <x v="79"/>
    <x v="2"/>
    <x v="8"/>
    <x v="965"/>
    <d v="1970-01-01T11:50:37"/>
  </r>
  <r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64"/>
    <x v="209"/>
    <x v="2"/>
    <x v="8"/>
    <x v="966"/>
    <d v="1970-01-01T11:50:20"/>
  </r>
  <r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765"/>
    <x v="75"/>
    <x v="2"/>
    <x v="8"/>
    <x v="967"/>
    <d v="1970-01-01T11:47:02"/>
  </r>
  <r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766"/>
    <x v="80"/>
    <x v="2"/>
    <x v="8"/>
    <x v="968"/>
    <d v="1970-01-01T11:37:17"/>
  </r>
  <r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767"/>
    <x v="202"/>
    <x v="2"/>
    <x v="8"/>
    <x v="969"/>
    <d v="1970-01-01T11:52:22"/>
  </r>
  <r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768"/>
    <x v="25"/>
    <x v="2"/>
    <x v="8"/>
    <x v="970"/>
    <d v="1970-01-01T11:52:01"/>
  </r>
  <r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769"/>
    <x v="81"/>
    <x v="2"/>
    <x v="8"/>
    <x v="971"/>
    <d v="1970-01-01T11:41:52"/>
  </r>
  <r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770"/>
    <x v="43"/>
    <x v="2"/>
    <x v="8"/>
    <x v="972"/>
    <d v="1970-01-01T11:37:37"/>
  </r>
  <r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771"/>
    <x v="22"/>
    <x v="2"/>
    <x v="8"/>
    <x v="973"/>
    <d v="1970-01-01T11:44:17"/>
  </r>
  <r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470"/>
    <x v="83"/>
    <x v="2"/>
    <x v="8"/>
    <x v="974"/>
    <d v="1970-01-01T11:47:05"/>
  </r>
  <r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772"/>
    <x v="54"/>
    <x v="2"/>
    <x v="8"/>
    <x v="975"/>
    <d v="1970-01-01T11:48:10"/>
  </r>
  <r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773"/>
    <x v="59"/>
    <x v="2"/>
    <x v="8"/>
    <x v="976"/>
    <d v="1970-01-01T11:43:05"/>
  </r>
  <r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774"/>
    <x v="8"/>
    <x v="2"/>
    <x v="8"/>
    <x v="977"/>
    <d v="1970-01-01T11:46:32"/>
  </r>
  <r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775"/>
    <x v="252"/>
    <x v="2"/>
    <x v="8"/>
    <x v="978"/>
    <d v="1970-01-01T11:46:35"/>
  </r>
  <r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776"/>
    <x v="93"/>
    <x v="2"/>
    <x v="8"/>
    <x v="979"/>
    <d v="1970-01-01T11:48:26"/>
  </r>
  <r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7"/>
    <x v="162"/>
    <x v="2"/>
    <x v="8"/>
    <x v="980"/>
    <d v="1970-01-01T11:38:49"/>
  </r>
  <r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778"/>
    <x v="80"/>
    <x v="2"/>
    <x v="8"/>
    <x v="981"/>
    <d v="1970-01-01T11:37:11"/>
  </r>
  <r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779"/>
    <x v="83"/>
    <x v="2"/>
    <x v="8"/>
    <x v="982"/>
    <d v="1970-01-01T11:50:16"/>
  </r>
  <r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80"/>
    <x v="122"/>
    <x v="2"/>
    <x v="8"/>
    <x v="983"/>
    <d v="1970-01-01T11:49:35"/>
  </r>
  <r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550"/>
    <x v="83"/>
    <x v="2"/>
    <x v="8"/>
    <x v="984"/>
    <d v="1970-01-01T11:41:01"/>
  </r>
  <r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781"/>
    <x v="23"/>
    <x v="2"/>
    <x v="8"/>
    <x v="985"/>
    <d v="1970-01-01T11:45:40"/>
  </r>
  <r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782"/>
    <x v="23"/>
    <x v="2"/>
    <x v="8"/>
    <x v="986"/>
    <d v="1970-01-01T11:45:25"/>
  </r>
  <r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783"/>
    <x v="14"/>
    <x v="2"/>
    <x v="8"/>
    <x v="987"/>
    <d v="1970-01-01T11:36:13"/>
  </r>
  <r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109"/>
    <x v="78"/>
    <x v="2"/>
    <x v="8"/>
    <x v="988"/>
    <d v="1970-01-01T11:50:14"/>
  </r>
  <r>
    <s v="The most useful phone charger you will ever buy"/>
    <x v="3"/>
    <n v="1677"/>
    <x v="2"/>
    <x v="0"/>
    <s v="USD"/>
    <n v="1475101495"/>
    <n v="1472509495"/>
    <b v="0"/>
    <n v="32"/>
    <b v="0"/>
    <x v="8"/>
    <x v="784"/>
    <x v="58"/>
    <x v="2"/>
    <x v="8"/>
    <x v="989"/>
    <d v="1970-01-01T11:50:12"/>
  </r>
  <r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477"/>
    <x v="84"/>
    <x v="2"/>
    <x v="8"/>
    <x v="990"/>
    <d v="1970-01-01T11:37:36"/>
  </r>
  <r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785"/>
    <x v="63"/>
    <x v="2"/>
    <x v="8"/>
    <x v="991"/>
    <d v="1970-01-01T11:48:59"/>
  </r>
  <r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786"/>
    <x v="80"/>
    <x v="2"/>
    <x v="8"/>
    <x v="992"/>
    <d v="1970-01-01T11:47:18"/>
  </r>
  <r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7"/>
    <x v="193"/>
    <x v="2"/>
    <x v="8"/>
    <x v="993"/>
    <d v="1970-01-01T11:50:53"/>
  </r>
  <r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788"/>
    <x v="202"/>
    <x v="2"/>
    <x v="8"/>
    <x v="994"/>
    <d v="1970-01-01T11:38:41"/>
  </r>
  <r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789"/>
    <x v="82"/>
    <x v="2"/>
    <x v="8"/>
    <x v="995"/>
    <d v="1970-01-01T11:39:08"/>
  </r>
  <r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790"/>
    <x v="81"/>
    <x v="2"/>
    <x v="8"/>
    <x v="996"/>
    <d v="1970-01-01T11:36:58"/>
  </r>
  <r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98"/>
    <x v="22"/>
    <x v="2"/>
    <x v="8"/>
    <x v="997"/>
    <d v="1970-01-01T11:39:01"/>
  </r>
  <r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791"/>
    <x v="194"/>
    <x v="2"/>
    <x v="8"/>
    <x v="998"/>
    <d v="1970-01-01T11:44:42"/>
  </r>
  <r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792"/>
    <x v="244"/>
    <x v="2"/>
    <x v="8"/>
    <x v="999"/>
    <d v="1970-01-01T11:38:46"/>
  </r>
  <r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793"/>
    <x v="79"/>
    <x v="2"/>
    <x v="8"/>
    <x v="1000"/>
    <d v="1970-01-01T11:52:29"/>
  </r>
  <r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87"/>
    <x v="80"/>
    <x v="2"/>
    <x v="8"/>
    <x v="1001"/>
    <d v="1970-01-01T11:52:01"/>
  </r>
  <r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94"/>
    <x v="19"/>
    <x v="2"/>
    <x v="8"/>
    <x v="1002"/>
    <d v="1970-01-01T11:45:26"/>
  </r>
  <r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795"/>
    <x v="41"/>
    <x v="2"/>
    <x v="8"/>
    <x v="1003"/>
    <d v="1970-01-01T11:53:01"/>
  </r>
  <r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796"/>
    <x v="195"/>
    <x v="2"/>
    <x v="8"/>
    <x v="1004"/>
    <d v="1970-01-01T11:46:29"/>
  </r>
  <r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797"/>
    <x v="253"/>
    <x v="2"/>
    <x v="8"/>
    <x v="1005"/>
    <d v="1970-01-01T11:44:37"/>
  </r>
  <r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798"/>
    <x v="22"/>
    <x v="2"/>
    <x v="8"/>
    <x v="1006"/>
    <d v="1970-01-01T11:39:37"/>
  </r>
  <r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799"/>
    <x v="88"/>
    <x v="2"/>
    <x v="8"/>
    <x v="1007"/>
    <d v="1970-01-01T11:51:17"/>
  </r>
  <r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800"/>
    <x v="29"/>
    <x v="2"/>
    <x v="8"/>
    <x v="1008"/>
    <d v="1970-01-01T11:51:43"/>
  </r>
  <r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801"/>
    <x v="21"/>
    <x v="2"/>
    <x v="8"/>
    <x v="1009"/>
    <d v="1970-01-01T11:48:31"/>
  </r>
  <r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802"/>
    <x v="80"/>
    <x v="2"/>
    <x v="8"/>
    <x v="1010"/>
    <d v="1970-01-01T11:49:22"/>
  </r>
  <r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803"/>
    <x v="29"/>
    <x v="2"/>
    <x v="8"/>
    <x v="1011"/>
    <d v="1970-01-01T11:39:07"/>
  </r>
  <r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804"/>
    <x v="254"/>
    <x v="2"/>
    <x v="8"/>
    <x v="1012"/>
    <d v="1970-01-01T11:51:54"/>
  </r>
  <r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805"/>
    <x v="240"/>
    <x v="2"/>
    <x v="8"/>
    <x v="1013"/>
    <d v="1970-01-01T11:45:40"/>
  </r>
  <r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806"/>
    <x v="38"/>
    <x v="2"/>
    <x v="8"/>
    <x v="1014"/>
    <d v="1970-01-01T11:39:15"/>
  </r>
  <r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129"/>
    <x v="79"/>
    <x v="2"/>
    <x v="8"/>
    <x v="1015"/>
    <d v="1970-01-01T11:45:04"/>
  </r>
  <r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807"/>
    <x v="44"/>
    <x v="2"/>
    <x v="8"/>
    <x v="1016"/>
    <d v="1970-01-01T11:47:02"/>
  </r>
  <r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808"/>
    <x v="255"/>
    <x v="2"/>
    <x v="8"/>
    <x v="1017"/>
    <d v="1970-01-01T11:44:50"/>
  </r>
  <r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809"/>
    <x v="63"/>
    <x v="2"/>
    <x v="8"/>
    <x v="1018"/>
    <d v="1970-01-01T11:48:55"/>
  </r>
  <r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810"/>
    <x v="256"/>
    <x v="2"/>
    <x v="8"/>
    <x v="1019"/>
    <d v="1970-01-01T11:40:10"/>
  </r>
  <r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811"/>
    <x v="209"/>
    <x v="4"/>
    <x v="15"/>
    <x v="1020"/>
    <d v="1970-01-01T11:42:07"/>
  </r>
  <r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812"/>
    <x v="257"/>
    <x v="4"/>
    <x v="15"/>
    <x v="1021"/>
    <d v="1970-01-01T11:44:31"/>
  </r>
  <r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813"/>
    <x v="142"/>
    <x v="4"/>
    <x v="15"/>
    <x v="1022"/>
    <d v="1970-01-01T11:41:52"/>
  </r>
  <r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814"/>
    <x v="132"/>
    <x v="4"/>
    <x v="15"/>
    <x v="1023"/>
    <d v="1970-01-01T11:42:26"/>
  </r>
  <r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815"/>
    <x v="42"/>
    <x v="4"/>
    <x v="15"/>
    <x v="1024"/>
    <d v="1970-01-01T11:46:11"/>
  </r>
  <r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816"/>
    <x v="258"/>
    <x v="4"/>
    <x v="15"/>
    <x v="1025"/>
    <d v="1970-01-01T11:40:50"/>
  </r>
  <r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17"/>
    <x v="259"/>
    <x v="4"/>
    <x v="15"/>
    <x v="1026"/>
    <d v="1970-01-01T11:47:06"/>
  </r>
  <r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818"/>
    <x v="112"/>
    <x v="4"/>
    <x v="15"/>
    <x v="1027"/>
    <d v="1970-01-01T11:38:25"/>
  </r>
  <r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819"/>
    <x v="260"/>
    <x v="4"/>
    <x v="15"/>
    <x v="1028"/>
    <d v="1970-01-01T11:52:36"/>
  </r>
  <r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820"/>
    <x v="261"/>
    <x v="4"/>
    <x v="15"/>
    <x v="1029"/>
    <d v="1970-01-01T11:40:45"/>
  </r>
  <r>
    <s v="Help fund the latest Gothsicles mega-album, I FEEL SICLE!"/>
    <x v="13"/>
    <n v="6842"/>
    <x v="0"/>
    <x v="0"/>
    <s v="USD"/>
    <n v="1473680149"/>
    <n v="1472470549"/>
    <b v="0"/>
    <n v="159"/>
    <b v="1"/>
    <x v="15"/>
    <x v="821"/>
    <x v="180"/>
    <x v="4"/>
    <x v="15"/>
    <x v="1030"/>
    <d v="1970-01-01T11:50:11"/>
  </r>
  <r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202"/>
    <x v="221"/>
    <x v="4"/>
    <x v="15"/>
    <x v="1031"/>
    <d v="1970-01-01T11:45:25"/>
  </r>
  <r>
    <s v="Ideal for living rooms and open spaces."/>
    <x v="105"/>
    <n v="5858.84"/>
    <x v="0"/>
    <x v="0"/>
    <s v="USD"/>
    <n v="1466697625"/>
    <n v="1464105625"/>
    <b v="0"/>
    <n v="96"/>
    <b v="1"/>
    <x v="15"/>
    <x v="822"/>
    <x v="93"/>
    <x v="4"/>
    <x v="15"/>
    <x v="1032"/>
    <d v="1970-01-01T11:48:35"/>
  </r>
  <r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823"/>
    <x v="74"/>
    <x v="4"/>
    <x v="15"/>
    <x v="1033"/>
    <d v="1970-01-01T11:51:29"/>
  </r>
  <r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824"/>
    <x v="262"/>
    <x v="4"/>
    <x v="15"/>
    <x v="1034"/>
    <d v="1970-01-01T11:49:15"/>
  </r>
  <r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825"/>
    <x v="88"/>
    <x v="4"/>
    <x v="15"/>
    <x v="1035"/>
    <d v="1970-01-01T11:40:17"/>
  </r>
  <r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826"/>
    <x v="263"/>
    <x v="4"/>
    <x v="15"/>
    <x v="1036"/>
    <d v="1970-01-01T11:27:29"/>
  </r>
  <r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426"/>
    <x v="64"/>
    <x v="4"/>
    <x v="15"/>
    <x v="1037"/>
    <d v="1970-01-01T11:42:00"/>
  </r>
  <r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827"/>
    <x v="42"/>
    <x v="4"/>
    <x v="15"/>
    <x v="1038"/>
    <d v="1970-01-01T11:46:58"/>
  </r>
  <r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828"/>
    <x v="209"/>
    <x v="4"/>
    <x v="15"/>
    <x v="1039"/>
    <d v="1970-01-01T11:51:32"/>
  </r>
  <r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385"/>
    <x v="29"/>
    <x v="5"/>
    <x v="16"/>
    <x v="1040"/>
    <d v="1970-01-01T11:49:40"/>
  </r>
  <r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109"/>
    <x v="78"/>
    <x v="5"/>
    <x v="16"/>
    <x v="1041"/>
    <d v="1970-01-01T11:37:11"/>
  </r>
  <r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829"/>
    <x v="29"/>
    <x v="5"/>
    <x v="16"/>
    <x v="1042"/>
    <d v="1970-01-01T11:37:32"/>
  </r>
  <r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830"/>
    <x v="264"/>
    <x v="5"/>
    <x v="16"/>
    <x v="1043"/>
    <d v="1970-01-01T11:41:54"/>
  </r>
  <r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831"/>
    <x v="84"/>
    <x v="5"/>
    <x v="16"/>
    <x v="1044"/>
    <d v="1970-01-01T11:40:12"/>
  </r>
  <r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832"/>
    <x v="22"/>
    <x v="5"/>
    <x v="16"/>
    <x v="1045"/>
    <d v="1970-01-01T11:37:25"/>
  </r>
  <r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109"/>
    <x v="78"/>
    <x v="5"/>
    <x v="16"/>
    <x v="1046"/>
    <d v="1970-01-01T11:45:20"/>
  </r>
  <r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833"/>
    <x v="29"/>
    <x v="5"/>
    <x v="16"/>
    <x v="1047"/>
    <d v="1970-01-01T11:38:39"/>
  </r>
  <r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834"/>
    <x v="80"/>
    <x v="5"/>
    <x v="16"/>
    <x v="1048"/>
    <d v="1970-01-01T11:49:58"/>
  </r>
  <r>
    <s v="------"/>
    <x v="14"/>
    <n v="0"/>
    <x v="1"/>
    <x v="0"/>
    <s v="USD"/>
    <n v="1455272445"/>
    <n v="1452680445"/>
    <b v="0"/>
    <n v="0"/>
    <b v="0"/>
    <x v="16"/>
    <x v="109"/>
    <x v="78"/>
    <x v="5"/>
    <x v="16"/>
    <x v="1049"/>
    <d v="1970-01-01T11:46:22"/>
  </r>
  <r>
    <s v="Secularism is on the rise and I hear you.Talk to me."/>
    <x v="30"/>
    <n v="0"/>
    <x v="1"/>
    <x v="0"/>
    <s v="USD"/>
    <n v="1442257677"/>
    <n v="1439665677"/>
    <b v="0"/>
    <n v="0"/>
    <b v="0"/>
    <x v="16"/>
    <x v="109"/>
    <x v="78"/>
    <x v="5"/>
    <x v="16"/>
    <x v="1050"/>
    <d v="1970-01-01T11:43:52"/>
  </r>
  <r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109"/>
    <x v="78"/>
    <x v="5"/>
    <x v="16"/>
    <x v="1051"/>
    <d v="1970-01-01T11:37:30"/>
  </r>
  <r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109"/>
    <x v="78"/>
    <x v="5"/>
    <x v="16"/>
    <x v="1052"/>
    <d v="1970-01-01T11:48:04"/>
  </r>
  <r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460"/>
    <x v="29"/>
    <x v="5"/>
    <x v="16"/>
    <x v="1053"/>
    <d v="1970-01-01T11:52:55"/>
  </r>
  <r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109"/>
    <x v="78"/>
    <x v="5"/>
    <x v="16"/>
    <x v="1054"/>
    <d v="1970-01-01T11:37:12"/>
  </r>
  <r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109"/>
    <x v="78"/>
    <x v="5"/>
    <x v="16"/>
    <x v="1055"/>
    <d v="1970-01-01T11:46:47"/>
  </r>
  <r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109"/>
    <x v="78"/>
    <x v="5"/>
    <x v="16"/>
    <x v="1056"/>
    <d v="1970-01-01T11:40:59"/>
  </r>
  <r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109"/>
    <x v="78"/>
    <x v="5"/>
    <x v="16"/>
    <x v="1057"/>
    <d v="1970-01-01T11:51:19"/>
  </r>
  <r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109"/>
    <x v="78"/>
    <x v="5"/>
    <x v="16"/>
    <x v="1058"/>
    <d v="1970-01-01T11:40:48"/>
  </r>
  <r>
    <s v="Turning myself into a vocal artist."/>
    <x v="184"/>
    <n v="0"/>
    <x v="1"/>
    <x v="0"/>
    <s v="USD"/>
    <n v="1426269456"/>
    <n v="1423681056"/>
    <b v="0"/>
    <n v="0"/>
    <b v="0"/>
    <x v="16"/>
    <x v="109"/>
    <x v="78"/>
    <x v="5"/>
    <x v="16"/>
    <x v="1059"/>
    <d v="1970-01-01T11:40:47"/>
  </r>
  <r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460"/>
    <x v="29"/>
    <x v="5"/>
    <x v="16"/>
    <x v="1060"/>
    <d v="1970-01-01T11:41:20"/>
  </r>
  <r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109"/>
    <x v="78"/>
    <x v="5"/>
    <x v="16"/>
    <x v="1061"/>
    <d v="1970-01-01T11:47:12"/>
  </r>
  <r>
    <s v="SEE US ON PATREON www.badgirlartwork.com"/>
    <x v="212"/>
    <n v="190"/>
    <x v="1"/>
    <x v="0"/>
    <s v="USD"/>
    <n v="1468351341"/>
    <n v="1467746541"/>
    <b v="0"/>
    <n v="4"/>
    <b v="0"/>
    <x v="16"/>
    <x v="835"/>
    <x v="80"/>
    <x v="5"/>
    <x v="16"/>
    <x v="1062"/>
    <d v="1970-01-01T11:49:17"/>
  </r>
  <r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109"/>
    <x v="78"/>
    <x v="5"/>
    <x v="16"/>
    <x v="1063"/>
    <d v="1970-01-01T11:49:43"/>
  </r>
  <r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836"/>
    <x v="252"/>
    <x v="6"/>
    <x v="17"/>
    <x v="1064"/>
    <d v="1970-01-01T11:30:17"/>
  </r>
  <r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837"/>
    <x v="81"/>
    <x v="6"/>
    <x v="17"/>
    <x v="1065"/>
    <d v="1970-01-01T11:34:21"/>
  </r>
  <r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838"/>
    <x v="265"/>
    <x v="6"/>
    <x v="17"/>
    <x v="1066"/>
    <d v="1970-01-01T11:30:46"/>
  </r>
  <r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839"/>
    <x v="73"/>
    <x v="6"/>
    <x v="17"/>
    <x v="1067"/>
    <d v="1970-01-01T11:33:20"/>
  </r>
  <r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840"/>
    <x v="80"/>
    <x v="6"/>
    <x v="17"/>
    <x v="1068"/>
    <d v="1970-01-01T11:47:20"/>
  </r>
  <r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841"/>
    <x v="64"/>
    <x v="6"/>
    <x v="17"/>
    <x v="1069"/>
    <d v="1970-01-01T11:32:52"/>
  </r>
  <r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449"/>
    <x v="84"/>
    <x v="6"/>
    <x v="17"/>
    <x v="1070"/>
    <d v="1970-01-01T11:26:03"/>
  </r>
  <r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109"/>
    <x v="78"/>
    <x v="6"/>
    <x v="17"/>
    <x v="1071"/>
    <d v="1970-01-01T11:44:56"/>
  </r>
  <r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842"/>
    <x v="80"/>
    <x v="6"/>
    <x v="17"/>
    <x v="1072"/>
    <d v="1970-01-01T11:34:06"/>
  </r>
  <r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843"/>
    <x v="29"/>
    <x v="6"/>
    <x v="17"/>
    <x v="1073"/>
    <d v="1970-01-01T11:20:03"/>
  </r>
  <r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844"/>
    <x v="209"/>
    <x v="6"/>
    <x v="17"/>
    <x v="1074"/>
    <d v="1970-01-01T11:33:33"/>
  </r>
  <r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84"/>
    <x v="83"/>
    <x v="6"/>
    <x v="17"/>
    <x v="1075"/>
    <d v="1970-01-01T11:23:26"/>
  </r>
  <r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845"/>
    <x v="266"/>
    <x v="6"/>
    <x v="17"/>
    <x v="1076"/>
    <d v="1970-01-01T11:37:18"/>
  </r>
  <r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846"/>
    <x v="157"/>
    <x v="6"/>
    <x v="17"/>
    <x v="1077"/>
    <d v="1970-01-01T11:45:53"/>
  </r>
  <r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847"/>
    <x v="81"/>
    <x v="6"/>
    <x v="17"/>
    <x v="1078"/>
    <d v="1970-01-01T11:18:21"/>
  </r>
  <r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848"/>
    <x v="59"/>
    <x v="6"/>
    <x v="17"/>
    <x v="1079"/>
    <d v="1970-01-01T11:48:00"/>
  </r>
  <r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849"/>
    <x v="15"/>
    <x v="6"/>
    <x v="17"/>
    <x v="1080"/>
    <d v="1970-01-01T11:35:40"/>
  </r>
  <r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850"/>
    <x v="80"/>
    <x v="6"/>
    <x v="17"/>
    <x v="1081"/>
    <d v="1970-01-01T11:40:03"/>
  </r>
  <r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470"/>
    <x v="83"/>
    <x v="6"/>
    <x v="17"/>
    <x v="1082"/>
    <d v="1970-01-01T11:25:02"/>
  </r>
  <r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380"/>
    <x v="29"/>
    <x v="6"/>
    <x v="17"/>
    <x v="1083"/>
    <d v="1970-01-01T11:36:34"/>
  </r>
  <r>
    <s v="I want to start my own channel for gaming"/>
    <x v="131"/>
    <n v="0"/>
    <x v="2"/>
    <x v="0"/>
    <s v="USD"/>
    <n v="1407534804"/>
    <n v="1404942804"/>
    <b v="0"/>
    <n v="0"/>
    <b v="0"/>
    <x v="17"/>
    <x v="109"/>
    <x v="78"/>
    <x v="6"/>
    <x v="17"/>
    <x v="1084"/>
    <d v="1970-01-01T11:37:10"/>
  </r>
  <r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851"/>
    <x v="82"/>
    <x v="6"/>
    <x v="17"/>
    <x v="1085"/>
    <d v="1970-01-01T11:46:54"/>
  </r>
  <r>
    <s v="Humanity's future in the Galaxy"/>
    <x v="102"/>
    <n v="15"/>
    <x v="2"/>
    <x v="0"/>
    <s v="USD"/>
    <n v="1408913291"/>
    <n v="1406321291"/>
    <b v="0"/>
    <n v="2"/>
    <b v="0"/>
    <x v="17"/>
    <x v="852"/>
    <x v="84"/>
    <x v="6"/>
    <x v="17"/>
    <x v="1086"/>
    <d v="1970-01-01T11:37:26"/>
  </r>
  <r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109"/>
    <x v="78"/>
    <x v="6"/>
    <x v="17"/>
    <x v="1087"/>
    <d v="1970-01-01T11:36:16"/>
  </r>
  <r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853"/>
    <x v="206"/>
    <x v="6"/>
    <x v="17"/>
    <x v="1088"/>
    <d v="1970-01-01T11:35:24"/>
  </r>
  <r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854"/>
    <x v="72"/>
    <x v="6"/>
    <x v="17"/>
    <x v="1089"/>
    <d v="1970-01-01T11:42:31"/>
  </r>
  <r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855"/>
    <x v="29"/>
    <x v="6"/>
    <x v="17"/>
    <x v="1090"/>
    <d v="1970-01-01T11:42:03"/>
  </r>
  <r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856"/>
    <x v="84"/>
    <x v="6"/>
    <x v="17"/>
    <x v="1091"/>
    <d v="1970-01-01T11:47:21"/>
  </r>
  <r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857"/>
    <x v="63"/>
    <x v="6"/>
    <x v="17"/>
    <x v="1092"/>
    <d v="1970-01-01T11:27:30"/>
  </r>
  <r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858"/>
    <x v="80"/>
    <x v="6"/>
    <x v="17"/>
    <x v="1093"/>
    <d v="1970-01-01T11:46:37"/>
  </r>
  <r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59"/>
    <x v="74"/>
    <x v="6"/>
    <x v="17"/>
    <x v="1094"/>
    <d v="1970-01-01T11:19:56"/>
  </r>
  <r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860"/>
    <x v="225"/>
    <x v="6"/>
    <x v="17"/>
    <x v="1095"/>
    <d v="1970-01-01T11:31:27"/>
  </r>
  <r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61"/>
    <x v="60"/>
    <x v="6"/>
    <x v="17"/>
    <x v="1096"/>
    <d v="1970-01-01T11:38:06"/>
  </r>
  <r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862"/>
    <x v="63"/>
    <x v="6"/>
    <x v="17"/>
    <x v="1097"/>
    <d v="1970-01-01T11:34:21"/>
  </r>
  <r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863"/>
    <x v="19"/>
    <x v="6"/>
    <x v="17"/>
    <x v="1098"/>
    <d v="1970-01-01T11:35:13"/>
  </r>
  <r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724"/>
    <x v="29"/>
    <x v="6"/>
    <x v="17"/>
    <x v="1099"/>
    <d v="1970-01-01T11:41:48"/>
  </r>
  <r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453"/>
    <x v="73"/>
    <x v="6"/>
    <x v="17"/>
    <x v="1100"/>
    <d v="1970-01-01T11:46:24"/>
  </r>
  <r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864"/>
    <x v="79"/>
    <x v="6"/>
    <x v="17"/>
    <x v="1101"/>
    <d v="1970-01-01T11:48:59"/>
  </r>
  <r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865"/>
    <x v="54"/>
    <x v="6"/>
    <x v="17"/>
    <x v="1102"/>
    <d v="1970-01-01T11:32:57"/>
  </r>
  <r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866"/>
    <x v="41"/>
    <x v="6"/>
    <x v="17"/>
    <x v="1103"/>
    <d v="1970-01-01T11:47:59"/>
  </r>
  <r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867"/>
    <x v="77"/>
    <x v="6"/>
    <x v="17"/>
    <x v="1104"/>
    <d v="1970-01-01T11:36:11"/>
  </r>
  <r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868"/>
    <x v="9"/>
    <x v="6"/>
    <x v="17"/>
    <x v="1105"/>
    <d v="1970-01-01T11:34:52"/>
  </r>
  <r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869"/>
    <x v="63"/>
    <x v="6"/>
    <x v="17"/>
    <x v="1106"/>
    <d v="1970-01-01T11:22:54"/>
  </r>
  <r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109"/>
    <x v="78"/>
    <x v="6"/>
    <x v="17"/>
    <x v="1107"/>
    <d v="1970-01-01T11:36:54"/>
  </r>
  <r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870"/>
    <x v="64"/>
    <x v="6"/>
    <x v="17"/>
    <x v="1108"/>
    <d v="1970-01-01T11:22:33"/>
  </r>
  <r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871"/>
    <x v="83"/>
    <x v="6"/>
    <x v="17"/>
    <x v="1109"/>
    <d v="1970-01-01T11:51:03"/>
  </r>
  <r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872"/>
    <x v="202"/>
    <x v="6"/>
    <x v="17"/>
    <x v="1110"/>
    <d v="1970-01-01T11:27:01"/>
  </r>
  <r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167"/>
    <x v="29"/>
    <x v="6"/>
    <x v="17"/>
    <x v="1111"/>
    <d v="1970-01-01T11:45:47"/>
  </r>
  <r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873"/>
    <x v="267"/>
    <x v="6"/>
    <x v="17"/>
    <x v="1112"/>
    <d v="1970-01-01T11:39:24"/>
  </r>
  <r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724"/>
    <x v="29"/>
    <x v="6"/>
    <x v="17"/>
    <x v="1113"/>
    <d v="1970-01-01T11:37:16"/>
  </r>
  <r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874"/>
    <x v="83"/>
    <x v="6"/>
    <x v="17"/>
    <x v="1114"/>
    <d v="1970-01-01T11:32:06"/>
  </r>
  <r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875"/>
    <x v="80"/>
    <x v="6"/>
    <x v="17"/>
    <x v="1115"/>
    <d v="1970-01-01T11:47:10"/>
  </r>
  <r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876"/>
    <x v="73"/>
    <x v="6"/>
    <x v="17"/>
    <x v="1116"/>
    <d v="1970-01-01T11:23:30"/>
  </r>
  <r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877"/>
    <x v="22"/>
    <x v="6"/>
    <x v="17"/>
    <x v="1117"/>
    <d v="1970-01-01T11:45:34"/>
  </r>
  <r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878"/>
    <x v="83"/>
    <x v="6"/>
    <x v="17"/>
    <x v="1118"/>
    <d v="1970-01-01T11:35:04"/>
  </r>
  <r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879"/>
    <x v="29"/>
    <x v="6"/>
    <x v="17"/>
    <x v="1119"/>
    <d v="1970-01-01T11:35:23"/>
  </r>
  <r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109"/>
    <x v="78"/>
    <x v="6"/>
    <x v="17"/>
    <x v="1120"/>
    <d v="1970-01-01T11:20:00"/>
  </r>
  <r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880"/>
    <x v="81"/>
    <x v="6"/>
    <x v="17"/>
    <x v="1121"/>
    <d v="1970-01-01T11:46:53"/>
  </r>
  <r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109"/>
    <x v="78"/>
    <x v="6"/>
    <x v="17"/>
    <x v="1122"/>
    <d v="1970-01-01T11:30:11"/>
  </r>
  <r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881"/>
    <x v="83"/>
    <x v="6"/>
    <x v="17"/>
    <x v="1123"/>
    <d v="1970-01-01T11:35:19"/>
  </r>
  <r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882"/>
    <x v="63"/>
    <x v="6"/>
    <x v="18"/>
    <x v="1124"/>
    <d v="1970-01-01T11:41:35"/>
  </r>
  <r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109"/>
    <x v="78"/>
    <x v="6"/>
    <x v="18"/>
    <x v="1125"/>
    <d v="1970-01-01T11:43:33"/>
  </r>
  <r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724"/>
    <x v="84"/>
    <x v="6"/>
    <x v="18"/>
    <x v="1126"/>
    <d v="1970-01-01T11:48:55"/>
  </r>
  <r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883"/>
    <x v="23"/>
    <x v="6"/>
    <x v="18"/>
    <x v="1127"/>
    <d v="1970-01-01T11:38:47"/>
  </r>
  <r>
    <s v="#havingfunFTW"/>
    <x v="28"/>
    <n v="1"/>
    <x v="2"/>
    <x v="1"/>
    <s v="GBP"/>
    <n v="1407425717"/>
    <n v="1404833717"/>
    <b v="0"/>
    <n v="1"/>
    <b v="0"/>
    <x v="18"/>
    <x v="370"/>
    <x v="29"/>
    <x v="6"/>
    <x v="18"/>
    <x v="1128"/>
    <d v="1970-01-01T11:37:09"/>
  </r>
  <r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884"/>
    <x v="84"/>
    <x v="6"/>
    <x v="18"/>
    <x v="1129"/>
    <d v="1970-01-01T11:48:16"/>
  </r>
  <r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881"/>
    <x v="83"/>
    <x v="6"/>
    <x v="18"/>
    <x v="1130"/>
    <d v="1970-01-01T11:38:29"/>
  </r>
  <r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109"/>
    <x v="78"/>
    <x v="6"/>
    <x v="18"/>
    <x v="1131"/>
    <d v="1970-01-01T11:45:33"/>
  </r>
  <r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885"/>
    <x v="62"/>
    <x v="6"/>
    <x v="18"/>
    <x v="1132"/>
    <d v="1970-01-01T11:51:46"/>
  </r>
  <r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886"/>
    <x v="29"/>
    <x v="6"/>
    <x v="18"/>
    <x v="1133"/>
    <d v="1970-01-01T11:37:01"/>
  </r>
  <r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24"/>
    <x v="29"/>
    <x v="6"/>
    <x v="18"/>
    <x v="1134"/>
    <d v="1970-01-01T11:39:18"/>
  </r>
  <r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152"/>
    <x v="29"/>
    <x v="6"/>
    <x v="18"/>
    <x v="1135"/>
    <d v="1970-01-01T11:49:19"/>
  </r>
  <r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887"/>
    <x v="79"/>
    <x v="6"/>
    <x v="18"/>
    <x v="1136"/>
    <d v="1970-01-01T11:45:28"/>
  </r>
  <r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888"/>
    <x v="70"/>
    <x v="6"/>
    <x v="18"/>
    <x v="1137"/>
    <d v="1970-01-01T11:47:34"/>
  </r>
  <r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737"/>
    <x v="80"/>
    <x v="6"/>
    <x v="18"/>
    <x v="1138"/>
    <d v="1970-01-01T11:52:17"/>
  </r>
  <r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889"/>
    <x v="29"/>
    <x v="6"/>
    <x v="18"/>
    <x v="1139"/>
    <d v="1970-01-01T11:39:35"/>
  </r>
  <r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109"/>
    <x v="78"/>
    <x v="6"/>
    <x v="18"/>
    <x v="1140"/>
    <d v="1970-01-01T11:43:12"/>
  </r>
  <r>
    <s v="I think this will be a great game!"/>
    <x v="2"/>
    <n v="0"/>
    <x v="2"/>
    <x v="12"/>
    <s v="EUR"/>
    <n v="1436460450"/>
    <n v="1433868450"/>
    <b v="0"/>
    <n v="0"/>
    <b v="0"/>
    <x v="18"/>
    <x v="109"/>
    <x v="78"/>
    <x v="6"/>
    <x v="18"/>
    <x v="1141"/>
    <d v="1970-01-01T11:42:45"/>
  </r>
  <r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109"/>
    <x v="78"/>
    <x v="6"/>
    <x v="18"/>
    <x v="1142"/>
    <d v="1970-01-01T11:40:22"/>
  </r>
  <r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890"/>
    <x v="22"/>
    <x v="6"/>
    <x v="18"/>
    <x v="1143"/>
    <d v="1970-01-01T11:45:25"/>
  </r>
  <r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109"/>
    <x v="78"/>
    <x v="7"/>
    <x v="19"/>
    <x v="1144"/>
    <d v="1970-01-01T11:41:33"/>
  </r>
  <r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415"/>
    <x v="29"/>
    <x v="7"/>
    <x v="19"/>
    <x v="1145"/>
    <d v="1970-01-01T11:37:35"/>
  </r>
  <r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891"/>
    <x v="8"/>
    <x v="7"/>
    <x v="19"/>
    <x v="1146"/>
    <d v="1970-01-01T11:35:24"/>
  </r>
  <r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109"/>
    <x v="78"/>
    <x v="7"/>
    <x v="19"/>
    <x v="1147"/>
    <d v="1970-01-01T11:37:52"/>
  </r>
  <r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892"/>
    <x v="83"/>
    <x v="7"/>
    <x v="19"/>
    <x v="1148"/>
    <d v="1970-01-01T11:51:15"/>
  </r>
  <r>
    <s v="Bringing culturally diverse Floridian cuisine to the people!"/>
    <x v="63"/>
    <n v="75"/>
    <x v="2"/>
    <x v="0"/>
    <s v="USD"/>
    <n v="1466096566"/>
    <n v="1463504566"/>
    <b v="0"/>
    <n v="2"/>
    <b v="0"/>
    <x v="19"/>
    <x v="840"/>
    <x v="84"/>
    <x v="7"/>
    <x v="19"/>
    <x v="1149"/>
    <d v="1970-01-01T11:48:28"/>
  </r>
  <r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893"/>
    <x v="79"/>
    <x v="7"/>
    <x v="19"/>
    <x v="1150"/>
    <d v="1970-01-01T11:45:18"/>
  </r>
  <r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109"/>
    <x v="78"/>
    <x v="7"/>
    <x v="19"/>
    <x v="1151"/>
    <d v="1970-01-01T11:43:44"/>
  </r>
  <r>
    <s v="Peruvian food truck with an LA twist."/>
    <x v="194"/>
    <n v="911"/>
    <x v="2"/>
    <x v="0"/>
    <s v="USD"/>
    <n v="1431709312"/>
    <n v="1429117312"/>
    <b v="0"/>
    <n v="15"/>
    <b v="0"/>
    <x v="19"/>
    <x v="894"/>
    <x v="41"/>
    <x v="7"/>
    <x v="19"/>
    <x v="1152"/>
    <d v="1970-01-01T11:41:50"/>
  </r>
  <r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895"/>
    <x v="29"/>
    <x v="7"/>
    <x v="19"/>
    <x v="1153"/>
    <d v="1970-01-01T11:42:24"/>
  </r>
  <r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896"/>
    <x v="83"/>
    <x v="7"/>
    <x v="19"/>
    <x v="1154"/>
    <d v="1970-01-01T11:43:43"/>
  </r>
  <r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897"/>
    <x v="22"/>
    <x v="7"/>
    <x v="19"/>
    <x v="1155"/>
    <d v="1970-01-01T11:37:16"/>
  </r>
  <r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109"/>
    <x v="78"/>
    <x v="7"/>
    <x v="19"/>
    <x v="1156"/>
    <d v="1970-01-01T11:40:29"/>
  </r>
  <r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898"/>
    <x v="83"/>
    <x v="7"/>
    <x v="19"/>
    <x v="1157"/>
    <d v="1970-01-01T11:38:39"/>
  </r>
  <r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899"/>
    <x v="83"/>
    <x v="7"/>
    <x v="19"/>
    <x v="1158"/>
    <d v="1970-01-01T11:39:12"/>
  </r>
  <r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109"/>
    <x v="78"/>
    <x v="7"/>
    <x v="19"/>
    <x v="1159"/>
    <d v="1970-01-01T11:42:35"/>
  </r>
  <r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900"/>
    <x v="10"/>
    <x v="7"/>
    <x v="19"/>
    <x v="1160"/>
    <d v="1970-01-01T11:41:01"/>
  </r>
  <r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109"/>
    <x v="78"/>
    <x v="7"/>
    <x v="19"/>
    <x v="1161"/>
    <d v="1970-01-01T11:42:03"/>
  </r>
  <r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901"/>
    <x v="84"/>
    <x v="7"/>
    <x v="19"/>
    <x v="1162"/>
    <d v="1970-01-01T11:37:57"/>
  </r>
  <r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109"/>
    <x v="78"/>
    <x v="7"/>
    <x v="19"/>
    <x v="1163"/>
    <d v="1970-01-01T11:37:11"/>
  </r>
  <r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109"/>
    <x v="78"/>
    <x v="7"/>
    <x v="19"/>
    <x v="1164"/>
    <d v="1970-01-01T11:48:30"/>
  </r>
  <r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902"/>
    <x v="20"/>
    <x v="7"/>
    <x v="19"/>
    <x v="1165"/>
    <d v="1970-01-01T11:36:32"/>
  </r>
  <r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903"/>
    <x v="22"/>
    <x v="7"/>
    <x v="19"/>
    <x v="1166"/>
    <d v="1970-01-01T11:42:30"/>
  </r>
  <r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904"/>
    <x v="38"/>
    <x v="7"/>
    <x v="19"/>
    <x v="1167"/>
    <d v="1970-01-01T11:37:44"/>
  </r>
  <r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905"/>
    <x v="83"/>
    <x v="7"/>
    <x v="19"/>
    <x v="1168"/>
    <d v="1970-01-01T11:50:05"/>
  </r>
  <r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906"/>
    <x v="83"/>
    <x v="7"/>
    <x v="19"/>
    <x v="1169"/>
    <d v="1970-01-01T11:40:27"/>
  </r>
  <r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177"/>
    <x v="84"/>
    <x v="7"/>
    <x v="19"/>
    <x v="1170"/>
    <d v="1970-01-01T11:42:05"/>
  </r>
  <r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370"/>
    <x v="29"/>
    <x v="7"/>
    <x v="19"/>
    <x v="1171"/>
    <d v="1970-01-01T11:38:59"/>
  </r>
  <r>
    <s v="Bringing YOUR favorite dog recipes to the streets."/>
    <x v="7"/>
    <n v="0"/>
    <x v="2"/>
    <x v="0"/>
    <s v="USD"/>
    <n v="1408551752"/>
    <n v="1405959752"/>
    <b v="0"/>
    <n v="0"/>
    <b v="0"/>
    <x v="19"/>
    <x v="109"/>
    <x v="78"/>
    <x v="7"/>
    <x v="19"/>
    <x v="1172"/>
    <d v="1970-01-01T11:37:22"/>
  </r>
  <r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907"/>
    <x v="29"/>
    <x v="7"/>
    <x v="19"/>
    <x v="1173"/>
    <d v="1970-01-01T11:43:04"/>
  </r>
  <r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908"/>
    <x v="10"/>
    <x v="7"/>
    <x v="19"/>
    <x v="1174"/>
    <d v="1970-01-01T11:47:49"/>
  </r>
  <r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909"/>
    <x v="82"/>
    <x v="7"/>
    <x v="19"/>
    <x v="1175"/>
    <d v="1970-01-01T11:42:51"/>
  </r>
  <r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910"/>
    <x v="29"/>
    <x v="7"/>
    <x v="19"/>
    <x v="1176"/>
    <d v="1970-01-01T11:52:26"/>
  </r>
  <r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109"/>
    <x v="78"/>
    <x v="7"/>
    <x v="19"/>
    <x v="1177"/>
    <d v="1970-01-01T11:38:18"/>
  </r>
  <r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440"/>
    <x v="29"/>
    <x v="7"/>
    <x v="19"/>
    <x v="1178"/>
    <d v="1970-01-01T11:37:18"/>
  </r>
  <r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911"/>
    <x v="81"/>
    <x v="7"/>
    <x v="19"/>
    <x v="1179"/>
    <d v="1970-01-01T11:44:36"/>
  </r>
  <r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912"/>
    <x v="268"/>
    <x v="7"/>
    <x v="19"/>
    <x v="1180"/>
    <d v="1970-01-01T11:36:22"/>
  </r>
  <r>
    <s v="Bringing the best tacos to the streets of Chicago!"/>
    <x v="63"/>
    <n v="4"/>
    <x v="2"/>
    <x v="0"/>
    <s v="USD"/>
    <n v="1425197321"/>
    <n v="1422605321"/>
    <b v="0"/>
    <n v="3"/>
    <b v="0"/>
    <x v="19"/>
    <x v="168"/>
    <x v="83"/>
    <x v="7"/>
    <x v="19"/>
    <x v="1181"/>
    <d v="1970-01-01T11:40:34"/>
  </r>
  <r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913"/>
    <x v="80"/>
    <x v="7"/>
    <x v="19"/>
    <x v="1182"/>
    <d v="1970-01-01T11:52:09"/>
  </r>
  <r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914"/>
    <x v="83"/>
    <x v="7"/>
    <x v="19"/>
    <x v="1183"/>
    <d v="1970-01-01T11:50:57"/>
  </r>
  <r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915"/>
    <x v="269"/>
    <x v="8"/>
    <x v="20"/>
    <x v="1184"/>
    <d v="1970-01-01T11:52:22"/>
  </r>
  <r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916"/>
    <x v="112"/>
    <x v="8"/>
    <x v="20"/>
    <x v="1185"/>
    <d v="1970-01-01T11:42:11"/>
  </r>
  <r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589"/>
    <x v="252"/>
    <x v="8"/>
    <x v="20"/>
    <x v="1186"/>
    <d v="1970-01-01T11:42:04"/>
  </r>
  <r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917"/>
    <x v="16"/>
    <x v="8"/>
    <x v="20"/>
    <x v="1187"/>
    <d v="1970-01-01T11:41:50"/>
  </r>
  <r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918"/>
    <x v="268"/>
    <x v="8"/>
    <x v="20"/>
    <x v="1188"/>
    <d v="1970-01-01T11:51:52"/>
  </r>
  <r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919"/>
    <x v="48"/>
    <x v="8"/>
    <x v="20"/>
    <x v="1189"/>
    <d v="1970-01-01T11:48:50"/>
  </r>
  <r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920"/>
    <x v="62"/>
    <x v="8"/>
    <x v="20"/>
    <x v="1190"/>
    <d v="1970-01-01T11:37:33"/>
  </r>
  <r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921"/>
    <x v="51"/>
    <x v="8"/>
    <x v="20"/>
    <x v="1191"/>
    <d v="1970-01-01T11:47:00"/>
  </r>
  <r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922"/>
    <x v="41"/>
    <x v="8"/>
    <x v="20"/>
    <x v="1192"/>
    <d v="1970-01-01T11:52:28"/>
  </r>
  <r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923"/>
    <x v="270"/>
    <x v="8"/>
    <x v="20"/>
    <x v="1193"/>
    <d v="1970-01-01T11:46:50"/>
  </r>
  <r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924"/>
    <x v="271"/>
    <x v="8"/>
    <x v="20"/>
    <x v="1194"/>
    <d v="1970-01-01T11:41:12"/>
  </r>
  <r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920"/>
    <x v="203"/>
    <x v="8"/>
    <x v="20"/>
    <x v="1195"/>
    <d v="1970-01-01T11:44:58"/>
  </r>
  <r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925"/>
    <x v="272"/>
    <x v="8"/>
    <x v="20"/>
    <x v="1196"/>
    <d v="1970-01-01T11:45:27"/>
  </r>
  <r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926"/>
    <x v="100"/>
    <x v="8"/>
    <x v="20"/>
    <x v="1197"/>
    <d v="1970-01-01T11:48:24"/>
  </r>
  <r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927"/>
    <x v="157"/>
    <x v="8"/>
    <x v="20"/>
    <x v="1198"/>
    <d v="1970-01-01T11:45:34"/>
  </r>
  <r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928"/>
    <x v="82"/>
    <x v="8"/>
    <x v="20"/>
    <x v="1199"/>
    <d v="1970-01-01T11:42:42"/>
  </r>
  <r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29"/>
    <x v="273"/>
    <x v="8"/>
    <x v="20"/>
    <x v="1200"/>
    <d v="1970-01-01T11:41:29"/>
  </r>
  <r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930"/>
    <x v="112"/>
    <x v="8"/>
    <x v="20"/>
    <x v="1201"/>
    <d v="1970-01-01T11:48:57"/>
  </r>
  <r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931"/>
    <x v="197"/>
    <x v="8"/>
    <x v="20"/>
    <x v="1202"/>
    <d v="1970-01-01T11:42:32"/>
  </r>
  <r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932"/>
    <x v="21"/>
    <x v="8"/>
    <x v="20"/>
    <x v="1203"/>
    <d v="1970-01-01T11:42:06"/>
  </r>
  <r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933"/>
    <x v="7"/>
    <x v="8"/>
    <x v="20"/>
    <x v="1204"/>
    <d v="1970-01-01T11:44:58"/>
  </r>
  <r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934"/>
    <x v="95"/>
    <x v="8"/>
    <x v="20"/>
    <x v="1205"/>
    <d v="1970-01-01T11:42:19"/>
  </r>
  <r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935"/>
    <x v="58"/>
    <x v="8"/>
    <x v="20"/>
    <x v="1206"/>
    <d v="1970-01-01T11:52:53"/>
  </r>
  <r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936"/>
    <x v="261"/>
    <x v="8"/>
    <x v="20"/>
    <x v="1207"/>
    <d v="1970-01-01T11:47:10"/>
  </r>
  <r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937"/>
    <x v="11"/>
    <x v="8"/>
    <x v="20"/>
    <x v="1208"/>
    <d v="1970-01-01T11:47:04"/>
  </r>
  <r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938"/>
    <x v="67"/>
    <x v="8"/>
    <x v="20"/>
    <x v="1209"/>
    <d v="1970-01-01T11:52:42"/>
  </r>
  <r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939"/>
    <x v="273"/>
    <x v="8"/>
    <x v="20"/>
    <x v="1210"/>
    <d v="1970-01-01T11:42:13"/>
  </r>
  <r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940"/>
    <x v="79"/>
    <x v="8"/>
    <x v="20"/>
    <x v="1211"/>
    <d v="1970-01-01T11:48:36"/>
  </r>
  <r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941"/>
    <x v="183"/>
    <x v="8"/>
    <x v="20"/>
    <x v="1212"/>
    <d v="1970-01-01T11:45:19"/>
  </r>
  <r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942"/>
    <x v="52"/>
    <x v="8"/>
    <x v="20"/>
    <x v="1213"/>
    <d v="1970-01-01T11:52:12"/>
  </r>
  <r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943"/>
    <x v="20"/>
    <x v="8"/>
    <x v="20"/>
    <x v="1214"/>
    <d v="1970-01-01T11:41:45"/>
  </r>
  <r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944"/>
    <x v="274"/>
    <x v="8"/>
    <x v="20"/>
    <x v="1215"/>
    <d v="1970-01-01T11:36:00"/>
  </r>
  <r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45"/>
    <x v="147"/>
    <x v="8"/>
    <x v="20"/>
    <x v="1216"/>
    <d v="1970-01-01T11:44:08"/>
  </r>
  <r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946"/>
    <x v="275"/>
    <x v="8"/>
    <x v="20"/>
    <x v="1217"/>
    <d v="1970-01-01T11:48:56"/>
  </r>
  <r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947"/>
    <x v="30"/>
    <x v="8"/>
    <x v="20"/>
    <x v="1218"/>
    <d v="1970-01-01T11:44:39"/>
  </r>
  <r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948"/>
    <x v="35"/>
    <x v="8"/>
    <x v="20"/>
    <x v="1219"/>
    <d v="1970-01-01T11:50:33"/>
  </r>
  <r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949"/>
    <x v="205"/>
    <x v="8"/>
    <x v="20"/>
    <x v="1220"/>
    <d v="1970-01-01T11:43:32"/>
  </r>
  <r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950"/>
    <x v="273"/>
    <x v="8"/>
    <x v="20"/>
    <x v="1221"/>
    <d v="1970-01-01T11:51:20"/>
  </r>
  <r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951"/>
    <x v="276"/>
    <x v="8"/>
    <x v="20"/>
    <x v="1222"/>
    <d v="1970-01-01T11:47:11"/>
  </r>
  <r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952"/>
    <x v="277"/>
    <x v="8"/>
    <x v="20"/>
    <x v="1223"/>
    <d v="1970-01-01T11:50:54"/>
  </r>
  <r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953"/>
    <x v="59"/>
    <x v="4"/>
    <x v="21"/>
    <x v="1224"/>
    <d v="1970-01-01T11:35:37"/>
  </r>
  <r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954"/>
    <x v="83"/>
    <x v="4"/>
    <x v="21"/>
    <x v="1225"/>
    <d v="1970-01-01T11:31:50"/>
  </r>
  <r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955"/>
    <x v="244"/>
    <x v="4"/>
    <x v="21"/>
    <x v="1226"/>
    <d v="1970-01-01T11:35:16"/>
  </r>
  <r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109"/>
    <x v="78"/>
    <x v="4"/>
    <x v="21"/>
    <x v="1227"/>
    <d v="1970-01-01T11:37:08"/>
  </r>
  <r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956"/>
    <x v="54"/>
    <x v="4"/>
    <x v="21"/>
    <x v="1228"/>
    <d v="1970-01-01T11:19:15"/>
  </r>
  <r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957"/>
    <x v="29"/>
    <x v="4"/>
    <x v="21"/>
    <x v="1229"/>
    <d v="1970-01-01T11:23:05"/>
  </r>
  <r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109"/>
    <x v="78"/>
    <x v="4"/>
    <x v="21"/>
    <x v="1230"/>
    <d v="1970-01-01T11:16:09"/>
  </r>
  <r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109"/>
    <x v="78"/>
    <x v="4"/>
    <x v="21"/>
    <x v="1231"/>
    <d v="1970-01-01T11:43:14"/>
  </r>
  <r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417"/>
    <x v="29"/>
    <x v="4"/>
    <x v="21"/>
    <x v="1232"/>
    <d v="1970-01-01T11:31:47"/>
  </r>
  <r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958"/>
    <x v="79"/>
    <x v="4"/>
    <x v="21"/>
    <x v="1233"/>
    <d v="1970-01-01T11:22:20"/>
  </r>
  <r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109"/>
    <x v="78"/>
    <x v="4"/>
    <x v="21"/>
    <x v="1234"/>
    <d v="1970-01-01T11:40:08"/>
  </r>
  <r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959"/>
    <x v="79"/>
    <x v="4"/>
    <x v="21"/>
    <x v="1235"/>
    <d v="1970-01-01T11:33:03"/>
  </r>
  <r>
    <s v="Raising money to give the musicians their due."/>
    <x v="30"/>
    <n v="0"/>
    <x v="1"/>
    <x v="0"/>
    <s v="USD"/>
    <n v="1343491200"/>
    <n v="1342801164"/>
    <b v="0"/>
    <n v="0"/>
    <b v="0"/>
    <x v="21"/>
    <x v="109"/>
    <x v="78"/>
    <x v="4"/>
    <x v="21"/>
    <x v="1236"/>
    <d v="1970-01-01T11:25:11"/>
  </r>
  <r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109"/>
    <x v="78"/>
    <x v="4"/>
    <x v="21"/>
    <x v="1237"/>
    <d v="1970-01-01T11:25:25"/>
  </r>
  <r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960"/>
    <x v="83"/>
    <x v="4"/>
    <x v="21"/>
    <x v="1238"/>
    <d v="1970-01-01T11:18:52"/>
  </r>
  <r>
    <s v="Please consider helping us with our new CD and Riverdance Tour"/>
    <x v="30"/>
    <n v="0"/>
    <x v="1"/>
    <x v="0"/>
    <s v="USD"/>
    <n v="1325804767"/>
    <n v="1323212767"/>
    <b v="0"/>
    <n v="0"/>
    <b v="0"/>
    <x v="21"/>
    <x v="109"/>
    <x v="78"/>
    <x v="4"/>
    <x v="21"/>
    <x v="1239"/>
    <d v="1970-01-01T11:21:24"/>
  </r>
  <r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961"/>
    <x v="22"/>
    <x v="4"/>
    <x v="21"/>
    <x v="1240"/>
    <d v="1970-01-01T11:30:09"/>
  </r>
  <r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962"/>
    <x v="69"/>
    <x v="4"/>
    <x v="21"/>
    <x v="1241"/>
    <d v="1970-01-01T11:38:44"/>
  </r>
  <r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963"/>
    <x v="29"/>
    <x v="4"/>
    <x v="21"/>
    <x v="1242"/>
    <d v="1970-01-01T11:19:42"/>
  </r>
  <r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964"/>
    <x v="44"/>
    <x v="4"/>
    <x v="21"/>
    <x v="1243"/>
    <d v="1970-01-01T11:17:52"/>
  </r>
  <r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965"/>
    <x v="43"/>
    <x v="4"/>
    <x v="11"/>
    <x v="1244"/>
    <d v="1970-01-01T11:29:16"/>
  </r>
  <r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966"/>
    <x v="57"/>
    <x v="4"/>
    <x v="11"/>
    <x v="1245"/>
    <d v="1970-01-01T11:36:15"/>
  </r>
  <r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967"/>
    <x v="162"/>
    <x v="4"/>
    <x v="11"/>
    <x v="1246"/>
    <d v="1970-01-01T11:20:38"/>
  </r>
  <r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968"/>
    <x v="133"/>
    <x v="4"/>
    <x v="11"/>
    <x v="1247"/>
    <d v="1970-01-01T11:29:30"/>
  </r>
  <r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969"/>
    <x v="211"/>
    <x v="4"/>
    <x v="11"/>
    <x v="1248"/>
    <d v="1970-01-01T11:36:08"/>
  </r>
  <r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970"/>
    <x v="75"/>
    <x v="4"/>
    <x v="11"/>
    <x v="1249"/>
    <d v="1970-01-01T11:24:28"/>
  </r>
  <r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971"/>
    <x v="278"/>
    <x v="4"/>
    <x v="11"/>
    <x v="1250"/>
    <d v="1970-01-01T11:37:24"/>
  </r>
  <r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972"/>
    <x v="142"/>
    <x v="4"/>
    <x v="11"/>
    <x v="1251"/>
    <d v="1970-01-01T11:19:12"/>
  </r>
  <r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973"/>
    <x v="261"/>
    <x v="4"/>
    <x v="11"/>
    <x v="1252"/>
    <d v="1970-01-01T11:32:24"/>
  </r>
  <r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974"/>
    <x v="279"/>
    <x v="4"/>
    <x v="11"/>
    <x v="1253"/>
    <d v="1970-01-01T11:37:36"/>
  </r>
  <r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975"/>
    <x v="261"/>
    <x v="4"/>
    <x v="11"/>
    <x v="1254"/>
    <d v="1970-01-01T11:14:48"/>
  </r>
  <r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976"/>
    <x v="280"/>
    <x v="4"/>
    <x v="11"/>
    <x v="1255"/>
    <d v="1970-01-01T11:33:00"/>
  </r>
  <r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77"/>
    <x v="281"/>
    <x v="4"/>
    <x v="11"/>
    <x v="1256"/>
    <d v="1970-01-01T11:22:02"/>
  </r>
  <r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978"/>
    <x v="282"/>
    <x v="4"/>
    <x v="11"/>
    <x v="1257"/>
    <d v="1970-01-01T11:16:27"/>
  </r>
  <r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979"/>
    <x v="283"/>
    <x v="4"/>
    <x v="11"/>
    <x v="1258"/>
    <d v="1970-01-01T11:31:28"/>
  </r>
  <r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980"/>
    <x v="93"/>
    <x v="4"/>
    <x v="11"/>
    <x v="1259"/>
    <d v="1970-01-01T11:36:07"/>
  </r>
  <r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981"/>
    <x v="142"/>
    <x v="4"/>
    <x v="11"/>
    <x v="1260"/>
    <d v="1970-01-01T11:34:27"/>
  </r>
  <r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982"/>
    <x v="47"/>
    <x v="4"/>
    <x v="11"/>
    <x v="1261"/>
    <d v="1970-01-01T11:33:58"/>
  </r>
  <r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983"/>
    <x v="217"/>
    <x v="4"/>
    <x v="11"/>
    <x v="1262"/>
    <d v="1970-01-01T11:34:17"/>
  </r>
  <r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984"/>
    <x v="14"/>
    <x v="4"/>
    <x v="11"/>
    <x v="1263"/>
    <d v="1970-01-01T11:34:52"/>
  </r>
  <r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985"/>
    <x v="69"/>
    <x v="4"/>
    <x v="11"/>
    <x v="1264"/>
    <d v="1970-01-01T11:32:28"/>
  </r>
  <r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986"/>
    <x v="36"/>
    <x v="4"/>
    <x v="11"/>
    <x v="1265"/>
    <d v="1970-01-01T11:14:26"/>
  </r>
  <r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987"/>
    <x v="133"/>
    <x v="4"/>
    <x v="11"/>
    <x v="1266"/>
    <d v="1970-01-01T11:33:41"/>
  </r>
  <r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972"/>
    <x v="180"/>
    <x v="4"/>
    <x v="11"/>
    <x v="1267"/>
    <d v="1970-01-01T11:30:50"/>
  </r>
  <r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988"/>
    <x v="0"/>
    <x v="4"/>
    <x v="11"/>
    <x v="1268"/>
    <d v="1970-01-01T11:31:48"/>
  </r>
  <r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989"/>
    <x v="190"/>
    <x v="4"/>
    <x v="11"/>
    <x v="1269"/>
    <d v="1970-01-01T11:47:26"/>
  </r>
  <r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990"/>
    <x v="39"/>
    <x v="4"/>
    <x v="11"/>
    <x v="1270"/>
    <d v="1970-01-01T11:22:14"/>
  </r>
  <r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972"/>
    <x v="162"/>
    <x v="4"/>
    <x v="11"/>
    <x v="1271"/>
    <d v="1970-01-01T11:32:42"/>
  </r>
  <r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938"/>
    <x v="33"/>
    <x v="4"/>
    <x v="11"/>
    <x v="1272"/>
    <d v="1970-01-01T11:11:15"/>
  </r>
  <r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991"/>
    <x v="241"/>
    <x v="4"/>
    <x v="11"/>
    <x v="1273"/>
    <d v="1970-01-01T11:37:33"/>
  </r>
  <r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992"/>
    <x v="284"/>
    <x v="4"/>
    <x v="11"/>
    <x v="1274"/>
    <d v="1970-01-01T11:25:17"/>
  </r>
  <r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993"/>
    <x v="285"/>
    <x v="4"/>
    <x v="11"/>
    <x v="1275"/>
    <d v="1970-01-01T11:30:59"/>
  </r>
  <r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994"/>
    <x v="32"/>
    <x v="4"/>
    <x v="11"/>
    <x v="1276"/>
    <d v="1970-01-01T11:06:48"/>
  </r>
  <r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995"/>
    <x v="286"/>
    <x v="4"/>
    <x v="11"/>
    <x v="1277"/>
    <d v="1970-01-01T11:25:22"/>
  </r>
  <r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996"/>
    <x v="245"/>
    <x v="4"/>
    <x v="11"/>
    <x v="1278"/>
    <d v="1970-01-01T11:36:27"/>
  </r>
  <r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997"/>
    <x v="143"/>
    <x v="4"/>
    <x v="11"/>
    <x v="1279"/>
    <d v="1970-01-01T11:34:42"/>
  </r>
  <r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998"/>
    <x v="208"/>
    <x v="4"/>
    <x v="11"/>
    <x v="1280"/>
    <d v="1970-01-01T11:15:14"/>
  </r>
  <r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592"/>
    <x v="142"/>
    <x v="4"/>
    <x v="11"/>
    <x v="1281"/>
    <d v="1970-01-01T11:31:04"/>
  </r>
  <r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999"/>
    <x v="220"/>
    <x v="4"/>
    <x v="11"/>
    <x v="1282"/>
    <d v="1970-01-01T11:33:06"/>
  </r>
  <r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000"/>
    <x v="19"/>
    <x v="4"/>
    <x v="11"/>
    <x v="1283"/>
    <d v="1970-01-01T11:28:41"/>
  </r>
  <r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50"/>
    <x v="162"/>
    <x v="1"/>
    <x v="6"/>
    <x v="1284"/>
    <d v="1970-01-01T11:51:52"/>
  </r>
  <r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1001"/>
    <x v="287"/>
    <x v="1"/>
    <x v="6"/>
    <x v="1285"/>
    <d v="1970-01-01T11:42:41"/>
  </r>
  <r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1002"/>
    <x v="9"/>
    <x v="1"/>
    <x v="6"/>
    <x v="1286"/>
    <d v="1970-01-01T11:40:39"/>
  </r>
  <r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003"/>
    <x v="20"/>
    <x v="1"/>
    <x v="6"/>
    <x v="1287"/>
    <d v="1970-01-01T11:41:48"/>
  </r>
  <r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1004"/>
    <x v="42"/>
    <x v="1"/>
    <x v="6"/>
    <x v="1288"/>
    <d v="1970-01-01T11:49:21"/>
  </r>
  <r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05"/>
    <x v="47"/>
    <x v="1"/>
    <x v="6"/>
    <x v="1289"/>
    <d v="1970-01-01T11:51:49"/>
  </r>
  <r>
    <s v="Sometimes your Heart has to STOP for your Life to START."/>
    <x v="8"/>
    <n v="3800"/>
    <x v="0"/>
    <x v="0"/>
    <s v="USD"/>
    <n v="1429772340"/>
    <n v="1427121931"/>
    <b v="0"/>
    <n v="86"/>
    <b v="1"/>
    <x v="6"/>
    <x v="1006"/>
    <x v="48"/>
    <x v="1"/>
    <x v="6"/>
    <x v="1290"/>
    <d v="1970-01-01T11:41:27"/>
  </r>
  <r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45"/>
    <x v="288"/>
    <x v="1"/>
    <x v="6"/>
    <x v="1291"/>
    <d v="1970-01-01T11:41:05"/>
  </r>
  <r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1007"/>
    <x v="47"/>
    <x v="1"/>
    <x v="6"/>
    <x v="1292"/>
    <d v="1970-01-01T11:44:17"/>
  </r>
  <r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1008"/>
    <x v="148"/>
    <x v="1"/>
    <x v="6"/>
    <x v="1293"/>
    <d v="1970-01-01T11:44:53"/>
  </r>
  <r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09"/>
    <x v="19"/>
    <x v="1"/>
    <x v="6"/>
    <x v="1294"/>
    <d v="1970-01-01T11:44:38"/>
  </r>
  <r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1010"/>
    <x v="31"/>
    <x v="1"/>
    <x v="6"/>
    <x v="1295"/>
    <d v="1970-01-01T11:43:05"/>
  </r>
  <r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1011"/>
    <x v="23"/>
    <x v="1"/>
    <x v="6"/>
    <x v="1296"/>
    <d v="1970-01-01T11:47:03"/>
  </r>
  <r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1012"/>
    <x v="146"/>
    <x v="1"/>
    <x v="6"/>
    <x v="1297"/>
    <d v="1970-01-01T11:47:42"/>
  </r>
  <r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1013"/>
    <x v="51"/>
    <x v="1"/>
    <x v="6"/>
    <x v="1298"/>
    <d v="1970-01-01T11:47:39"/>
  </r>
  <r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1014"/>
    <x v="58"/>
    <x v="1"/>
    <x v="6"/>
    <x v="1299"/>
    <d v="1970-01-01T11:42:50"/>
  </r>
  <r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920"/>
    <x v="54"/>
    <x v="1"/>
    <x v="6"/>
    <x v="1300"/>
    <d v="1970-01-01T11:48:04"/>
  </r>
  <r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1015"/>
    <x v="60"/>
    <x v="1"/>
    <x v="6"/>
    <x v="1301"/>
    <d v="1970-01-01T11:43:16"/>
  </r>
  <r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31"/>
    <x v="133"/>
    <x v="1"/>
    <x v="6"/>
    <x v="1302"/>
    <d v="1970-01-01T11:51:15"/>
  </r>
  <r>
    <s v="Groundbreaking queer theatre."/>
    <x v="8"/>
    <n v="4559.13"/>
    <x v="0"/>
    <x v="1"/>
    <s v="GBP"/>
    <n v="1469962800"/>
    <n v="1468578920"/>
    <b v="0"/>
    <n v="108"/>
    <b v="1"/>
    <x v="6"/>
    <x v="1016"/>
    <x v="52"/>
    <x v="1"/>
    <x v="6"/>
    <x v="1303"/>
    <d v="1970-01-01T11:49:26"/>
  </r>
  <r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1017"/>
    <x v="201"/>
    <x v="2"/>
    <x v="8"/>
    <x v="1304"/>
    <d v="1970-01-01T11:52:27"/>
  </r>
  <r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1018"/>
    <x v="48"/>
    <x v="2"/>
    <x v="8"/>
    <x v="1305"/>
    <d v="1970-01-01T11:49:04"/>
  </r>
  <r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019"/>
    <x v="289"/>
    <x v="2"/>
    <x v="8"/>
    <x v="1306"/>
    <d v="1970-01-01T11:39:07"/>
  </r>
  <r>
    <s v="Get VR to Everyone with Mailable, Ready to Use Viewers"/>
    <x v="63"/>
    <n v="5757"/>
    <x v="1"/>
    <x v="0"/>
    <s v="USD"/>
    <n v="1455710679"/>
    <n v="1453118679"/>
    <b v="0"/>
    <n v="45"/>
    <b v="0"/>
    <x v="8"/>
    <x v="1020"/>
    <x v="43"/>
    <x v="2"/>
    <x v="8"/>
    <x v="1307"/>
    <d v="1970-01-01T11:46:28"/>
  </r>
  <r>
    <s v="Boost Band, a wristband that charges any device"/>
    <x v="3"/>
    <n v="1136"/>
    <x v="1"/>
    <x v="0"/>
    <s v="USD"/>
    <n v="1475937812"/>
    <n v="1472481812"/>
    <b v="0"/>
    <n v="38"/>
    <b v="0"/>
    <x v="8"/>
    <x v="1021"/>
    <x v="44"/>
    <x v="2"/>
    <x v="8"/>
    <x v="1308"/>
    <d v="1970-01-01T11:50:12"/>
  </r>
  <r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1022"/>
    <x v="2"/>
    <x v="2"/>
    <x v="8"/>
    <x v="1309"/>
    <d v="1970-01-01T11:44:18"/>
  </r>
  <r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1023"/>
    <x v="54"/>
    <x v="2"/>
    <x v="8"/>
    <x v="1310"/>
    <d v="1970-01-01T11:49:17"/>
  </r>
  <r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024"/>
    <x v="61"/>
    <x v="2"/>
    <x v="8"/>
    <x v="1311"/>
    <d v="1970-01-01T11:51:10"/>
  </r>
  <r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1025"/>
    <x v="29"/>
    <x v="2"/>
    <x v="8"/>
    <x v="1312"/>
    <d v="1970-01-01T11:41:23"/>
  </r>
  <r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026"/>
    <x v="259"/>
    <x v="2"/>
    <x v="8"/>
    <x v="1313"/>
    <d v="1970-01-01T11:46:43"/>
  </r>
  <r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1027"/>
    <x v="202"/>
    <x v="2"/>
    <x v="8"/>
    <x v="1314"/>
    <d v="1970-01-01T11:50:05"/>
  </r>
  <r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1028"/>
    <x v="290"/>
    <x v="2"/>
    <x v="8"/>
    <x v="1315"/>
    <d v="1970-01-01T11:44:38"/>
  </r>
  <r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1029"/>
    <x v="29"/>
    <x v="2"/>
    <x v="8"/>
    <x v="1316"/>
    <d v="1970-01-01T11:46:34"/>
  </r>
  <r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1030"/>
    <x v="10"/>
    <x v="2"/>
    <x v="8"/>
    <x v="1317"/>
    <d v="1970-01-01T11:48:40"/>
  </r>
  <r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1031"/>
    <x v="125"/>
    <x v="2"/>
    <x v="8"/>
    <x v="1318"/>
    <d v="1970-01-01T11:39:45"/>
  </r>
  <r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1032"/>
    <x v="82"/>
    <x v="2"/>
    <x v="8"/>
    <x v="1319"/>
    <d v="1970-01-01T11:36:57"/>
  </r>
  <r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1033"/>
    <x v="83"/>
    <x v="2"/>
    <x v="8"/>
    <x v="1320"/>
    <d v="1970-01-01T11:51:46"/>
  </r>
  <r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1034"/>
    <x v="63"/>
    <x v="2"/>
    <x v="8"/>
    <x v="1321"/>
    <d v="1970-01-01T11:51:38"/>
  </r>
  <r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1035"/>
    <x v="80"/>
    <x v="2"/>
    <x v="8"/>
    <x v="1322"/>
    <d v="1970-01-01T11:41:56"/>
  </r>
  <r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036"/>
    <x v="34"/>
    <x v="2"/>
    <x v="8"/>
    <x v="1323"/>
    <d v="1970-01-01T11:47:32"/>
  </r>
  <r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1037"/>
    <x v="240"/>
    <x v="2"/>
    <x v="8"/>
    <x v="1324"/>
    <d v="1970-01-01T11:50:27"/>
  </r>
  <r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1038"/>
    <x v="22"/>
    <x v="2"/>
    <x v="8"/>
    <x v="1325"/>
    <d v="1970-01-01T11:51:44"/>
  </r>
  <r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1039"/>
    <x v="202"/>
    <x v="2"/>
    <x v="8"/>
    <x v="1326"/>
    <d v="1970-01-01T11:39:35"/>
  </r>
  <r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1040"/>
    <x v="14"/>
    <x v="2"/>
    <x v="8"/>
    <x v="1327"/>
    <d v="1970-01-01T11:42:04"/>
  </r>
  <r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1041"/>
    <x v="41"/>
    <x v="2"/>
    <x v="8"/>
    <x v="1328"/>
    <d v="1970-01-01T11:50:13"/>
  </r>
  <r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1042"/>
    <x v="82"/>
    <x v="2"/>
    <x v="8"/>
    <x v="1329"/>
    <d v="1970-01-01T11:38:55"/>
  </r>
  <r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1043"/>
    <x v="133"/>
    <x v="2"/>
    <x v="8"/>
    <x v="1330"/>
    <d v="1970-01-01T11:48:42"/>
  </r>
  <r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1044"/>
    <x v="69"/>
    <x v="2"/>
    <x v="8"/>
    <x v="1331"/>
    <d v="1970-01-01T11:49:30"/>
  </r>
  <r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109"/>
    <x v="78"/>
    <x v="2"/>
    <x v="8"/>
    <x v="1332"/>
    <d v="1970-01-01T11:52:12"/>
  </r>
  <r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109"/>
    <x v="78"/>
    <x v="2"/>
    <x v="8"/>
    <x v="1333"/>
    <d v="1970-01-01T11:36:46"/>
  </r>
  <r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1045"/>
    <x v="222"/>
    <x v="2"/>
    <x v="8"/>
    <x v="1334"/>
    <d v="1970-01-01T11:46:51"/>
  </r>
  <r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1046"/>
    <x v="38"/>
    <x v="2"/>
    <x v="8"/>
    <x v="1335"/>
    <d v="1970-01-01T11:45:14"/>
  </r>
  <r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047"/>
    <x v="291"/>
    <x v="2"/>
    <x v="8"/>
    <x v="1336"/>
    <d v="1970-01-01T11:39:16"/>
  </r>
  <r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048"/>
    <x v="205"/>
    <x v="2"/>
    <x v="8"/>
    <x v="1337"/>
    <d v="1970-01-01T11:52:48"/>
  </r>
  <r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1049"/>
    <x v="41"/>
    <x v="2"/>
    <x v="8"/>
    <x v="1338"/>
    <d v="1970-01-01T11:43:09"/>
  </r>
  <r>
    <s v="World's Smallest customizable Phone &amp; GPS Watch for kids !"/>
    <x v="63"/>
    <n v="3317"/>
    <x v="1"/>
    <x v="0"/>
    <s v="USD"/>
    <n v="1418056315"/>
    <n v="1414164715"/>
    <b v="0"/>
    <n v="37"/>
    <b v="0"/>
    <x v="8"/>
    <x v="1050"/>
    <x v="77"/>
    <x v="2"/>
    <x v="8"/>
    <x v="1339"/>
    <d v="1970-01-01T11:38:57"/>
  </r>
  <r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109"/>
    <x v="78"/>
    <x v="2"/>
    <x v="8"/>
    <x v="1340"/>
    <d v="1970-01-01T11:37:17"/>
  </r>
  <r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051"/>
    <x v="67"/>
    <x v="2"/>
    <x v="8"/>
    <x v="1341"/>
    <d v="1970-01-01T11:50:13"/>
  </r>
  <r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418"/>
    <x v="29"/>
    <x v="2"/>
    <x v="8"/>
    <x v="1342"/>
    <d v="1970-01-01T11:42:53"/>
  </r>
  <r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1052"/>
    <x v="292"/>
    <x v="2"/>
    <x v="8"/>
    <x v="1343"/>
    <d v="1970-01-01T11:49:03"/>
  </r>
  <r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053"/>
    <x v="237"/>
    <x v="3"/>
    <x v="9"/>
    <x v="1344"/>
    <d v="1970-01-01T11:48:43"/>
  </r>
  <r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4"/>
    <x v="63"/>
    <x v="3"/>
    <x v="9"/>
    <x v="1345"/>
    <d v="1970-01-01T11:36:40"/>
  </r>
  <r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1055"/>
    <x v="184"/>
    <x v="3"/>
    <x v="9"/>
    <x v="1346"/>
    <d v="1970-01-01T11:30:22"/>
  </r>
  <r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1056"/>
    <x v="162"/>
    <x v="3"/>
    <x v="9"/>
    <x v="1347"/>
    <d v="1970-01-01T11:40:41"/>
  </r>
  <r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1057"/>
    <x v="55"/>
    <x v="3"/>
    <x v="9"/>
    <x v="1348"/>
    <d v="1970-01-01T11:39:24"/>
  </r>
  <r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058"/>
    <x v="293"/>
    <x v="3"/>
    <x v="9"/>
    <x v="1349"/>
    <d v="1970-01-01T11:45:17"/>
  </r>
  <r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1059"/>
    <x v="76"/>
    <x v="3"/>
    <x v="9"/>
    <x v="1350"/>
    <d v="1970-01-01T11:45:34"/>
  </r>
  <r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1060"/>
    <x v="148"/>
    <x v="3"/>
    <x v="9"/>
    <x v="1351"/>
    <d v="1970-01-01T11:46:23"/>
  </r>
  <r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61"/>
    <x v="294"/>
    <x v="3"/>
    <x v="9"/>
    <x v="1352"/>
    <d v="1970-01-01T11:43:21"/>
  </r>
  <r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1062"/>
    <x v="288"/>
    <x v="3"/>
    <x v="9"/>
    <x v="1353"/>
    <d v="1970-01-01T11:28:29"/>
  </r>
  <r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1063"/>
    <x v="31"/>
    <x v="3"/>
    <x v="9"/>
    <x v="1354"/>
    <d v="1970-01-01T11:48:23"/>
  </r>
  <r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1064"/>
    <x v="212"/>
    <x v="3"/>
    <x v="9"/>
    <x v="1355"/>
    <d v="1970-01-01T11:26:53"/>
  </r>
  <r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1065"/>
    <x v="45"/>
    <x v="3"/>
    <x v="9"/>
    <x v="1356"/>
    <d v="1970-01-01T11:30:30"/>
  </r>
  <r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66"/>
    <x v="71"/>
    <x v="3"/>
    <x v="9"/>
    <x v="1357"/>
    <d v="1970-01-01T11:28:25"/>
  </r>
  <r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1067"/>
    <x v="72"/>
    <x v="3"/>
    <x v="9"/>
    <x v="1358"/>
    <d v="1970-01-01T11:18:10"/>
  </r>
  <r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1068"/>
    <x v="10"/>
    <x v="3"/>
    <x v="9"/>
    <x v="1359"/>
    <d v="1970-01-01T11:17:49"/>
  </r>
  <r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1069"/>
    <x v="75"/>
    <x v="3"/>
    <x v="9"/>
    <x v="1360"/>
    <d v="1970-01-01T11:24:56"/>
  </r>
  <r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1070"/>
    <x v="295"/>
    <x v="3"/>
    <x v="9"/>
    <x v="1361"/>
    <d v="1970-01-01T11:36:22"/>
  </r>
  <r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071"/>
    <x v="20"/>
    <x v="3"/>
    <x v="9"/>
    <x v="1362"/>
    <d v="1970-01-01T11:31:05"/>
  </r>
  <r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31"/>
    <x v="81"/>
    <x v="3"/>
    <x v="9"/>
    <x v="1363"/>
    <d v="1970-01-01T11:46:37"/>
  </r>
  <r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072"/>
    <x v="296"/>
    <x v="4"/>
    <x v="11"/>
    <x v="1364"/>
    <d v="1970-01-01T11:39:12"/>
  </r>
  <r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1073"/>
    <x v="297"/>
    <x v="4"/>
    <x v="11"/>
    <x v="1365"/>
    <d v="1970-01-01T11:40:50"/>
  </r>
  <r>
    <s v="A musical memorial for Alexi Petersen."/>
    <x v="51"/>
    <n v="9486.69"/>
    <x v="0"/>
    <x v="0"/>
    <s v="USD"/>
    <n v="1417049663"/>
    <n v="1413158063"/>
    <b v="0"/>
    <n v="147"/>
    <b v="1"/>
    <x v="11"/>
    <x v="1074"/>
    <x v="206"/>
    <x v="4"/>
    <x v="11"/>
    <x v="1366"/>
    <d v="1970-01-01T11:38:45"/>
  </r>
  <r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1075"/>
    <x v="240"/>
    <x v="4"/>
    <x v="11"/>
    <x v="1367"/>
    <d v="1970-01-01T11:44:52"/>
  </r>
  <r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1076"/>
    <x v="45"/>
    <x v="4"/>
    <x v="11"/>
    <x v="1368"/>
    <d v="1970-01-01T11:42:26"/>
  </r>
  <r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1077"/>
    <x v="298"/>
    <x v="4"/>
    <x v="11"/>
    <x v="1369"/>
    <d v="1970-01-01T11:35:11"/>
  </r>
  <r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1078"/>
    <x v="9"/>
    <x v="4"/>
    <x v="11"/>
    <x v="1370"/>
    <d v="1970-01-01T11:32:28"/>
  </r>
  <r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079"/>
    <x v="16"/>
    <x v="4"/>
    <x v="11"/>
    <x v="1371"/>
    <d v="1970-01-01T11:41:42"/>
  </r>
  <r>
    <s v="Please help us raise funds to press our new CD!"/>
    <x v="2"/>
    <n v="620"/>
    <x v="0"/>
    <x v="0"/>
    <s v="USD"/>
    <n v="1342115132"/>
    <n v="1339523132"/>
    <b v="0"/>
    <n v="16"/>
    <b v="1"/>
    <x v="11"/>
    <x v="1014"/>
    <x v="38"/>
    <x v="4"/>
    <x v="11"/>
    <x v="1372"/>
    <d v="1970-01-01T11:24:33"/>
  </r>
  <r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1080"/>
    <x v="47"/>
    <x v="4"/>
    <x v="11"/>
    <x v="1373"/>
    <d v="1970-01-01T11:51:45"/>
  </r>
  <r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081"/>
    <x v="36"/>
    <x v="4"/>
    <x v="11"/>
    <x v="1374"/>
    <d v="1970-01-01T11:47:04"/>
  </r>
  <r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082"/>
    <x v="280"/>
    <x v="4"/>
    <x v="11"/>
    <x v="1375"/>
    <d v="1970-01-01T11:52:00"/>
  </r>
  <r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083"/>
    <x v="129"/>
    <x v="4"/>
    <x v="11"/>
    <x v="1376"/>
    <d v="1970-01-01T11:51:18"/>
  </r>
  <r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1084"/>
    <x v="162"/>
    <x v="4"/>
    <x v="11"/>
    <x v="1377"/>
    <d v="1970-01-01T11:52:27"/>
  </r>
  <r>
    <s v="A psychedelic post rock masterpiece!"/>
    <x v="13"/>
    <n v="4067"/>
    <x v="0"/>
    <x v="1"/>
    <s v="GBP"/>
    <n v="1470075210"/>
    <n v="1468779210"/>
    <b v="0"/>
    <n v="133"/>
    <b v="1"/>
    <x v="11"/>
    <x v="1085"/>
    <x v="182"/>
    <x v="4"/>
    <x v="11"/>
    <x v="1378"/>
    <d v="1970-01-01T11:49:29"/>
  </r>
  <r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1086"/>
    <x v="299"/>
    <x v="4"/>
    <x v="11"/>
    <x v="1379"/>
    <d v="1970-01-01T11:42:10"/>
  </r>
  <r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087"/>
    <x v="81"/>
    <x v="4"/>
    <x v="11"/>
    <x v="1380"/>
    <d v="1970-01-01T11:42:22"/>
  </r>
  <r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088"/>
    <x v="196"/>
    <x v="4"/>
    <x v="11"/>
    <x v="1381"/>
    <d v="1970-01-01T11:51:43"/>
  </r>
  <r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1089"/>
    <x v="265"/>
    <x v="4"/>
    <x v="11"/>
    <x v="1382"/>
    <d v="1970-01-01T11:29:31"/>
  </r>
  <r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090"/>
    <x v="251"/>
    <x v="4"/>
    <x v="11"/>
    <x v="1383"/>
    <d v="1970-01-01T11:51:47"/>
  </r>
  <r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1091"/>
    <x v="287"/>
    <x v="4"/>
    <x v="11"/>
    <x v="1384"/>
    <d v="1970-01-01T11:42:41"/>
  </r>
  <r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1092"/>
    <x v="179"/>
    <x v="4"/>
    <x v="11"/>
    <x v="1385"/>
    <d v="1970-01-01T11:47:14"/>
  </r>
  <r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093"/>
    <x v="25"/>
    <x v="4"/>
    <x v="11"/>
    <x v="1386"/>
    <d v="1970-01-01T11:43:05"/>
  </r>
  <r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1094"/>
    <x v="76"/>
    <x v="4"/>
    <x v="11"/>
    <x v="1387"/>
    <d v="1970-01-01T11:42:07"/>
  </r>
  <r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095"/>
    <x v="300"/>
    <x v="4"/>
    <x v="11"/>
    <x v="1388"/>
    <d v="1970-01-01T11:50:35"/>
  </r>
  <r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663"/>
    <x v="69"/>
    <x v="4"/>
    <x v="11"/>
    <x v="1389"/>
    <d v="1970-01-01T11:49:25"/>
  </r>
  <r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096"/>
    <x v="10"/>
    <x v="4"/>
    <x v="11"/>
    <x v="1390"/>
    <d v="1970-01-01T11:41:28"/>
  </r>
  <r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1097"/>
    <x v="62"/>
    <x v="4"/>
    <x v="11"/>
    <x v="1391"/>
    <d v="1970-01-01T11:43:14"/>
  </r>
  <r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1098"/>
    <x v="201"/>
    <x v="4"/>
    <x v="11"/>
    <x v="1392"/>
    <d v="1970-01-01T11:46:41"/>
  </r>
  <r>
    <s v="Rock n' Roll tales of our times"/>
    <x v="3"/>
    <n v="10235"/>
    <x v="0"/>
    <x v="0"/>
    <s v="USD"/>
    <n v="1470068523"/>
    <n v="1467476523"/>
    <b v="0"/>
    <n v="52"/>
    <b v="1"/>
    <x v="11"/>
    <x v="1099"/>
    <x v="47"/>
    <x v="4"/>
    <x v="11"/>
    <x v="1393"/>
    <d v="1970-01-01T11:49:14"/>
  </r>
  <r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100"/>
    <x v="57"/>
    <x v="4"/>
    <x v="11"/>
    <x v="1394"/>
    <d v="1970-01-01T11:52:32"/>
  </r>
  <r>
    <s v="Help Quiet Oaks record their debut album!!!"/>
    <x v="8"/>
    <n v="3916"/>
    <x v="0"/>
    <x v="0"/>
    <s v="USD"/>
    <n v="1484430481"/>
    <n v="1481838481"/>
    <b v="0"/>
    <n v="82"/>
    <b v="1"/>
    <x v="11"/>
    <x v="1101"/>
    <x v="141"/>
    <x v="4"/>
    <x v="11"/>
    <x v="1395"/>
    <d v="1970-01-01T11:52:00"/>
  </r>
  <r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102"/>
    <x v="196"/>
    <x v="4"/>
    <x v="11"/>
    <x v="1396"/>
    <d v="1970-01-01T11:40:19"/>
  </r>
  <r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1103"/>
    <x v="150"/>
    <x v="4"/>
    <x v="11"/>
    <x v="1397"/>
    <d v="1970-01-01T11:50:41"/>
  </r>
  <r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1104"/>
    <x v="71"/>
    <x v="4"/>
    <x v="11"/>
    <x v="1398"/>
    <d v="1970-01-01T11:48:47"/>
  </r>
  <r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1105"/>
    <x v="192"/>
    <x v="4"/>
    <x v="11"/>
    <x v="1399"/>
    <d v="1970-01-01T11:38:09"/>
  </r>
  <r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1106"/>
    <x v="69"/>
    <x v="4"/>
    <x v="11"/>
    <x v="1400"/>
    <d v="1970-01-01T11:48:18"/>
  </r>
  <r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107"/>
    <x v="301"/>
    <x v="4"/>
    <x v="11"/>
    <x v="1401"/>
    <d v="1970-01-01T11:30:00"/>
  </r>
  <r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108"/>
    <x v="116"/>
    <x v="4"/>
    <x v="11"/>
    <x v="1402"/>
    <d v="1970-01-01T11:41:05"/>
  </r>
  <r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1109"/>
    <x v="36"/>
    <x v="4"/>
    <x v="11"/>
    <x v="1403"/>
    <d v="1970-01-01T11:30:51"/>
  </r>
  <r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1110"/>
    <x v="81"/>
    <x v="3"/>
    <x v="22"/>
    <x v="1404"/>
    <d v="1970-01-01T11:40:33"/>
  </r>
  <r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714"/>
    <x v="57"/>
    <x v="3"/>
    <x v="22"/>
    <x v="1405"/>
    <d v="1970-01-01T11:39:02"/>
  </r>
  <r>
    <s v="The White coat and the battle dress uniform"/>
    <x v="14"/>
    <n v="15"/>
    <x v="2"/>
    <x v="13"/>
    <s v="EUR"/>
    <n v="1449914400"/>
    <n v="1445336607"/>
    <b v="0"/>
    <n v="3"/>
    <b v="0"/>
    <x v="22"/>
    <x v="415"/>
    <x v="83"/>
    <x v="3"/>
    <x v="22"/>
    <x v="1406"/>
    <d v="1970-01-01T11:44:57"/>
  </r>
  <r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724"/>
    <x v="84"/>
    <x v="3"/>
    <x v="22"/>
    <x v="1407"/>
    <d v="1970-01-01T11:37:19"/>
  </r>
  <r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705"/>
    <x v="79"/>
    <x v="3"/>
    <x v="22"/>
    <x v="1408"/>
    <d v="1970-01-01T11:44:52"/>
  </r>
  <r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109"/>
    <x v="78"/>
    <x v="3"/>
    <x v="22"/>
    <x v="1409"/>
    <d v="1970-01-01T11:39:05"/>
  </r>
  <r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374"/>
    <x v="29"/>
    <x v="3"/>
    <x v="22"/>
    <x v="1410"/>
    <d v="1970-01-01T11:47:59"/>
  </r>
  <r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1111"/>
    <x v="83"/>
    <x v="3"/>
    <x v="22"/>
    <x v="1411"/>
    <d v="1970-01-01T11:40:13"/>
  </r>
  <r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1112"/>
    <x v="62"/>
    <x v="3"/>
    <x v="22"/>
    <x v="1412"/>
    <d v="1970-01-01T11:39:07"/>
  </r>
  <r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152"/>
    <x v="29"/>
    <x v="3"/>
    <x v="22"/>
    <x v="1413"/>
    <d v="1970-01-01T11:46:00"/>
  </r>
  <r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418"/>
    <x v="29"/>
    <x v="3"/>
    <x v="22"/>
    <x v="1414"/>
    <d v="1970-01-01T11:51:48"/>
  </r>
  <r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1113"/>
    <x v="82"/>
    <x v="3"/>
    <x v="22"/>
    <x v="1415"/>
    <d v="1970-01-01T11:43:13"/>
  </r>
  <r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109"/>
    <x v="78"/>
    <x v="3"/>
    <x v="22"/>
    <x v="1416"/>
    <d v="1970-01-01T11:45:00"/>
  </r>
  <r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1114"/>
    <x v="84"/>
    <x v="3"/>
    <x v="22"/>
    <x v="1417"/>
    <d v="1970-01-01T11:43:52"/>
  </r>
  <r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418"/>
    <x v="29"/>
    <x v="3"/>
    <x v="22"/>
    <x v="1418"/>
    <d v="1970-01-01T11:46:35"/>
  </r>
  <r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15"/>
    <x v="73"/>
    <x v="3"/>
    <x v="22"/>
    <x v="1419"/>
    <d v="1970-01-01T11:50:22"/>
  </r>
  <r>
    <s v="Help me butcher Shakespeare in a satirical fashion."/>
    <x v="252"/>
    <n v="3"/>
    <x v="2"/>
    <x v="0"/>
    <s v="USD"/>
    <n v="1467129686"/>
    <n v="1464969686"/>
    <b v="0"/>
    <n v="3"/>
    <b v="0"/>
    <x v="22"/>
    <x v="1116"/>
    <x v="83"/>
    <x v="3"/>
    <x v="22"/>
    <x v="1420"/>
    <d v="1970-01-01T11:48:45"/>
  </r>
  <r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370"/>
    <x v="84"/>
    <x v="3"/>
    <x v="22"/>
    <x v="1421"/>
    <d v="1970-01-01T11:40:14"/>
  </r>
  <r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477"/>
    <x v="84"/>
    <x v="3"/>
    <x v="22"/>
    <x v="1422"/>
    <d v="1970-01-01T11:50:04"/>
  </r>
  <r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119"/>
    <x v="29"/>
    <x v="3"/>
    <x v="22"/>
    <x v="1423"/>
    <d v="1970-01-01T11:45:40"/>
  </r>
  <r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1117"/>
    <x v="25"/>
    <x v="3"/>
    <x v="22"/>
    <x v="1424"/>
    <d v="1970-01-01T11:51:17"/>
  </r>
  <r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109"/>
    <x v="78"/>
    <x v="3"/>
    <x v="22"/>
    <x v="1425"/>
    <d v="1970-01-01T11:41:33"/>
  </r>
  <r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109"/>
    <x v="78"/>
    <x v="3"/>
    <x v="22"/>
    <x v="1426"/>
    <d v="1970-01-01T11:43:00"/>
  </r>
  <r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1118"/>
    <x v="80"/>
    <x v="3"/>
    <x v="22"/>
    <x v="1427"/>
    <d v="1970-01-01T11:50:02"/>
  </r>
  <r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84"/>
    <x v="83"/>
    <x v="3"/>
    <x v="22"/>
    <x v="1428"/>
    <d v="1970-01-01T11:47:12"/>
  </r>
  <r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109"/>
    <x v="78"/>
    <x v="3"/>
    <x v="22"/>
    <x v="1429"/>
    <d v="1970-01-01T11:41:14"/>
  </r>
  <r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1119"/>
    <x v="81"/>
    <x v="3"/>
    <x v="22"/>
    <x v="1430"/>
    <d v="1970-01-01T11:39:22"/>
  </r>
  <r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120"/>
    <x v="5"/>
    <x v="3"/>
    <x v="22"/>
    <x v="1431"/>
    <d v="1970-01-01T11:45:04"/>
  </r>
  <r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109"/>
    <x v="78"/>
    <x v="3"/>
    <x v="22"/>
    <x v="1432"/>
    <d v="1970-01-01T11:42:56"/>
  </r>
  <r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21"/>
    <x v="73"/>
    <x v="3"/>
    <x v="22"/>
    <x v="1433"/>
    <d v="1970-01-01T11:51:14"/>
  </r>
  <r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1122"/>
    <x v="202"/>
    <x v="3"/>
    <x v="22"/>
    <x v="1434"/>
    <d v="1970-01-01T11:42:23"/>
  </r>
  <r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370"/>
    <x v="84"/>
    <x v="3"/>
    <x v="22"/>
    <x v="1435"/>
    <d v="1970-01-01T11:44:19"/>
  </r>
  <r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1123"/>
    <x v="84"/>
    <x v="3"/>
    <x v="22"/>
    <x v="1436"/>
    <d v="1970-01-01T11:46:31"/>
  </r>
  <r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24"/>
    <x v="19"/>
    <x v="3"/>
    <x v="22"/>
    <x v="1437"/>
    <d v="1970-01-01T11:36:37"/>
  </r>
  <r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419"/>
    <x v="22"/>
    <x v="3"/>
    <x v="22"/>
    <x v="1438"/>
    <d v="1970-01-01T11:47:38"/>
  </r>
  <r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25"/>
    <x v="79"/>
    <x v="3"/>
    <x v="22"/>
    <x v="1439"/>
    <d v="1970-01-01T11:40:41"/>
  </r>
  <r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1126"/>
    <x v="29"/>
    <x v="3"/>
    <x v="22"/>
    <x v="1440"/>
    <d v="1970-01-01T11:48:07"/>
  </r>
  <r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1127"/>
    <x v="83"/>
    <x v="3"/>
    <x v="22"/>
    <x v="1441"/>
    <d v="1970-01-01T11:43:19"/>
  </r>
  <r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109"/>
    <x v="78"/>
    <x v="3"/>
    <x v="22"/>
    <x v="1442"/>
    <d v="1970-01-01T11:48:06"/>
  </r>
  <r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109"/>
    <x v="78"/>
    <x v="3"/>
    <x v="22"/>
    <x v="1443"/>
    <d v="1970-01-01T11:51:48"/>
  </r>
  <r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109"/>
    <x v="78"/>
    <x v="3"/>
    <x v="22"/>
    <x v="1444"/>
    <d v="1970-01-01T11:43:20"/>
  </r>
  <r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109"/>
    <x v="78"/>
    <x v="3"/>
    <x v="22"/>
    <x v="1445"/>
    <d v="1970-01-01T11:42:20"/>
  </r>
  <r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109"/>
    <x v="78"/>
    <x v="3"/>
    <x v="22"/>
    <x v="1446"/>
    <d v="1970-01-01T11:47:41"/>
  </r>
  <r>
    <s v="I'm creating a dictionary of multiple Indian languages."/>
    <x v="69"/>
    <n v="75"/>
    <x v="2"/>
    <x v="0"/>
    <s v="USD"/>
    <n v="1467999134"/>
    <n v="1465407134"/>
    <b v="0"/>
    <n v="3"/>
    <b v="0"/>
    <x v="22"/>
    <x v="1128"/>
    <x v="83"/>
    <x v="3"/>
    <x v="22"/>
    <x v="1447"/>
    <d v="1970-01-01T11:48:50"/>
  </r>
  <r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109"/>
    <x v="78"/>
    <x v="3"/>
    <x v="22"/>
    <x v="1448"/>
    <d v="1970-01-01T11:41:56"/>
  </r>
  <r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109"/>
    <x v="78"/>
    <x v="3"/>
    <x v="22"/>
    <x v="1449"/>
    <d v="1970-01-01T11:41:27"/>
  </r>
  <r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1129"/>
    <x v="29"/>
    <x v="3"/>
    <x v="22"/>
    <x v="1450"/>
    <d v="1970-01-01T11:46:30"/>
  </r>
  <r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1130"/>
    <x v="84"/>
    <x v="3"/>
    <x v="22"/>
    <x v="1451"/>
    <d v="1970-01-01T11:38:52"/>
  </r>
  <r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109"/>
    <x v="78"/>
    <x v="3"/>
    <x v="22"/>
    <x v="1452"/>
    <d v="1970-01-01T11:36:59"/>
  </r>
  <r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109"/>
    <x v="78"/>
    <x v="3"/>
    <x v="22"/>
    <x v="1453"/>
    <d v="1970-01-01T11:53:16"/>
  </r>
  <r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719"/>
    <x v="29"/>
    <x v="3"/>
    <x v="22"/>
    <x v="1454"/>
    <d v="1970-01-01T11:47:44"/>
  </r>
  <r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1131"/>
    <x v="63"/>
    <x v="3"/>
    <x v="22"/>
    <x v="1455"/>
    <d v="1970-01-01T11:37:13"/>
  </r>
  <r>
    <s v="English Version of my auto-published novel"/>
    <x v="10"/>
    <n v="145"/>
    <x v="1"/>
    <x v="13"/>
    <s v="EUR"/>
    <n v="1483459365"/>
    <n v="1480867365"/>
    <b v="0"/>
    <n v="3"/>
    <b v="0"/>
    <x v="22"/>
    <x v="1132"/>
    <x v="83"/>
    <x v="3"/>
    <x v="22"/>
    <x v="1456"/>
    <d v="1970-01-01T11:51:49"/>
  </r>
  <r>
    <s v="Age is more than just a number, I hope your younger than you feel."/>
    <x v="12"/>
    <n v="0"/>
    <x v="1"/>
    <x v="0"/>
    <s v="USD"/>
    <n v="1447281044"/>
    <n v="1444685444"/>
    <b v="0"/>
    <n v="0"/>
    <b v="0"/>
    <x v="22"/>
    <x v="109"/>
    <x v="78"/>
    <x v="3"/>
    <x v="22"/>
    <x v="1457"/>
    <d v="1970-01-01T11:44:50"/>
  </r>
  <r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109"/>
    <x v="78"/>
    <x v="3"/>
    <x v="22"/>
    <x v="1458"/>
    <d v="1970-01-01T11:37:12"/>
  </r>
  <r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109"/>
    <x v="78"/>
    <x v="3"/>
    <x v="22"/>
    <x v="1459"/>
    <d v="1970-01-01T11:45:12"/>
  </r>
  <r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109"/>
    <x v="78"/>
    <x v="3"/>
    <x v="22"/>
    <x v="1460"/>
    <d v="1970-01-01T11:38:36"/>
  </r>
  <r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1133"/>
    <x v="158"/>
    <x v="3"/>
    <x v="23"/>
    <x v="1461"/>
    <d v="1970-01-01T11:38:20"/>
  </r>
  <r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134"/>
    <x v="3"/>
    <x v="3"/>
    <x v="23"/>
    <x v="1462"/>
    <d v="1970-01-01T11:29:05"/>
  </r>
  <r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1135"/>
    <x v="20"/>
    <x v="3"/>
    <x v="23"/>
    <x v="1463"/>
    <d v="1970-01-01T11:28:47"/>
  </r>
  <r>
    <s v="The Best Science Media on the Web"/>
    <x v="10"/>
    <n v="8160"/>
    <x v="0"/>
    <x v="0"/>
    <s v="USD"/>
    <n v="1361029958"/>
    <n v="1358437958"/>
    <b v="1"/>
    <n v="234"/>
    <b v="1"/>
    <x v="23"/>
    <x v="1136"/>
    <x v="302"/>
    <x v="3"/>
    <x v="23"/>
    <x v="1464"/>
    <d v="1970-01-01T11:28:12"/>
  </r>
  <r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1137"/>
    <x v="303"/>
    <x v="3"/>
    <x v="23"/>
    <x v="1465"/>
    <d v="1970-01-01T11:22:40"/>
  </r>
  <r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1138"/>
    <x v="290"/>
    <x v="3"/>
    <x v="23"/>
    <x v="1466"/>
    <d v="1970-01-01T11:45:40"/>
  </r>
  <r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1139"/>
    <x v="304"/>
    <x v="3"/>
    <x v="23"/>
    <x v="1467"/>
    <d v="1970-01-01T11:22:14"/>
  </r>
  <r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1140"/>
    <x v="305"/>
    <x v="3"/>
    <x v="23"/>
    <x v="1468"/>
    <d v="1970-01-01T11:17:26"/>
  </r>
  <r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1141"/>
    <x v="306"/>
    <x v="3"/>
    <x v="23"/>
    <x v="1469"/>
    <d v="1970-01-01T11:28:11"/>
  </r>
  <r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142"/>
    <x v="75"/>
    <x v="3"/>
    <x v="23"/>
    <x v="1470"/>
    <d v="1970-01-01T11:27:31"/>
  </r>
  <r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1143"/>
    <x v="307"/>
    <x v="3"/>
    <x v="23"/>
    <x v="1471"/>
    <d v="1970-01-01T11:41:14"/>
  </r>
  <r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1144"/>
    <x v="226"/>
    <x v="3"/>
    <x v="23"/>
    <x v="1472"/>
    <d v="1970-01-01T11:32:14"/>
  </r>
  <r>
    <s v="Public Radio Project"/>
    <x v="15"/>
    <n v="1807.74"/>
    <x v="0"/>
    <x v="0"/>
    <s v="USD"/>
    <n v="1330644639"/>
    <n v="1328052639"/>
    <b v="1"/>
    <n v="47"/>
    <b v="1"/>
    <x v="23"/>
    <x v="1145"/>
    <x v="5"/>
    <x v="3"/>
    <x v="23"/>
    <x v="1473"/>
    <d v="1970-01-01T11:22:20"/>
  </r>
  <r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1146"/>
    <x v="88"/>
    <x v="3"/>
    <x v="23"/>
    <x v="1474"/>
    <d v="1970-01-01T11:31:41"/>
  </r>
  <r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147"/>
    <x v="308"/>
    <x v="3"/>
    <x v="23"/>
    <x v="1475"/>
    <d v="1970-01-01T11:39:21"/>
  </r>
  <r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1148"/>
    <x v="309"/>
    <x v="3"/>
    <x v="23"/>
    <x v="1476"/>
    <d v="1970-01-01T11:19:26"/>
  </r>
  <r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1149"/>
    <x v="232"/>
    <x v="3"/>
    <x v="23"/>
    <x v="1477"/>
    <d v="1970-01-01T11:20:41"/>
  </r>
  <r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1150"/>
    <x v="310"/>
    <x v="3"/>
    <x v="23"/>
    <x v="1478"/>
    <d v="1970-01-01T11:29:55"/>
  </r>
  <r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1151"/>
    <x v="26"/>
    <x v="3"/>
    <x v="23"/>
    <x v="1479"/>
    <d v="1970-01-01T11:35:55"/>
  </r>
  <r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152"/>
    <x v="311"/>
    <x v="3"/>
    <x v="23"/>
    <x v="1480"/>
    <d v="1970-01-01T11:31:05"/>
  </r>
  <r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1153"/>
    <x v="79"/>
    <x v="3"/>
    <x v="10"/>
    <x v="1481"/>
    <d v="1970-01-01T11:32:31"/>
  </r>
  <r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370"/>
    <x v="29"/>
    <x v="3"/>
    <x v="10"/>
    <x v="1482"/>
    <d v="1970-01-01T11:25:37"/>
  </r>
  <r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1154"/>
    <x v="84"/>
    <x v="3"/>
    <x v="10"/>
    <x v="1483"/>
    <d v="1970-01-01T11:49:08"/>
  </r>
  <r>
    <s v="The mussings of an old wizard"/>
    <x v="13"/>
    <n v="0"/>
    <x v="2"/>
    <x v="0"/>
    <s v="USD"/>
    <n v="1342882260"/>
    <n v="1337834963"/>
    <b v="0"/>
    <n v="0"/>
    <b v="0"/>
    <x v="10"/>
    <x v="109"/>
    <x v="78"/>
    <x v="3"/>
    <x v="10"/>
    <x v="1484"/>
    <d v="1970-01-01T11:24:13"/>
  </r>
  <r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1155"/>
    <x v="83"/>
    <x v="3"/>
    <x v="10"/>
    <x v="1485"/>
    <d v="1970-01-01T11:42:11"/>
  </r>
  <r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1156"/>
    <x v="83"/>
    <x v="3"/>
    <x v="10"/>
    <x v="1486"/>
    <d v="1970-01-01T11:40:32"/>
  </r>
  <r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109"/>
    <x v="78"/>
    <x v="3"/>
    <x v="10"/>
    <x v="1487"/>
    <d v="1970-01-01T11:49:15"/>
  </r>
  <r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365"/>
    <x v="79"/>
    <x v="3"/>
    <x v="10"/>
    <x v="1488"/>
    <d v="1970-01-01T11:33:35"/>
  </r>
  <r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109"/>
    <x v="78"/>
    <x v="3"/>
    <x v="10"/>
    <x v="1489"/>
    <d v="1970-01-01T11:26:39"/>
  </r>
  <r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157"/>
    <x v="10"/>
    <x v="3"/>
    <x v="10"/>
    <x v="1490"/>
    <d v="1970-01-01T11:32:01"/>
  </r>
  <r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1158"/>
    <x v="29"/>
    <x v="3"/>
    <x v="10"/>
    <x v="1491"/>
    <d v="1970-01-01T11:39:52"/>
  </r>
  <r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571"/>
    <x v="84"/>
    <x v="3"/>
    <x v="10"/>
    <x v="1492"/>
    <d v="1970-01-01T11:18:03"/>
  </r>
  <r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109"/>
    <x v="78"/>
    <x v="3"/>
    <x v="10"/>
    <x v="1493"/>
    <d v="1970-01-01T11:30:12"/>
  </r>
  <r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59"/>
    <x v="202"/>
    <x v="3"/>
    <x v="10"/>
    <x v="1494"/>
    <d v="1970-01-01T11:41:08"/>
  </r>
  <r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109"/>
    <x v="78"/>
    <x v="3"/>
    <x v="10"/>
    <x v="1495"/>
    <d v="1970-01-01T11:19:13"/>
  </r>
  <r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109"/>
    <x v="78"/>
    <x v="3"/>
    <x v="10"/>
    <x v="1496"/>
    <d v="1970-01-01T11:37:18"/>
  </r>
  <r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440"/>
    <x v="29"/>
    <x v="3"/>
    <x v="10"/>
    <x v="1497"/>
    <d v="1970-01-01T11:30:45"/>
  </r>
  <r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1160"/>
    <x v="83"/>
    <x v="3"/>
    <x v="10"/>
    <x v="1498"/>
    <d v="1970-01-01T11:37:21"/>
  </r>
  <r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1161"/>
    <x v="29"/>
    <x v="3"/>
    <x v="10"/>
    <x v="1499"/>
    <d v="1970-01-01T11:48:47"/>
  </r>
  <r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1162"/>
    <x v="41"/>
    <x v="3"/>
    <x v="10"/>
    <x v="1500"/>
    <d v="1970-01-01T11:29:26"/>
  </r>
  <r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163"/>
    <x v="312"/>
    <x v="8"/>
    <x v="20"/>
    <x v="1501"/>
    <d v="1970-01-01T11:42:44"/>
  </r>
  <r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1164"/>
    <x v="313"/>
    <x v="8"/>
    <x v="20"/>
    <x v="1502"/>
    <d v="1970-01-01T11:47:07"/>
  </r>
  <r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1165"/>
    <x v="26"/>
    <x v="8"/>
    <x v="20"/>
    <x v="1503"/>
    <d v="1970-01-01T11:50:06"/>
  </r>
  <r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1166"/>
    <x v="314"/>
    <x v="8"/>
    <x v="20"/>
    <x v="1504"/>
    <d v="1970-01-01T11:36:13"/>
  </r>
  <r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1167"/>
    <x v="315"/>
    <x v="8"/>
    <x v="20"/>
    <x v="1505"/>
    <d v="1970-01-01T11:46:54"/>
  </r>
  <r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209"/>
    <x v="68"/>
    <x v="8"/>
    <x v="20"/>
    <x v="1506"/>
    <d v="1970-01-01T11:36:55"/>
  </r>
  <r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1168"/>
    <x v="51"/>
    <x v="8"/>
    <x v="20"/>
    <x v="1507"/>
    <d v="1970-01-01T11:10:54"/>
  </r>
  <r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1169"/>
    <x v="263"/>
    <x v="8"/>
    <x v="20"/>
    <x v="1508"/>
    <d v="1970-01-01T11:36:27"/>
  </r>
  <r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1170"/>
    <x v="193"/>
    <x v="8"/>
    <x v="20"/>
    <x v="1509"/>
    <d v="1970-01-01T11:52:32"/>
  </r>
  <r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1171"/>
    <x v="316"/>
    <x v="8"/>
    <x v="20"/>
    <x v="1510"/>
    <d v="1970-01-01T11:36:49"/>
  </r>
  <r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1172"/>
    <x v="190"/>
    <x v="8"/>
    <x v="20"/>
    <x v="1511"/>
    <d v="1970-01-01T11:44:57"/>
  </r>
  <r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1173"/>
    <x v="317"/>
    <x v="8"/>
    <x v="20"/>
    <x v="1512"/>
    <d v="1970-01-01T11:52:22"/>
  </r>
  <r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1174"/>
    <x v="224"/>
    <x v="8"/>
    <x v="20"/>
    <x v="1513"/>
    <d v="1970-01-01T11:36:47"/>
  </r>
  <r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1175"/>
    <x v="282"/>
    <x v="8"/>
    <x v="20"/>
    <x v="1514"/>
    <d v="1970-01-01T11:43:55"/>
  </r>
  <r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1176"/>
    <x v="160"/>
    <x v="8"/>
    <x v="20"/>
    <x v="1515"/>
    <d v="1970-01-01T11:46:55"/>
  </r>
  <r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177"/>
    <x v="318"/>
    <x v="8"/>
    <x v="20"/>
    <x v="1516"/>
    <d v="1970-01-01T11:50:19"/>
  </r>
  <r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178"/>
    <x v="319"/>
    <x v="8"/>
    <x v="20"/>
    <x v="1517"/>
    <d v="1970-01-01T11:39:09"/>
  </r>
  <r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1179"/>
    <x v="163"/>
    <x v="8"/>
    <x v="20"/>
    <x v="1518"/>
    <d v="1970-01-01T11:36:01"/>
  </r>
  <r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1180"/>
    <x v="108"/>
    <x v="8"/>
    <x v="20"/>
    <x v="1519"/>
    <d v="1970-01-01T11:36:23"/>
  </r>
  <r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1181"/>
    <x v="157"/>
    <x v="8"/>
    <x v="20"/>
    <x v="1520"/>
    <d v="1970-01-01T11:39:16"/>
  </r>
  <r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182"/>
    <x v="97"/>
    <x v="8"/>
    <x v="20"/>
    <x v="1521"/>
    <d v="1970-01-01T11:48:13"/>
  </r>
  <r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1183"/>
    <x v="320"/>
    <x v="8"/>
    <x v="20"/>
    <x v="1522"/>
    <d v="1970-01-01T11:38:20"/>
  </r>
  <r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184"/>
    <x v="198"/>
    <x v="8"/>
    <x v="20"/>
    <x v="1523"/>
    <d v="1970-01-01T11:39:25"/>
  </r>
  <r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85"/>
    <x v="33"/>
    <x v="8"/>
    <x v="20"/>
    <x v="1524"/>
    <d v="1970-01-01T11:52:37"/>
  </r>
  <r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186"/>
    <x v="205"/>
    <x v="8"/>
    <x v="20"/>
    <x v="1525"/>
    <d v="1970-01-01T11:49:31"/>
  </r>
  <r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1187"/>
    <x v="321"/>
    <x v="8"/>
    <x v="20"/>
    <x v="1526"/>
    <d v="1970-01-01T11:45:39"/>
  </r>
  <r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1188"/>
    <x v="16"/>
    <x v="8"/>
    <x v="20"/>
    <x v="1527"/>
    <d v="1970-01-01T11:53:01"/>
  </r>
  <r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1189"/>
    <x v="322"/>
    <x v="8"/>
    <x v="20"/>
    <x v="1528"/>
    <d v="1970-01-01T11:52:17"/>
  </r>
  <r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1190"/>
    <x v="261"/>
    <x v="8"/>
    <x v="20"/>
    <x v="1529"/>
    <d v="1970-01-01T11:40:53"/>
  </r>
  <r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191"/>
    <x v="323"/>
    <x v="8"/>
    <x v="20"/>
    <x v="1530"/>
    <d v="1970-01-01T11:44:36"/>
  </r>
  <r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1192"/>
    <x v="196"/>
    <x v="8"/>
    <x v="20"/>
    <x v="1531"/>
    <d v="1970-01-01T11:39:02"/>
  </r>
  <r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1193"/>
    <x v="324"/>
    <x v="8"/>
    <x v="20"/>
    <x v="1532"/>
    <d v="1970-01-01T11:46:31"/>
  </r>
  <r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194"/>
    <x v="325"/>
    <x v="8"/>
    <x v="20"/>
    <x v="1533"/>
    <d v="1970-01-01T11:47:23"/>
  </r>
  <r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1195"/>
    <x v="232"/>
    <x v="8"/>
    <x v="20"/>
    <x v="1534"/>
    <d v="1970-01-01T11:43:42"/>
  </r>
  <r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1196"/>
    <x v="238"/>
    <x v="8"/>
    <x v="20"/>
    <x v="1535"/>
    <d v="1970-01-01T11:48:05"/>
  </r>
  <r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1197"/>
    <x v="326"/>
    <x v="8"/>
    <x v="20"/>
    <x v="1536"/>
    <d v="1970-01-01T11:43:34"/>
  </r>
  <r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198"/>
    <x v="291"/>
    <x v="8"/>
    <x v="20"/>
    <x v="1537"/>
    <d v="1970-01-01T11:49:12"/>
  </r>
  <r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1199"/>
    <x v="67"/>
    <x v="8"/>
    <x v="20"/>
    <x v="1538"/>
    <d v="1970-01-01T11:39:42"/>
  </r>
  <r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200"/>
    <x v="4"/>
    <x v="8"/>
    <x v="20"/>
    <x v="1539"/>
    <d v="1970-01-01T11:51:46"/>
  </r>
  <r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1201"/>
    <x v="15"/>
    <x v="8"/>
    <x v="20"/>
    <x v="1540"/>
    <d v="1970-01-01T11:38:59"/>
  </r>
  <r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108"/>
    <x v="84"/>
    <x v="8"/>
    <x v="24"/>
    <x v="1541"/>
    <d v="1970-01-01T11:39:35"/>
  </r>
  <r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914"/>
    <x v="29"/>
    <x v="8"/>
    <x v="24"/>
    <x v="1542"/>
    <d v="1970-01-01T11:42:51"/>
  </r>
  <r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1202"/>
    <x v="29"/>
    <x v="8"/>
    <x v="24"/>
    <x v="1543"/>
    <d v="1970-01-01T11:38:56"/>
  </r>
  <r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109"/>
    <x v="78"/>
    <x v="8"/>
    <x v="24"/>
    <x v="1544"/>
    <d v="1970-01-01T11:40:53"/>
  </r>
  <r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108"/>
    <x v="29"/>
    <x v="8"/>
    <x v="24"/>
    <x v="1545"/>
    <d v="1970-01-01T11:40:32"/>
  </r>
  <r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03"/>
    <x v="202"/>
    <x v="8"/>
    <x v="24"/>
    <x v="1546"/>
    <d v="1970-01-01T11:37:19"/>
  </r>
  <r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109"/>
    <x v="78"/>
    <x v="8"/>
    <x v="24"/>
    <x v="1547"/>
    <d v="1970-01-01T11:53:02"/>
  </r>
  <r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204"/>
    <x v="29"/>
    <x v="8"/>
    <x v="24"/>
    <x v="1548"/>
    <d v="1970-01-01T11:44:47"/>
  </r>
  <r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481"/>
    <x v="79"/>
    <x v="8"/>
    <x v="24"/>
    <x v="1549"/>
    <d v="1970-01-01T11:44:41"/>
  </r>
  <r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1205"/>
    <x v="63"/>
    <x v="8"/>
    <x v="24"/>
    <x v="1550"/>
    <d v="1970-01-01T11:47:52"/>
  </r>
  <r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109"/>
    <x v="78"/>
    <x v="8"/>
    <x v="24"/>
    <x v="1551"/>
    <d v="1970-01-01T11:42:02"/>
  </r>
  <r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206"/>
    <x v="38"/>
    <x v="8"/>
    <x v="24"/>
    <x v="1552"/>
    <d v="1970-01-01T11:38:13"/>
  </r>
  <r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109"/>
    <x v="78"/>
    <x v="8"/>
    <x v="24"/>
    <x v="1553"/>
    <d v="1970-01-01T11:43:39"/>
  </r>
  <r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109"/>
    <x v="78"/>
    <x v="8"/>
    <x v="24"/>
    <x v="1554"/>
    <d v="1970-01-01T11:43:08"/>
  </r>
  <r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109"/>
    <x v="78"/>
    <x v="8"/>
    <x v="24"/>
    <x v="1555"/>
    <d v="1970-01-01T11:44:02"/>
  </r>
  <r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1207"/>
    <x v="8"/>
    <x v="8"/>
    <x v="24"/>
    <x v="1556"/>
    <d v="1970-01-01T11:48:45"/>
  </r>
  <r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914"/>
    <x v="29"/>
    <x v="8"/>
    <x v="24"/>
    <x v="1557"/>
    <d v="1970-01-01T11:37:52"/>
  </r>
  <r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1208"/>
    <x v="83"/>
    <x v="8"/>
    <x v="24"/>
    <x v="1558"/>
    <d v="1970-01-01T11:43:05"/>
  </r>
  <r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119"/>
    <x v="29"/>
    <x v="8"/>
    <x v="24"/>
    <x v="1559"/>
    <d v="1970-01-01T11:41:48"/>
  </r>
  <r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1209"/>
    <x v="80"/>
    <x v="8"/>
    <x v="24"/>
    <x v="1560"/>
    <d v="1970-01-01T11:38:56"/>
  </r>
  <r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1210"/>
    <x v="29"/>
    <x v="3"/>
    <x v="25"/>
    <x v="1561"/>
    <d v="1970-01-01T11:32:35"/>
  </r>
  <r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109"/>
    <x v="78"/>
    <x v="3"/>
    <x v="25"/>
    <x v="1562"/>
    <d v="1970-01-01T11:08:00"/>
  </r>
  <r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1211"/>
    <x v="84"/>
    <x v="3"/>
    <x v="25"/>
    <x v="1563"/>
    <d v="1970-01-01T11:34:13"/>
  </r>
  <r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370"/>
    <x v="29"/>
    <x v="3"/>
    <x v="25"/>
    <x v="1564"/>
    <d v="1970-01-01T11:42:01"/>
  </r>
  <r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453"/>
    <x v="29"/>
    <x v="3"/>
    <x v="25"/>
    <x v="1565"/>
    <d v="1970-01-01T11:17:53"/>
  </r>
  <r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1212"/>
    <x v="211"/>
    <x v="3"/>
    <x v="25"/>
    <x v="1566"/>
    <d v="1970-01-01T11:49:10"/>
  </r>
  <r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1213"/>
    <x v="62"/>
    <x v="3"/>
    <x v="25"/>
    <x v="1567"/>
    <d v="1970-01-01T11:34:32"/>
  </r>
  <r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1214"/>
    <x v="19"/>
    <x v="3"/>
    <x v="25"/>
    <x v="1568"/>
    <d v="1970-01-01T11:39:22"/>
  </r>
  <r>
    <s v="to be removed"/>
    <x v="11"/>
    <n v="0"/>
    <x v="1"/>
    <x v="0"/>
    <s v="USD"/>
    <n v="1369498714"/>
    <n v="1366906714"/>
    <b v="0"/>
    <n v="0"/>
    <b v="0"/>
    <x v="25"/>
    <x v="109"/>
    <x v="78"/>
    <x v="3"/>
    <x v="25"/>
    <x v="1569"/>
    <d v="1970-01-01T11:29:50"/>
  </r>
  <r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613"/>
    <x v="47"/>
    <x v="3"/>
    <x v="25"/>
    <x v="1570"/>
    <d v="1970-01-01T11:47:19"/>
  </r>
  <r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1215"/>
    <x v="80"/>
    <x v="3"/>
    <x v="25"/>
    <x v="1571"/>
    <d v="1970-01-01T11:42:25"/>
  </r>
  <r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152"/>
    <x v="83"/>
    <x v="3"/>
    <x v="25"/>
    <x v="1572"/>
    <d v="1970-01-01T11:46:44"/>
  </r>
  <r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1216"/>
    <x v="83"/>
    <x v="3"/>
    <x v="25"/>
    <x v="1573"/>
    <d v="1970-01-01T11:53:06"/>
  </r>
  <r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1217"/>
    <x v="79"/>
    <x v="3"/>
    <x v="25"/>
    <x v="1574"/>
    <d v="1970-01-01T11:40:18"/>
  </r>
  <r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1218"/>
    <x v="2"/>
    <x v="3"/>
    <x v="25"/>
    <x v="1575"/>
    <d v="1970-01-01T11:36:40"/>
  </r>
  <r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175"/>
    <x v="73"/>
    <x v="3"/>
    <x v="25"/>
    <x v="1576"/>
    <d v="1970-01-01T11:42:21"/>
  </r>
  <r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1219"/>
    <x v="84"/>
    <x v="3"/>
    <x v="25"/>
    <x v="1577"/>
    <d v="1970-01-01T11:24:15"/>
  </r>
  <r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1220"/>
    <x v="80"/>
    <x v="3"/>
    <x v="25"/>
    <x v="1578"/>
    <d v="1970-01-01T11:13:19"/>
  </r>
  <r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1221"/>
    <x v="84"/>
    <x v="3"/>
    <x v="25"/>
    <x v="1579"/>
    <d v="1970-01-01T11:31:22"/>
  </r>
  <r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109"/>
    <x v="78"/>
    <x v="3"/>
    <x v="25"/>
    <x v="1580"/>
    <d v="1970-01-01T11:23:10"/>
  </r>
  <r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724"/>
    <x v="29"/>
    <x v="8"/>
    <x v="26"/>
    <x v="1581"/>
    <d v="1970-01-01T11:45:25"/>
  </r>
  <r>
    <s v="I create canvas prints of images from in and around New Orleans"/>
    <x v="28"/>
    <n v="93"/>
    <x v="2"/>
    <x v="0"/>
    <s v="USD"/>
    <n v="1445894400"/>
    <n v="1440961053"/>
    <b v="0"/>
    <n v="3"/>
    <b v="0"/>
    <x v="26"/>
    <x v="1222"/>
    <x v="83"/>
    <x v="8"/>
    <x v="26"/>
    <x v="1582"/>
    <d v="1970-01-01T11:44:07"/>
  </r>
  <r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1223"/>
    <x v="29"/>
    <x v="8"/>
    <x v="26"/>
    <x v="1583"/>
    <d v="1970-01-01T11:37:58"/>
  </r>
  <r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109"/>
    <x v="78"/>
    <x v="8"/>
    <x v="26"/>
    <x v="1584"/>
    <d v="1970-01-01T11:36:20"/>
  </r>
  <r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224"/>
    <x v="8"/>
    <x v="8"/>
    <x v="26"/>
    <x v="1585"/>
    <d v="1970-01-01T11:51:48"/>
  </r>
  <r>
    <s v="Show the world the beauty that is in all of our back yards!"/>
    <x v="15"/>
    <n v="0"/>
    <x v="2"/>
    <x v="0"/>
    <s v="USD"/>
    <n v="1428197422"/>
    <n v="1425609022"/>
    <b v="0"/>
    <n v="0"/>
    <b v="0"/>
    <x v="26"/>
    <x v="109"/>
    <x v="78"/>
    <x v="8"/>
    <x v="26"/>
    <x v="1586"/>
    <d v="1970-01-01T11:41:09"/>
  </r>
  <r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473"/>
    <x v="29"/>
    <x v="8"/>
    <x v="26"/>
    <x v="1587"/>
    <d v="1970-01-01T11:39:17"/>
  </r>
  <r>
    <s v="Southeast Texas as seen through the lens of a cell phone camera"/>
    <x v="274"/>
    <n v="0"/>
    <x v="2"/>
    <x v="0"/>
    <s v="USD"/>
    <n v="1422735120"/>
    <n v="1420091999"/>
    <b v="0"/>
    <n v="0"/>
    <b v="0"/>
    <x v="26"/>
    <x v="109"/>
    <x v="78"/>
    <x v="8"/>
    <x v="26"/>
    <x v="1588"/>
    <d v="1970-01-01T11:40:05"/>
  </r>
  <r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109"/>
    <x v="78"/>
    <x v="8"/>
    <x v="26"/>
    <x v="1589"/>
    <d v="1970-01-01T11:44:17"/>
  </r>
  <r>
    <s v="Discover Italy through photography."/>
    <x v="127"/>
    <n v="1020"/>
    <x v="2"/>
    <x v="13"/>
    <s v="EUR"/>
    <n v="1443040464"/>
    <n v="1440448464"/>
    <b v="0"/>
    <n v="2"/>
    <b v="0"/>
    <x v="26"/>
    <x v="617"/>
    <x v="84"/>
    <x v="8"/>
    <x v="26"/>
    <x v="1590"/>
    <d v="1970-01-01T11:44:01"/>
  </r>
  <r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25"/>
    <x v="297"/>
    <x v="8"/>
    <x v="26"/>
    <x v="1591"/>
    <d v="1970-01-01T11:47:14"/>
  </r>
  <r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109"/>
    <x v="78"/>
    <x v="8"/>
    <x v="26"/>
    <x v="1592"/>
    <d v="1970-01-01T11:40:46"/>
  </r>
  <r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1226"/>
    <x v="83"/>
    <x v="8"/>
    <x v="26"/>
    <x v="1593"/>
    <d v="1970-01-01T11:40:34"/>
  </r>
  <r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1227"/>
    <x v="73"/>
    <x v="8"/>
    <x v="26"/>
    <x v="1594"/>
    <d v="1970-01-01T11:47:26"/>
  </r>
  <r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1228"/>
    <x v="63"/>
    <x v="8"/>
    <x v="26"/>
    <x v="1595"/>
    <d v="1970-01-01T11:36:20"/>
  </r>
  <r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1229"/>
    <x v="83"/>
    <x v="8"/>
    <x v="26"/>
    <x v="1596"/>
    <d v="1970-01-01T11:39:01"/>
  </r>
  <r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109"/>
    <x v="78"/>
    <x v="8"/>
    <x v="26"/>
    <x v="1597"/>
    <d v="1970-01-01T11:50:03"/>
  </r>
  <r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415"/>
    <x v="29"/>
    <x v="8"/>
    <x v="26"/>
    <x v="1598"/>
    <d v="1970-01-01T11:42:32"/>
  </r>
  <r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109"/>
    <x v="78"/>
    <x v="8"/>
    <x v="26"/>
    <x v="1599"/>
    <d v="1970-01-01T11:47:19"/>
  </r>
  <r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230"/>
    <x v="82"/>
    <x v="8"/>
    <x v="26"/>
    <x v="1600"/>
    <d v="1970-01-01T11:36:31"/>
  </r>
  <r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1231"/>
    <x v="66"/>
    <x v="4"/>
    <x v="11"/>
    <x v="1601"/>
    <d v="1970-01-01T11:17:18"/>
  </r>
  <r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325"/>
    <x v="58"/>
    <x v="4"/>
    <x v="11"/>
    <x v="1602"/>
    <d v="1970-01-01T11:19:48"/>
  </r>
  <r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1232"/>
    <x v="209"/>
    <x v="4"/>
    <x v="11"/>
    <x v="1603"/>
    <d v="1970-01-01T11:21:16"/>
  </r>
  <r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233"/>
    <x v="16"/>
    <x v="4"/>
    <x v="11"/>
    <x v="1604"/>
    <d v="1970-01-01T11:22:26"/>
  </r>
  <r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1234"/>
    <x v="34"/>
    <x v="4"/>
    <x v="11"/>
    <x v="1605"/>
    <d v="1970-01-01T11:19:07"/>
  </r>
  <r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1235"/>
    <x v="297"/>
    <x v="4"/>
    <x v="11"/>
    <x v="1606"/>
    <d v="1970-01-01T11:15:36"/>
  </r>
  <r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236"/>
    <x v="242"/>
    <x v="4"/>
    <x v="11"/>
    <x v="1607"/>
    <d v="1970-01-01T11:24:14"/>
  </r>
  <r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982"/>
    <x v="23"/>
    <x v="4"/>
    <x v="11"/>
    <x v="1608"/>
    <d v="1970-01-01T11:33:28"/>
  </r>
  <r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1237"/>
    <x v="80"/>
    <x v="4"/>
    <x v="11"/>
    <x v="1609"/>
    <d v="1970-01-01T11:19:56"/>
  </r>
  <r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1238"/>
    <x v="300"/>
    <x v="4"/>
    <x v="11"/>
    <x v="1610"/>
    <d v="1970-01-01T11:27:09"/>
  </r>
  <r>
    <s v="Skelton-Luns CD/7&quot; No Big Deal."/>
    <x v="134"/>
    <n v="1001"/>
    <x v="0"/>
    <x v="0"/>
    <s v="USD"/>
    <n v="1370390432"/>
    <n v="1368576032"/>
    <b v="0"/>
    <n v="27"/>
    <b v="1"/>
    <x v="11"/>
    <x v="1239"/>
    <x v="74"/>
    <x v="4"/>
    <x v="11"/>
    <x v="1611"/>
    <d v="1970-01-01T11:30:09"/>
  </r>
  <r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1007"/>
    <x v="202"/>
    <x v="4"/>
    <x v="11"/>
    <x v="1612"/>
    <d v="1970-01-01T11:27:27"/>
  </r>
  <r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1240"/>
    <x v="55"/>
    <x v="4"/>
    <x v="11"/>
    <x v="1613"/>
    <d v="1970-01-01T11:24:42"/>
  </r>
  <r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1241"/>
    <x v="99"/>
    <x v="4"/>
    <x v="11"/>
    <x v="1614"/>
    <d v="1970-01-01T11:36:35"/>
  </r>
  <r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1242"/>
    <x v="327"/>
    <x v="4"/>
    <x v="11"/>
    <x v="1615"/>
    <d v="1970-01-01T11:20:45"/>
  </r>
  <r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1243"/>
    <x v="328"/>
    <x v="4"/>
    <x v="11"/>
    <x v="1616"/>
    <d v="1970-01-01T11:26:35"/>
  </r>
  <r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1244"/>
    <x v="150"/>
    <x v="4"/>
    <x v="11"/>
    <x v="1617"/>
    <d v="1970-01-01T11:32:27"/>
  </r>
  <r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1245"/>
    <x v="74"/>
    <x v="4"/>
    <x v="11"/>
    <x v="1618"/>
    <d v="1970-01-01T11:28:22"/>
  </r>
  <r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25"/>
    <x v="23"/>
    <x v="4"/>
    <x v="11"/>
    <x v="1619"/>
    <d v="1970-01-01T11:37:56"/>
  </r>
  <r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1246"/>
    <x v="57"/>
    <x v="4"/>
    <x v="11"/>
    <x v="1620"/>
    <d v="1970-01-01T11:28:41"/>
  </r>
  <r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247"/>
    <x v="77"/>
    <x v="4"/>
    <x v="11"/>
    <x v="1621"/>
    <d v="1970-01-01T11:23:24"/>
  </r>
  <r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1248"/>
    <x v="71"/>
    <x v="4"/>
    <x v="11"/>
    <x v="1622"/>
    <d v="1970-01-01T11:39:10"/>
  </r>
  <r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1249"/>
    <x v="59"/>
    <x v="4"/>
    <x v="11"/>
    <x v="1623"/>
    <d v="1970-01-01T11:30:54"/>
  </r>
  <r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1250"/>
    <x v="20"/>
    <x v="4"/>
    <x v="11"/>
    <x v="1624"/>
    <d v="1970-01-01T11:27:23"/>
  </r>
  <r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251"/>
    <x v="201"/>
    <x v="4"/>
    <x v="11"/>
    <x v="1625"/>
    <d v="1970-01-01T11:25:36"/>
  </r>
  <r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1252"/>
    <x v="52"/>
    <x v="4"/>
    <x v="11"/>
    <x v="1626"/>
    <d v="1970-01-01T11:33:00"/>
  </r>
  <r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967"/>
    <x v="44"/>
    <x v="4"/>
    <x v="11"/>
    <x v="1627"/>
    <d v="1970-01-01T11:26:46"/>
  </r>
  <r>
    <s v="Original Jewish rock music on human relationships and identity"/>
    <x v="23"/>
    <n v="4037"/>
    <x v="0"/>
    <x v="0"/>
    <s v="USD"/>
    <n v="1403026882"/>
    <n v="1400175682"/>
    <b v="0"/>
    <n v="88"/>
    <b v="1"/>
    <x v="11"/>
    <x v="1253"/>
    <x v="106"/>
    <x v="4"/>
    <x v="11"/>
    <x v="1628"/>
    <d v="1970-01-01T11:36:15"/>
  </r>
  <r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1078"/>
    <x v="141"/>
    <x v="4"/>
    <x v="11"/>
    <x v="1629"/>
    <d v="1970-01-01T11:34:06"/>
  </r>
  <r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1254"/>
    <x v="149"/>
    <x v="4"/>
    <x v="11"/>
    <x v="1630"/>
    <d v="1970-01-01T11:22:20"/>
  </r>
  <r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1255"/>
    <x v="182"/>
    <x v="4"/>
    <x v="11"/>
    <x v="1631"/>
    <d v="1970-01-01T11:26:05"/>
  </r>
  <r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1256"/>
    <x v="5"/>
    <x v="4"/>
    <x v="11"/>
    <x v="1632"/>
    <d v="1970-01-01T11:19:10"/>
  </r>
  <r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31"/>
    <x v="6"/>
    <x v="4"/>
    <x v="11"/>
    <x v="1633"/>
    <d v="1970-01-01T11:21:37"/>
  </r>
  <r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10"/>
    <x v="58"/>
    <x v="4"/>
    <x v="11"/>
    <x v="1634"/>
    <d v="1970-01-01T11:17:38"/>
  </r>
  <r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66"/>
    <x v="77"/>
    <x v="4"/>
    <x v="11"/>
    <x v="1635"/>
    <d v="1970-01-01T11:48:23"/>
  </r>
  <r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1257"/>
    <x v="45"/>
    <x v="4"/>
    <x v="11"/>
    <x v="1636"/>
    <d v="1970-01-01T11:17:43"/>
  </r>
  <r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965"/>
    <x v="41"/>
    <x v="4"/>
    <x v="11"/>
    <x v="1637"/>
    <d v="1970-01-01T11:08:43"/>
  </r>
  <r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x v="74"/>
    <x v="4"/>
    <x v="11"/>
    <x v="1638"/>
    <d v="1970-01-01T11:28:09"/>
  </r>
  <r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31"/>
    <x v="10"/>
    <x v="4"/>
    <x v="11"/>
    <x v="1639"/>
    <d v="1970-01-01T11:22:22"/>
  </r>
  <r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258"/>
    <x v="57"/>
    <x v="4"/>
    <x v="11"/>
    <x v="1640"/>
    <d v="1970-01-01T11:12:59"/>
  </r>
  <r>
    <s v="Music Video For Upbeat and Inspiring Song - Run For Your Life"/>
    <x v="30"/>
    <n v="2535"/>
    <x v="0"/>
    <x v="0"/>
    <s v="USD"/>
    <n v="1418998744"/>
    <n v="1416406744"/>
    <b v="0"/>
    <n v="26"/>
    <b v="1"/>
    <x v="27"/>
    <x v="578"/>
    <x v="55"/>
    <x v="4"/>
    <x v="27"/>
    <x v="1641"/>
    <d v="1970-01-01T11:39:23"/>
  </r>
  <r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31"/>
    <x v="33"/>
    <x v="4"/>
    <x v="27"/>
    <x v="1642"/>
    <d v="1970-01-01T11:18:08"/>
  </r>
  <r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259"/>
    <x v="77"/>
    <x v="4"/>
    <x v="27"/>
    <x v="1643"/>
    <d v="1970-01-01T11:25:47"/>
  </r>
  <r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1260"/>
    <x v="130"/>
    <x v="4"/>
    <x v="27"/>
    <x v="1644"/>
    <d v="1970-01-01T11:26:15"/>
  </r>
  <r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1261"/>
    <x v="73"/>
    <x v="4"/>
    <x v="27"/>
    <x v="1645"/>
    <d v="1970-01-01T11:32:02"/>
  </r>
  <r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1097"/>
    <x v="183"/>
    <x v="4"/>
    <x v="27"/>
    <x v="1646"/>
    <d v="1970-01-01T11:37:13"/>
  </r>
  <r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1262"/>
    <x v="67"/>
    <x v="4"/>
    <x v="27"/>
    <x v="1647"/>
    <d v="1970-01-01T11:23:59"/>
  </r>
  <r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263"/>
    <x v="240"/>
    <x v="4"/>
    <x v="27"/>
    <x v="1648"/>
    <d v="1970-01-01T11:16:33"/>
  </r>
  <r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1264"/>
    <x v="75"/>
    <x v="4"/>
    <x v="27"/>
    <x v="1649"/>
    <d v="1970-01-01T11:35:38"/>
  </r>
  <r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1265"/>
    <x v="58"/>
    <x v="4"/>
    <x v="27"/>
    <x v="1650"/>
    <d v="1970-01-01T11:32:06"/>
  </r>
  <r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1266"/>
    <x v="9"/>
    <x v="4"/>
    <x v="27"/>
    <x v="1651"/>
    <d v="1970-01-01T11:17:06"/>
  </r>
  <r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17"/>
    <x v="16"/>
    <x v="4"/>
    <x v="27"/>
    <x v="1652"/>
    <d v="1970-01-01T11:32:52"/>
  </r>
  <r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267"/>
    <x v="129"/>
    <x v="4"/>
    <x v="27"/>
    <x v="1653"/>
    <d v="1970-01-01T11:17:07"/>
  </r>
  <r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1268"/>
    <x v="69"/>
    <x v="4"/>
    <x v="27"/>
    <x v="1654"/>
    <d v="1970-01-01T11:23:08"/>
  </r>
  <r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269"/>
    <x v="53"/>
    <x v="4"/>
    <x v="27"/>
    <x v="1655"/>
    <d v="1970-01-01T11:22:55"/>
  </r>
  <r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1270"/>
    <x v="53"/>
    <x v="4"/>
    <x v="27"/>
    <x v="1656"/>
    <d v="1970-01-01T11:27:07"/>
  </r>
  <r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1271"/>
    <x v="170"/>
    <x v="4"/>
    <x v="27"/>
    <x v="1657"/>
    <d v="1970-01-01T11:23:44"/>
  </r>
  <r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1272"/>
    <x v="329"/>
    <x v="4"/>
    <x v="27"/>
    <x v="1658"/>
    <d v="1970-01-01T11:27:03"/>
  </r>
  <r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1273"/>
    <x v="43"/>
    <x v="4"/>
    <x v="27"/>
    <x v="1659"/>
    <d v="1970-01-01T11:33:17"/>
  </r>
  <r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1274"/>
    <x v="17"/>
    <x v="4"/>
    <x v="27"/>
    <x v="1660"/>
    <d v="1970-01-01T11:47:40"/>
  </r>
  <r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1275"/>
    <x v="21"/>
    <x v="4"/>
    <x v="27"/>
    <x v="1661"/>
    <d v="1970-01-01T11:45:44"/>
  </r>
  <r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1276"/>
    <x v="95"/>
    <x v="4"/>
    <x v="27"/>
    <x v="1662"/>
    <d v="1970-01-01T11:20:48"/>
  </r>
  <r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1277"/>
    <x v="58"/>
    <x v="4"/>
    <x v="27"/>
    <x v="1663"/>
    <d v="1970-01-01T11:40:06"/>
  </r>
  <r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278"/>
    <x v="30"/>
    <x v="4"/>
    <x v="27"/>
    <x v="1664"/>
    <d v="1970-01-01T11:22:20"/>
  </r>
  <r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279"/>
    <x v="251"/>
    <x v="4"/>
    <x v="27"/>
    <x v="1665"/>
    <d v="1970-01-01T11:16:05"/>
  </r>
  <r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280"/>
    <x v="15"/>
    <x v="4"/>
    <x v="27"/>
    <x v="1666"/>
    <d v="1970-01-01T11:28:51"/>
  </r>
  <r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1281"/>
    <x v="141"/>
    <x v="4"/>
    <x v="27"/>
    <x v="1667"/>
    <d v="1970-01-01T11:34:42"/>
  </r>
  <r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1276"/>
    <x v="318"/>
    <x v="4"/>
    <x v="27"/>
    <x v="1668"/>
    <d v="1970-01-01T11:20:45"/>
  </r>
  <r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1282"/>
    <x v="47"/>
    <x v="4"/>
    <x v="27"/>
    <x v="1669"/>
    <d v="1970-01-01T11:47:42"/>
  </r>
  <r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946"/>
    <x v="23"/>
    <x v="4"/>
    <x v="27"/>
    <x v="1670"/>
    <d v="1970-01-01T11:11:54"/>
  </r>
  <r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1283"/>
    <x v="99"/>
    <x v="4"/>
    <x v="27"/>
    <x v="1671"/>
    <d v="1970-01-01T11:49:14"/>
  </r>
  <r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1284"/>
    <x v="72"/>
    <x v="4"/>
    <x v="27"/>
    <x v="1672"/>
    <d v="1970-01-01T11:23:55"/>
  </r>
  <r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1285"/>
    <x v="211"/>
    <x v="4"/>
    <x v="27"/>
    <x v="1673"/>
    <d v="1970-01-01T11:40:40"/>
  </r>
  <r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286"/>
    <x v="116"/>
    <x v="4"/>
    <x v="27"/>
    <x v="1674"/>
    <d v="1970-01-01T11:49:30"/>
  </r>
  <r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1287"/>
    <x v="69"/>
    <x v="4"/>
    <x v="27"/>
    <x v="1675"/>
    <d v="1970-01-01T11:20:03"/>
  </r>
  <r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1288"/>
    <x v="288"/>
    <x v="4"/>
    <x v="27"/>
    <x v="1676"/>
    <d v="1970-01-01T11:22:54"/>
  </r>
  <r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1067"/>
    <x v="288"/>
    <x v="4"/>
    <x v="27"/>
    <x v="1677"/>
    <d v="1970-01-01T11:46:56"/>
  </r>
  <r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1289"/>
    <x v="72"/>
    <x v="4"/>
    <x v="27"/>
    <x v="1678"/>
    <d v="1970-01-01T11:34:23"/>
  </r>
  <r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1290"/>
    <x v="66"/>
    <x v="4"/>
    <x v="27"/>
    <x v="1679"/>
    <d v="1970-01-01T11:18:43"/>
  </r>
  <r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1291"/>
    <x v="20"/>
    <x v="4"/>
    <x v="27"/>
    <x v="1680"/>
    <d v="1970-01-01T11:36:43"/>
  </r>
  <r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1292"/>
    <x v="330"/>
    <x v="4"/>
    <x v="28"/>
    <x v="1681"/>
    <d v="1970-01-01T11:52:54"/>
  </r>
  <r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109"/>
    <x v="78"/>
    <x v="4"/>
    <x v="28"/>
    <x v="1682"/>
    <d v="1970-01-01T11:52:59"/>
  </r>
  <r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1293"/>
    <x v="73"/>
    <x v="4"/>
    <x v="28"/>
    <x v="1683"/>
    <d v="1970-01-01T11:53:29"/>
  </r>
  <r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294"/>
    <x v="21"/>
    <x v="4"/>
    <x v="28"/>
    <x v="1684"/>
    <d v="1970-01-01T11:53:04"/>
  </r>
  <r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82"/>
    <x v="41"/>
    <x v="4"/>
    <x v="28"/>
    <x v="1685"/>
    <d v="1970-01-01T11:53:08"/>
  </r>
  <r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1295"/>
    <x v="29"/>
    <x v="4"/>
    <x v="28"/>
    <x v="1686"/>
    <d v="1970-01-01T11:53:13"/>
  </r>
  <r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296"/>
    <x v="70"/>
    <x v="4"/>
    <x v="28"/>
    <x v="1687"/>
    <d v="1970-01-01T11:53:22"/>
  </r>
  <r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297"/>
    <x v="63"/>
    <x v="4"/>
    <x v="28"/>
    <x v="1688"/>
    <d v="1970-01-01T11:53:25"/>
  </r>
  <r>
    <s v="Praising the Living God in the second half of life."/>
    <x v="262"/>
    <n v="2400"/>
    <x v="3"/>
    <x v="0"/>
    <s v="USD"/>
    <n v="1489700230"/>
    <n v="1487111830"/>
    <b v="0"/>
    <n v="14"/>
    <b v="0"/>
    <x v="28"/>
    <x v="31"/>
    <x v="25"/>
    <x v="4"/>
    <x v="28"/>
    <x v="1689"/>
    <d v="1970-01-01T11:53:01"/>
  </r>
  <r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1298"/>
    <x v="202"/>
    <x v="4"/>
    <x v="28"/>
    <x v="1690"/>
    <d v="1970-01-01T11:53:21"/>
  </r>
  <r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1299"/>
    <x v="44"/>
    <x v="4"/>
    <x v="28"/>
    <x v="1691"/>
    <d v="1970-01-01T11:53:16"/>
  </r>
  <r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1300"/>
    <x v="41"/>
    <x v="4"/>
    <x v="28"/>
    <x v="1692"/>
    <d v="1970-01-01T11:53:08"/>
  </r>
  <r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301"/>
    <x v="22"/>
    <x v="4"/>
    <x v="28"/>
    <x v="1693"/>
    <d v="1970-01-01T11:53:24"/>
  </r>
  <r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833"/>
    <x v="29"/>
    <x v="4"/>
    <x v="28"/>
    <x v="1694"/>
    <d v="1970-01-01T11:53:12"/>
  </r>
  <r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1302"/>
    <x v="23"/>
    <x v="4"/>
    <x v="28"/>
    <x v="1695"/>
    <d v="1970-01-01T11:53:21"/>
  </r>
  <r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109"/>
    <x v="78"/>
    <x v="4"/>
    <x v="28"/>
    <x v="1696"/>
    <d v="1970-01-01T11:53:16"/>
  </r>
  <r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1303"/>
    <x v="19"/>
    <x v="4"/>
    <x v="28"/>
    <x v="1697"/>
    <d v="1970-01-01T11:53:25"/>
  </r>
  <r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109"/>
    <x v="78"/>
    <x v="4"/>
    <x v="28"/>
    <x v="1698"/>
    <d v="1970-01-01T11:53:16"/>
  </r>
  <r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1304"/>
    <x v="80"/>
    <x v="4"/>
    <x v="28"/>
    <x v="1699"/>
    <d v="1970-01-01T11:53:27"/>
  </r>
  <r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1305"/>
    <x v="1"/>
    <x v="4"/>
    <x v="28"/>
    <x v="1700"/>
    <d v="1970-01-01T11:53:16"/>
  </r>
  <r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1306"/>
    <x v="84"/>
    <x v="4"/>
    <x v="28"/>
    <x v="1701"/>
    <d v="1970-01-01T11:39:50"/>
  </r>
  <r>
    <s v="I can do all things through christ jesus"/>
    <x v="281"/>
    <n v="1"/>
    <x v="2"/>
    <x v="0"/>
    <s v="USD"/>
    <n v="1427745150"/>
    <n v="1425156750"/>
    <b v="0"/>
    <n v="1"/>
    <b v="0"/>
    <x v="28"/>
    <x v="1307"/>
    <x v="29"/>
    <x v="4"/>
    <x v="28"/>
    <x v="1702"/>
    <d v="1970-01-01T11:41:04"/>
  </r>
  <r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391"/>
    <x v="84"/>
    <x v="4"/>
    <x v="28"/>
    <x v="1703"/>
    <d v="1970-01-01T11:43:07"/>
  </r>
  <r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308"/>
    <x v="202"/>
    <x v="4"/>
    <x v="28"/>
    <x v="1704"/>
    <d v="1970-01-01T11:40:21"/>
  </r>
  <r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109"/>
    <x v="78"/>
    <x v="4"/>
    <x v="28"/>
    <x v="1705"/>
    <d v="1970-01-01T11:44:05"/>
  </r>
  <r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109"/>
    <x v="78"/>
    <x v="4"/>
    <x v="28"/>
    <x v="1706"/>
    <d v="1970-01-01T11:42:59"/>
  </r>
  <r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1309"/>
    <x v="82"/>
    <x v="4"/>
    <x v="28"/>
    <x v="1707"/>
    <d v="1970-01-01T11:47:08"/>
  </r>
  <r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109"/>
    <x v="78"/>
    <x v="4"/>
    <x v="28"/>
    <x v="1708"/>
    <d v="1970-01-01T11:47:32"/>
  </r>
  <r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1310"/>
    <x v="80"/>
    <x v="4"/>
    <x v="28"/>
    <x v="1709"/>
    <d v="1970-01-01T11:37:22"/>
  </r>
  <r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1311"/>
    <x v="29"/>
    <x v="4"/>
    <x v="28"/>
    <x v="1710"/>
    <d v="1970-01-01T11:45:42"/>
  </r>
  <r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1131"/>
    <x v="84"/>
    <x v="4"/>
    <x v="28"/>
    <x v="1711"/>
    <d v="1970-01-01T11:37:33"/>
  </r>
  <r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109"/>
    <x v="78"/>
    <x v="4"/>
    <x v="28"/>
    <x v="1712"/>
    <d v="1970-01-01T11:42:06"/>
  </r>
  <r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1312"/>
    <x v="29"/>
    <x v="4"/>
    <x v="28"/>
    <x v="1713"/>
    <d v="1970-01-01T11:38:08"/>
  </r>
  <r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1313"/>
    <x v="57"/>
    <x v="4"/>
    <x v="28"/>
    <x v="1714"/>
    <d v="1970-01-01T11:41:36"/>
  </r>
  <r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881"/>
    <x v="84"/>
    <x v="4"/>
    <x v="28"/>
    <x v="1715"/>
    <d v="1970-01-01T11:41:04"/>
  </r>
  <r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847"/>
    <x v="83"/>
    <x v="4"/>
    <x v="28"/>
    <x v="1716"/>
    <d v="1970-01-01T11:51:14"/>
  </r>
  <r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314"/>
    <x v="14"/>
    <x v="4"/>
    <x v="28"/>
    <x v="1717"/>
    <d v="1970-01-01T11:47:41"/>
  </r>
  <r>
    <s v="A melody for the galaxy."/>
    <x v="19"/>
    <n v="75"/>
    <x v="2"/>
    <x v="0"/>
    <s v="USD"/>
    <n v="1463201940"/>
    <n v="1459435149"/>
    <b v="0"/>
    <n v="2"/>
    <b v="0"/>
    <x v="28"/>
    <x v="1315"/>
    <x v="84"/>
    <x v="4"/>
    <x v="28"/>
    <x v="1718"/>
    <d v="1970-01-01T11:47:41"/>
  </r>
  <r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1316"/>
    <x v="83"/>
    <x v="4"/>
    <x v="28"/>
    <x v="1719"/>
    <d v="1970-01-01T11:37:50"/>
  </r>
  <r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1317"/>
    <x v="22"/>
    <x v="4"/>
    <x v="28"/>
    <x v="1720"/>
    <d v="1970-01-01T11:38:43"/>
  </r>
  <r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109"/>
    <x v="78"/>
    <x v="4"/>
    <x v="28"/>
    <x v="1721"/>
    <d v="1970-01-01T11:45:19"/>
  </r>
  <r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1318"/>
    <x v="29"/>
    <x v="4"/>
    <x v="28"/>
    <x v="1722"/>
    <d v="1970-01-01T11:47:06"/>
  </r>
  <r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896"/>
    <x v="83"/>
    <x v="4"/>
    <x v="28"/>
    <x v="1723"/>
    <d v="1970-01-01T11:42:10"/>
  </r>
  <r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1319"/>
    <x v="80"/>
    <x v="4"/>
    <x v="28"/>
    <x v="1724"/>
    <d v="1970-01-01T11:38:33"/>
  </r>
  <r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1320"/>
    <x v="82"/>
    <x v="4"/>
    <x v="28"/>
    <x v="1725"/>
    <d v="1970-01-01T11:37:26"/>
  </r>
  <r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321"/>
    <x v="38"/>
    <x v="4"/>
    <x v="28"/>
    <x v="1726"/>
    <d v="1970-01-01T11:36:29"/>
  </r>
  <r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108"/>
    <x v="29"/>
    <x v="4"/>
    <x v="28"/>
    <x v="1727"/>
    <d v="1970-01-01T11:40:45"/>
  </r>
  <r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322"/>
    <x v="63"/>
    <x v="4"/>
    <x v="28"/>
    <x v="1728"/>
    <d v="1970-01-01T11:44:29"/>
  </r>
  <r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109"/>
    <x v="78"/>
    <x v="4"/>
    <x v="28"/>
    <x v="1729"/>
    <d v="1970-01-01T11:47:51"/>
  </r>
  <r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109"/>
    <x v="78"/>
    <x v="4"/>
    <x v="28"/>
    <x v="1730"/>
    <d v="1970-01-01T11:44:32"/>
  </r>
  <r>
    <s v="We are a Christin Worship band looking to midwest tour. God Bless!"/>
    <x v="28"/>
    <n v="0"/>
    <x v="2"/>
    <x v="0"/>
    <s v="USD"/>
    <n v="1434034800"/>
    <n v="1432849552"/>
    <b v="0"/>
    <n v="0"/>
    <b v="0"/>
    <x v="28"/>
    <x v="109"/>
    <x v="78"/>
    <x v="4"/>
    <x v="28"/>
    <x v="1731"/>
    <d v="1970-01-01T11:42:33"/>
  </r>
  <r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109"/>
    <x v="78"/>
    <x v="4"/>
    <x v="28"/>
    <x v="1732"/>
    <d v="1970-01-01T11:45:26"/>
  </r>
  <r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109"/>
    <x v="78"/>
    <x v="4"/>
    <x v="28"/>
    <x v="1733"/>
    <d v="1970-01-01T11:50:15"/>
  </r>
  <r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1323"/>
    <x v="29"/>
    <x v="4"/>
    <x v="28"/>
    <x v="1734"/>
    <d v="1970-01-01T11:41:42"/>
  </r>
  <r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1324"/>
    <x v="84"/>
    <x v="4"/>
    <x v="28"/>
    <x v="1735"/>
    <d v="1970-01-01T11:49:20"/>
  </r>
  <r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1325"/>
    <x v="29"/>
    <x v="4"/>
    <x v="28"/>
    <x v="1736"/>
    <d v="1970-01-01T11:44:47"/>
  </r>
  <r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1212"/>
    <x v="41"/>
    <x v="4"/>
    <x v="28"/>
    <x v="1737"/>
    <d v="1970-01-01T11:42:56"/>
  </r>
  <r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177"/>
    <x v="29"/>
    <x v="4"/>
    <x v="28"/>
    <x v="1738"/>
    <d v="1970-01-01T11:38:05"/>
  </r>
  <r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370"/>
    <x v="29"/>
    <x v="4"/>
    <x v="28"/>
    <x v="1739"/>
    <d v="1970-01-01T11:47:16"/>
  </r>
  <r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109"/>
    <x v="78"/>
    <x v="4"/>
    <x v="28"/>
    <x v="1740"/>
    <d v="1970-01-01T11:42:52"/>
  </r>
  <r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1326"/>
    <x v="47"/>
    <x v="8"/>
    <x v="20"/>
    <x v="1741"/>
    <d v="1970-01-01T11:42:01"/>
  </r>
  <r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648"/>
    <x v="69"/>
    <x v="8"/>
    <x v="20"/>
    <x v="1742"/>
    <d v="1970-01-01T11:51:51"/>
  </r>
  <r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1327"/>
    <x v="85"/>
    <x v="8"/>
    <x v="20"/>
    <x v="1743"/>
    <d v="1970-01-01T11:49:47"/>
  </r>
  <r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1328"/>
    <x v="16"/>
    <x v="8"/>
    <x v="20"/>
    <x v="1744"/>
    <d v="1970-01-01T11:40:27"/>
  </r>
  <r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1329"/>
    <x v="30"/>
    <x v="8"/>
    <x v="20"/>
    <x v="1745"/>
    <d v="1970-01-01T11:51:30"/>
  </r>
  <r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1330"/>
    <x v="329"/>
    <x v="8"/>
    <x v="20"/>
    <x v="1746"/>
    <d v="1970-01-01T11:51:08"/>
  </r>
  <r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1331"/>
    <x v="180"/>
    <x v="8"/>
    <x v="20"/>
    <x v="1747"/>
    <d v="1970-01-01T11:44:52"/>
  </r>
  <r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1332"/>
    <x v="331"/>
    <x v="8"/>
    <x v="20"/>
    <x v="1748"/>
    <d v="1970-01-01T11:43:40"/>
  </r>
  <r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1333"/>
    <x v="132"/>
    <x v="8"/>
    <x v="20"/>
    <x v="1749"/>
    <d v="1970-01-01T11:52:39"/>
  </r>
  <r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334"/>
    <x v="207"/>
    <x v="8"/>
    <x v="20"/>
    <x v="1750"/>
    <d v="1970-01-01T11:47:35"/>
  </r>
  <r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1335"/>
    <x v="42"/>
    <x v="8"/>
    <x v="20"/>
    <x v="1751"/>
    <d v="1970-01-01T11:40:53"/>
  </r>
  <r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1336"/>
    <x v="240"/>
    <x v="8"/>
    <x v="20"/>
    <x v="1752"/>
    <d v="1970-01-01T11:50:27"/>
  </r>
  <r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1277"/>
    <x v="2"/>
    <x v="8"/>
    <x v="20"/>
    <x v="1753"/>
    <d v="1970-01-01T11:47:01"/>
  </r>
  <r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1337"/>
    <x v="240"/>
    <x v="8"/>
    <x v="20"/>
    <x v="1754"/>
    <d v="1970-01-01T11:41:08"/>
  </r>
  <r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43"/>
    <x v="80"/>
    <x v="8"/>
    <x v="20"/>
    <x v="1755"/>
    <d v="1970-01-01T11:44:13"/>
  </r>
  <r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1338"/>
    <x v="148"/>
    <x v="8"/>
    <x v="20"/>
    <x v="1756"/>
    <d v="1970-01-01T11:49:31"/>
  </r>
  <r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1339"/>
    <x v="25"/>
    <x v="8"/>
    <x v="20"/>
    <x v="1757"/>
    <d v="1970-01-01T11:52:14"/>
  </r>
  <r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1340"/>
    <x v="74"/>
    <x v="8"/>
    <x v="20"/>
    <x v="1758"/>
    <d v="1970-01-01T11:48:26"/>
  </r>
  <r>
    <s v="Death Valley will be the first photo book of Andi State"/>
    <x v="10"/>
    <n v="5330"/>
    <x v="0"/>
    <x v="0"/>
    <s v="USD"/>
    <n v="1427309629"/>
    <n v="1425585229"/>
    <b v="0"/>
    <n v="49"/>
    <b v="1"/>
    <x v="20"/>
    <x v="15"/>
    <x v="72"/>
    <x v="8"/>
    <x v="20"/>
    <x v="1759"/>
    <d v="1970-01-01T11:41:09"/>
  </r>
  <r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341"/>
    <x v="332"/>
    <x v="8"/>
    <x v="20"/>
    <x v="1760"/>
    <d v="1970-01-01T11:46:46"/>
  </r>
  <r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342"/>
    <x v="83"/>
    <x v="8"/>
    <x v="20"/>
    <x v="1761"/>
    <d v="1970-01-01T11:43:30"/>
  </r>
  <r>
    <s v="Project rewards $25 gets you 190+ digital images"/>
    <x v="213"/>
    <n v="885"/>
    <x v="0"/>
    <x v="0"/>
    <s v="USD"/>
    <n v="1457739245"/>
    <n v="1455147245"/>
    <b v="0"/>
    <n v="25"/>
    <b v="1"/>
    <x v="20"/>
    <x v="1343"/>
    <x v="20"/>
    <x v="8"/>
    <x v="20"/>
    <x v="1762"/>
    <d v="1970-01-01T11:46:51"/>
  </r>
  <r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1344"/>
    <x v="115"/>
    <x v="8"/>
    <x v="20"/>
    <x v="1763"/>
    <d v="1970-01-01T11:50:37"/>
  </r>
  <r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1345"/>
    <x v="70"/>
    <x v="8"/>
    <x v="20"/>
    <x v="1764"/>
    <d v="1970-01-01T11:37:05"/>
  </r>
  <r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346"/>
    <x v="273"/>
    <x v="8"/>
    <x v="20"/>
    <x v="1765"/>
    <d v="1970-01-01T11:37:15"/>
  </r>
  <r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109"/>
    <x v="78"/>
    <x v="8"/>
    <x v="20"/>
    <x v="1766"/>
    <d v="1970-01-01T11:37:36"/>
  </r>
  <r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47"/>
    <x v="70"/>
    <x v="8"/>
    <x v="20"/>
    <x v="1767"/>
    <d v="1970-01-01T11:37:05"/>
  </r>
  <r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1348"/>
    <x v="41"/>
    <x v="8"/>
    <x v="20"/>
    <x v="1768"/>
    <d v="1970-01-01T11:37:30"/>
  </r>
  <r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1349"/>
    <x v="19"/>
    <x v="8"/>
    <x v="20"/>
    <x v="1769"/>
    <d v="1970-01-01T11:39:48"/>
  </r>
  <r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1350"/>
    <x v="297"/>
    <x v="8"/>
    <x v="20"/>
    <x v="1770"/>
    <d v="1970-01-01T11:38:12"/>
  </r>
  <r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1351"/>
    <x v="20"/>
    <x v="8"/>
    <x v="20"/>
    <x v="1771"/>
    <d v="1970-01-01T11:38:26"/>
  </r>
  <r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1352"/>
    <x v="10"/>
    <x v="8"/>
    <x v="20"/>
    <x v="1772"/>
    <d v="1970-01-01T11:36:07"/>
  </r>
  <r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1353"/>
    <x v="10"/>
    <x v="8"/>
    <x v="20"/>
    <x v="1773"/>
    <d v="1970-01-01T11:39:39"/>
  </r>
  <r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768"/>
    <x v="62"/>
    <x v="8"/>
    <x v="20"/>
    <x v="1774"/>
    <d v="1970-01-01T11:38:50"/>
  </r>
  <r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354"/>
    <x v="204"/>
    <x v="8"/>
    <x v="20"/>
    <x v="1775"/>
    <d v="1970-01-01T11:38:12"/>
  </r>
  <r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355"/>
    <x v="80"/>
    <x v="8"/>
    <x v="20"/>
    <x v="1776"/>
    <d v="1970-01-01T11:38:26"/>
  </r>
  <r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1356"/>
    <x v="73"/>
    <x v="8"/>
    <x v="20"/>
    <x v="1777"/>
    <d v="1970-01-01T11:40:25"/>
  </r>
  <r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1357"/>
    <x v="41"/>
    <x v="8"/>
    <x v="20"/>
    <x v="1778"/>
    <d v="1970-01-01T11:40:46"/>
  </r>
  <r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1358"/>
    <x v="44"/>
    <x v="8"/>
    <x v="20"/>
    <x v="1779"/>
    <d v="1970-01-01T11:49:46"/>
  </r>
  <r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1359"/>
    <x v="215"/>
    <x v="8"/>
    <x v="20"/>
    <x v="1780"/>
    <d v="1970-01-01T11:48:14"/>
  </r>
  <r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1360"/>
    <x v="54"/>
    <x v="8"/>
    <x v="20"/>
    <x v="1781"/>
    <d v="1970-01-01T11:49:58"/>
  </r>
  <r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1361"/>
    <x v="88"/>
    <x v="8"/>
    <x v="20"/>
    <x v="1782"/>
    <d v="1970-01-01T11:46:29"/>
  </r>
  <r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362"/>
    <x v="333"/>
    <x v="8"/>
    <x v="20"/>
    <x v="1783"/>
    <d v="1970-01-01T11:41:56"/>
  </r>
  <r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1363"/>
    <x v="51"/>
    <x v="8"/>
    <x v="20"/>
    <x v="1784"/>
    <d v="1970-01-01T11:40:04"/>
  </r>
  <r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1364"/>
    <x v="52"/>
    <x v="8"/>
    <x v="20"/>
    <x v="1785"/>
    <d v="1970-01-01T11:38:17"/>
  </r>
  <r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1365"/>
    <x v="60"/>
    <x v="8"/>
    <x v="20"/>
    <x v="1786"/>
    <d v="1970-01-01T11:39:19"/>
  </r>
  <r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1366"/>
    <x v="54"/>
    <x v="8"/>
    <x v="20"/>
    <x v="1787"/>
    <d v="1970-01-01T11:41:09"/>
  </r>
  <r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1367"/>
    <x v="80"/>
    <x v="8"/>
    <x v="20"/>
    <x v="1788"/>
    <d v="1970-01-01T11:38:34"/>
  </r>
  <r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724"/>
    <x v="80"/>
    <x v="8"/>
    <x v="20"/>
    <x v="1789"/>
    <d v="1970-01-01T11:39:16"/>
  </r>
  <r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1368"/>
    <x v="41"/>
    <x v="8"/>
    <x v="20"/>
    <x v="1790"/>
    <d v="1970-01-01T11:40:11"/>
  </r>
  <r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1369"/>
    <x v="80"/>
    <x v="8"/>
    <x v="20"/>
    <x v="1791"/>
    <d v="1970-01-01T11:39:34"/>
  </r>
  <r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1370"/>
    <x v="237"/>
    <x v="8"/>
    <x v="20"/>
    <x v="1792"/>
    <d v="1970-01-01T11:43:09"/>
  </r>
  <r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843"/>
    <x v="84"/>
    <x v="8"/>
    <x v="20"/>
    <x v="1793"/>
    <d v="1970-01-01T11:39:01"/>
  </r>
  <r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1371"/>
    <x v="59"/>
    <x v="8"/>
    <x v="20"/>
    <x v="1794"/>
    <d v="1970-01-01T11:40:12"/>
  </r>
  <r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372"/>
    <x v="75"/>
    <x v="8"/>
    <x v="20"/>
    <x v="1795"/>
    <d v="1970-01-01T11:50:28"/>
  </r>
  <r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1373"/>
    <x v="48"/>
    <x v="8"/>
    <x v="20"/>
    <x v="1796"/>
    <d v="1970-01-01T11:48:35"/>
  </r>
  <r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697"/>
    <x v="205"/>
    <x v="8"/>
    <x v="20"/>
    <x v="1797"/>
    <d v="1970-01-01T11:51:30"/>
  </r>
  <r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1374"/>
    <x v="77"/>
    <x v="8"/>
    <x v="20"/>
    <x v="1798"/>
    <d v="1970-01-01T11:45:44"/>
  </r>
  <r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1375"/>
    <x v="79"/>
    <x v="8"/>
    <x v="20"/>
    <x v="1799"/>
    <d v="1970-01-01T11:38:55"/>
  </r>
  <r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1376"/>
    <x v="116"/>
    <x v="8"/>
    <x v="20"/>
    <x v="1800"/>
    <d v="1970-01-01T11:50:24"/>
  </r>
  <r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1377"/>
    <x v="77"/>
    <x v="8"/>
    <x v="20"/>
    <x v="1801"/>
    <d v="1970-01-01T11:45:22"/>
  </r>
  <r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1378"/>
    <x v="59"/>
    <x v="8"/>
    <x v="20"/>
    <x v="1802"/>
    <d v="1970-01-01T11:42:39"/>
  </r>
  <r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79"/>
    <x v="11"/>
    <x v="8"/>
    <x v="20"/>
    <x v="1803"/>
    <d v="1970-01-01T11:40:18"/>
  </r>
  <r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80"/>
    <x v="47"/>
    <x v="8"/>
    <x v="20"/>
    <x v="1804"/>
    <d v="1970-01-01T11:44:43"/>
  </r>
  <r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1381"/>
    <x v="259"/>
    <x v="8"/>
    <x v="20"/>
    <x v="1805"/>
    <d v="1970-01-01T11:44:08"/>
  </r>
  <r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1382"/>
    <x v="22"/>
    <x v="8"/>
    <x v="20"/>
    <x v="1806"/>
    <d v="1970-01-01T11:37:58"/>
  </r>
  <r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1383"/>
    <x v="22"/>
    <x v="8"/>
    <x v="20"/>
    <x v="1807"/>
    <d v="1970-01-01T11:38:00"/>
  </r>
  <r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84"/>
    <x v="93"/>
    <x v="8"/>
    <x v="20"/>
    <x v="1808"/>
    <d v="1970-01-01T11:52:23"/>
  </r>
  <r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1385"/>
    <x v="82"/>
    <x v="8"/>
    <x v="20"/>
    <x v="1809"/>
    <d v="1970-01-01T11:40:30"/>
  </r>
  <r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422"/>
    <x v="84"/>
    <x v="8"/>
    <x v="20"/>
    <x v="1810"/>
    <d v="1970-01-01T11:37:41"/>
  </r>
  <r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1386"/>
    <x v="55"/>
    <x v="8"/>
    <x v="20"/>
    <x v="1811"/>
    <d v="1970-01-01T11:37:56"/>
  </r>
  <r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1387"/>
    <x v="23"/>
    <x v="8"/>
    <x v="20"/>
    <x v="1812"/>
    <d v="1970-01-01T11:48:44"/>
  </r>
  <r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109"/>
    <x v="78"/>
    <x v="8"/>
    <x v="20"/>
    <x v="1813"/>
    <d v="1970-01-01T11:37:10"/>
  </r>
  <r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388"/>
    <x v="205"/>
    <x v="8"/>
    <x v="20"/>
    <x v="1814"/>
    <d v="1970-01-01T11:40:33"/>
  </r>
  <r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109"/>
    <x v="78"/>
    <x v="8"/>
    <x v="20"/>
    <x v="1815"/>
    <d v="1970-01-01T11:42:53"/>
  </r>
  <r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1389"/>
    <x v="79"/>
    <x v="8"/>
    <x v="20"/>
    <x v="1816"/>
    <d v="1970-01-01T11:49:09"/>
  </r>
  <r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1390"/>
    <x v="61"/>
    <x v="8"/>
    <x v="20"/>
    <x v="1817"/>
    <d v="1970-01-01T11:51:46"/>
  </r>
  <r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109"/>
    <x v="78"/>
    <x v="8"/>
    <x v="20"/>
    <x v="1818"/>
    <d v="1970-01-01T11:41:07"/>
  </r>
  <r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1391"/>
    <x v="80"/>
    <x v="8"/>
    <x v="20"/>
    <x v="1819"/>
    <d v="1970-01-01T11:37:01"/>
  </r>
  <r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392"/>
    <x v="22"/>
    <x v="8"/>
    <x v="20"/>
    <x v="1820"/>
    <d v="1970-01-01T11:41:05"/>
  </r>
  <r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393"/>
    <x v="7"/>
    <x v="4"/>
    <x v="11"/>
    <x v="1821"/>
    <d v="1970-01-01T11:22:06"/>
  </r>
  <r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31"/>
    <x v="202"/>
    <x v="4"/>
    <x v="11"/>
    <x v="1822"/>
    <d v="1970-01-01T11:33:55"/>
  </r>
  <r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1394"/>
    <x v="51"/>
    <x v="4"/>
    <x v="11"/>
    <x v="1823"/>
    <d v="1970-01-01T11:26:17"/>
  </r>
  <r>
    <s v="cd fund raiser"/>
    <x v="9"/>
    <n v="3002"/>
    <x v="0"/>
    <x v="0"/>
    <s v="USD"/>
    <n v="1389146880"/>
    <n v="1387403967"/>
    <b v="0"/>
    <n v="40"/>
    <b v="1"/>
    <x v="11"/>
    <x v="1395"/>
    <x v="244"/>
    <x v="4"/>
    <x v="11"/>
    <x v="1824"/>
    <d v="1970-01-01T11:33:47"/>
  </r>
  <r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1396"/>
    <x v="133"/>
    <x v="4"/>
    <x v="11"/>
    <x v="1825"/>
    <d v="1970-01-01T11:30:44"/>
  </r>
  <r>
    <s v="Hear your favorite Bear Ghost in eargasmic quality!"/>
    <x v="13"/>
    <n v="2020"/>
    <x v="0"/>
    <x v="0"/>
    <s v="USD"/>
    <n v="1392675017"/>
    <n v="1390083017"/>
    <b v="0"/>
    <n v="38"/>
    <b v="1"/>
    <x v="11"/>
    <x v="50"/>
    <x v="44"/>
    <x v="4"/>
    <x v="11"/>
    <x v="1826"/>
    <d v="1970-01-01T11:34:18"/>
  </r>
  <r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1397"/>
    <x v="93"/>
    <x v="4"/>
    <x v="11"/>
    <x v="1827"/>
    <d v="1970-01-01T11:15:55"/>
  </r>
  <r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1398"/>
    <x v="53"/>
    <x v="4"/>
    <x v="11"/>
    <x v="1828"/>
    <d v="1970-01-01T11:35:37"/>
  </r>
  <r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1399"/>
    <x v="51"/>
    <x v="4"/>
    <x v="11"/>
    <x v="1829"/>
    <d v="1970-01-01T11:15:16"/>
  </r>
  <r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1400"/>
    <x v="334"/>
    <x v="4"/>
    <x v="11"/>
    <x v="1830"/>
    <d v="1970-01-01T11:34:25"/>
  </r>
  <r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288"/>
    <x v="25"/>
    <x v="4"/>
    <x v="11"/>
    <x v="1831"/>
    <d v="1970-01-01T11:23:47"/>
  </r>
  <r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401"/>
    <x v="9"/>
    <x v="4"/>
    <x v="11"/>
    <x v="1832"/>
    <d v="1970-01-01T11:16:17"/>
  </r>
  <r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1402"/>
    <x v="20"/>
    <x v="4"/>
    <x v="11"/>
    <x v="1833"/>
    <d v="1970-01-01T11:28:23"/>
  </r>
  <r>
    <s v="Help us fund our first tour and promote our new EP!"/>
    <x v="3"/>
    <n v="11805"/>
    <x v="0"/>
    <x v="0"/>
    <s v="USD"/>
    <n v="1422140895"/>
    <n v="1418684895"/>
    <b v="0"/>
    <n v="90"/>
    <b v="1"/>
    <x v="11"/>
    <x v="1403"/>
    <x v="240"/>
    <x v="4"/>
    <x v="11"/>
    <x v="1834"/>
    <d v="1970-01-01T11:39:49"/>
  </r>
  <r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87"/>
    <x v="202"/>
    <x v="4"/>
    <x v="11"/>
    <x v="1835"/>
    <d v="1970-01-01T11:47:11"/>
  </r>
  <r>
    <s v="Help fund our 2013 Sound &amp; Lighting Touring rig!"/>
    <x v="10"/>
    <n v="10017"/>
    <x v="0"/>
    <x v="0"/>
    <s v="USD"/>
    <n v="1361129129"/>
    <n v="1359660329"/>
    <b v="0"/>
    <n v="55"/>
    <b v="1"/>
    <x v="11"/>
    <x v="1404"/>
    <x v="165"/>
    <x v="4"/>
    <x v="11"/>
    <x v="1836"/>
    <d v="1970-01-01T11:28:26"/>
  </r>
  <r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1405"/>
    <x v="209"/>
    <x v="4"/>
    <x v="11"/>
    <x v="1837"/>
    <d v="1970-01-01T11:22:06"/>
  </r>
  <r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1406"/>
    <x v="33"/>
    <x v="4"/>
    <x v="11"/>
    <x v="1838"/>
    <d v="1970-01-01T11:19:49"/>
  </r>
  <r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1407"/>
    <x v="43"/>
    <x v="4"/>
    <x v="11"/>
    <x v="1839"/>
    <d v="1970-01-01T11:50:15"/>
  </r>
  <r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408"/>
    <x v="62"/>
    <x v="4"/>
    <x v="11"/>
    <x v="1840"/>
    <d v="1970-01-01T11:29:42"/>
  </r>
  <r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1409"/>
    <x v="244"/>
    <x v="4"/>
    <x v="11"/>
    <x v="1841"/>
    <d v="1970-01-01T11:35:46"/>
  </r>
  <r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410"/>
    <x v="64"/>
    <x v="4"/>
    <x v="11"/>
    <x v="1842"/>
    <d v="1970-01-01T11:40:32"/>
  </r>
  <r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1411"/>
    <x v="179"/>
    <x v="4"/>
    <x v="11"/>
    <x v="1843"/>
    <d v="1970-01-01T11:16:05"/>
  </r>
  <r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578"/>
    <x v="9"/>
    <x v="4"/>
    <x v="11"/>
    <x v="1844"/>
    <d v="1970-01-01T11:17:47"/>
  </r>
  <r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31"/>
    <x v="10"/>
    <x v="4"/>
    <x v="11"/>
    <x v="1845"/>
    <d v="1970-01-01T11:48:43"/>
  </r>
  <r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412"/>
    <x v="335"/>
    <x v="4"/>
    <x v="11"/>
    <x v="1846"/>
    <d v="1970-01-01T11:27:09"/>
  </r>
  <r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413"/>
    <x v="44"/>
    <x v="4"/>
    <x v="11"/>
    <x v="1847"/>
    <d v="1970-01-01T11:41:34"/>
  </r>
  <r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414"/>
    <x v="54"/>
    <x v="4"/>
    <x v="11"/>
    <x v="1848"/>
    <d v="1970-01-01T11:18:12"/>
  </r>
  <r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1415"/>
    <x v="22"/>
    <x v="4"/>
    <x v="11"/>
    <x v="1849"/>
    <d v="1970-01-01T11:26:10"/>
  </r>
  <r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1416"/>
    <x v="122"/>
    <x v="4"/>
    <x v="11"/>
    <x v="1850"/>
    <d v="1970-01-01T11:36:41"/>
  </r>
  <r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1417"/>
    <x v="55"/>
    <x v="4"/>
    <x v="11"/>
    <x v="1851"/>
    <d v="1970-01-01T11:37:08"/>
  </r>
  <r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418"/>
    <x v="132"/>
    <x v="4"/>
    <x v="11"/>
    <x v="1852"/>
    <d v="1970-01-01T11:41:22"/>
  </r>
  <r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1419"/>
    <x v="25"/>
    <x v="4"/>
    <x v="11"/>
    <x v="1853"/>
    <d v="1970-01-01T11:26:17"/>
  </r>
  <r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1420"/>
    <x v="49"/>
    <x v="4"/>
    <x v="11"/>
    <x v="1854"/>
    <d v="1970-01-01T11:29:48"/>
  </r>
  <r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1421"/>
    <x v="277"/>
    <x v="4"/>
    <x v="11"/>
    <x v="1855"/>
    <d v="1970-01-01T11:33:21"/>
  </r>
  <r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982"/>
    <x v="44"/>
    <x v="4"/>
    <x v="11"/>
    <x v="1856"/>
    <d v="1970-01-01T11:36:58"/>
  </r>
  <r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31"/>
    <x v="19"/>
    <x v="4"/>
    <x v="11"/>
    <x v="1857"/>
    <d v="1970-01-01T11:37:45"/>
  </r>
  <r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422"/>
    <x v="184"/>
    <x v="4"/>
    <x v="11"/>
    <x v="1858"/>
    <d v="1970-01-01T11:20:33"/>
  </r>
  <r>
    <s v="Queen Kwong is going ON TOUR to London and Paris!"/>
    <x v="9"/>
    <n v="3955"/>
    <x v="0"/>
    <x v="0"/>
    <s v="USD"/>
    <n v="1316716129"/>
    <n v="1314124129"/>
    <b v="0"/>
    <n v="56"/>
    <b v="1"/>
    <x v="11"/>
    <x v="1423"/>
    <x v="66"/>
    <x v="4"/>
    <x v="11"/>
    <x v="1859"/>
    <d v="1970-01-01T11:19:39"/>
  </r>
  <r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424"/>
    <x v="10"/>
    <x v="4"/>
    <x v="11"/>
    <x v="1860"/>
    <d v="1970-01-01T11:34:16"/>
  </r>
  <r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109"/>
    <x v="78"/>
    <x v="6"/>
    <x v="18"/>
    <x v="1861"/>
    <d v="1970-01-01T11:40:00"/>
  </r>
  <r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1425"/>
    <x v="38"/>
    <x v="6"/>
    <x v="18"/>
    <x v="1862"/>
    <d v="1970-01-01T11:52:35"/>
  </r>
  <r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177"/>
    <x v="84"/>
    <x v="6"/>
    <x v="18"/>
    <x v="1863"/>
    <d v="1970-01-01T11:36:13"/>
  </r>
  <r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426"/>
    <x v="53"/>
    <x v="6"/>
    <x v="18"/>
    <x v="1864"/>
    <d v="1970-01-01T11:35:34"/>
  </r>
  <r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1427"/>
    <x v="84"/>
    <x v="6"/>
    <x v="18"/>
    <x v="1865"/>
    <d v="1970-01-01T11:50:45"/>
  </r>
  <r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724"/>
    <x v="84"/>
    <x v="6"/>
    <x v="18"/>
    <x v="1866"/>
    <d v="1970-01-01T11:52:22"/>
  </r>
  <r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833"/>
    <x v="29"/>
    <x v="6"/>
    <x v="18"/>
    <x v="1867"/>
    <d v="1970-01-01T11:50:50"/>
  </r>
  <r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1428"/>
    <x v="57"/>
    <x v="6"/>
    <x v="18"/>
    <x v="1868"/>
    <d v="1970-01-01T11:45:29"/>
  </r>
  <r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109"/>
    <x v="78"/>
    <x v="6"/>
    <x v="18"/>
    <x v="1869"/>
    <d v="1970-01-01T11:51:49"/>
  </r>
  <r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1429"/>
    <x v="202"/>
    <x v="6"/>
    <x v="18"/>
    <x v="1870"/>
    <d v="1970-01-01T11:46:11"/>
  </r>
  <r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1430"/>
    <x v="195"/>
    <x v="6"/>
    <x v="18"/>
    <x v="1871"/>
    <d v="1970-01-01T11:38:44"/>
  </r>
  <r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550"/>
    <x v="62"/>
    <x v="6"/>
    <x v="18"/>
    <x v="1872"/>
    <d v="1970-01-01T11:42:35"/>
  </r>
  <r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871"/>
    <x v="84"/>
    <x v="6"/>
    <x v="18"/>
    <x v="1873"/>
    <d v="1970-01-01T11:42:45"/>
  </r>
  <r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1431"/>
    <x v="84"/>
    <x v="6"/>
    <x v="18"/>
    <x v="1874"/>
    <d v="1970-01-01T11:48:50"/>
  </r>
  <r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872"/>
    <x v="83"/>
    <x v="6"/>
    <x v="18"/>
    <x v="1875"/>
    <d v="1970-01-01T11:48:49"/>
  </r>
  <r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109"/>
    <x v="78"/>
    <x v="6"/>
    <x v="18"/>
    <x v="1876"/>
    <d v="1970-01-01T11:36:16"/>
  </r>
  <r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109"/>
    <x v="78"/>
    <x v="6"/>
    <x v="18"/>
    <x v="1877"/>
    <d v="1970-01-01T11:40:35"/>
  </r>
  <r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109"/>
    <x v="78"/>
    <x v="6"/>
    <x v="18"/>
    <x v="1878"/>
    <d v="1970-01-01T11:36:13"/>
  </r>
  <r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154"/>
    <x v="84"/>
    <x v="6"/>
    <x v="18"/>
    <x v="1879"/>
    <d v="1970-01-01T11:46:54"/>
  </r>
  <r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1432"/>
    <x v="54"/>
    <x v="6"/>
    <x v="18"/>
    <x v="1880"/>
    <d v="1970-01-01T11:47:11"/>
  </r>
  <r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1433"/>
    <x v="16"/>
    <x v="4"/>
    <x v="14"/>
    <x v="1881"/>
    <d v="1970-01-01T11:40:43"/>
  </r>
  <r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1434"/>
    <x v="75"/>
    <x v="4"/>
    <x v="14"/>
    <x v="1882"/>
    <d v="1970-01-01T11:24:28"/>
  </r>
  <r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1435"/>
    <x v="58"/>
    <x v="4"/>
    <x v="14"/>
    <x v="1883"/>
    <d v="1970-01-01T11:22:58"/>
  </r>
  <r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436"/>
    <x v="55"/>
    <x v="4"/>
    <x v="14"/>
    <x v="1884"/>
    <d v="1970-01-01T11:26:45"/>
  </r>
  <r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1437"/>
    <x v="217"/>
    <x v="4"/>
    <x v="14"/>
    <x v="1885"/>
    <d v="1970-01-01T11:24:59"/>
  </r>
  <r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1438"/>
    <x v="60"/>
    <x v="4"/>
    <x v="14"/>
    <x v="1886"/>
    <d v="1970-01-01T11:38:46"/>
  </r>
  <r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1439"/>
    <x v="22"/>
    <x v="4"/>
    <x v="14"/>
    <x v="1887"/>
    <d v="1970-01-01T11:45:24"/>
  </r>
  <r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440"/>
    <x v="30"/>
    <x v="4"/>
    <x v="14"/>
    <x v="1888"/>
    <d v="1970-01-01T11:11:39"/>
  </r>
  <r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5"/>
    <x v="34"/>
    <x v="4"/>
    <x v="14"/>
    <x v="1889"/>
    <d v="1970-01-01T11:28:20"/>
  </r>
  <r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41"/>
    <x v="336"/>
    <x v="4"/>
    <x v="14"/>
    <x v="1890"/>
    <d v="1970-01-01T11:27:09"/>
  </r>
  <r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1442"/>
    <x v="148"/>
    <x v="4"/>
    <x v="14"/>
    <x v="1891"/>
    <d v="1970-01-01T11:12:16"/>
  </r>
  <r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1443"/>
    <x v="55"/>
    <x v="4"/>
    <x v="14"/>
    <x v="1892"/>
    <d v="1970-01-01T11:17:52"/>
  </r>
  <r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87"/>
    <x v="43"/>
    <x v="4"/>
    <x v="14"/>
    <x v="1893"/>
    <d v="1970-01-01T11:17:13"/>
  </r>
  <r>
    <s v="Im trying to raise $1000 for a 3 song EP in a studio!"/>
    <x v="28"/>
    <n v="1145"/>
    <x v="0"/>
    <x v="0"/>
    <s v="USD"/>
    <n v="1329082983"/>
    <n v="1326404583"/>
    <b v="0"/>
    <n v="20"/>
    <b v="1"/>
    <x v="14"/>
    <x v="1444"/>
    <x v="9"/>
    <x v="4"/>
    <x v="14"/>
    <x v="1894"/>
    <d v="1970-01-01T11:22:01"/>
  </r>
  <r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1445"/>
    <x v="5"/>
    <x v="4"/>
    <x v="14"/>
    <x v="1895"/>
    <d v="1970-01-01T11:44:28"/>
  </r>
  <r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1446"/>
    <x v="62"/>
    <x v="4"/>
    <x v="14"/>
    <x v="1896"/>
    <d v="1970-01-01T11:23:02"/>
  </r>
  <r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1447"/>
    <x v="275"/>
    <x v="4"/>
    <x v="14"/>
    <x v="1897"/>
    <d v="1970-01-01T11:34:41"/>
  </r>
  <r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48"/>
    <x v="64"/>
    <x v="4"/>
    <x v="14"/>
    <x v="1898"/>
    <d v="1970-01-01T11:46:06"/>
  </r>
  <r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25"/>
    <x v="288"/>
    <x v="4"/>
    <x v="14"/>
    <x v="1899"/>
    <d v="1970-01-01T11:40:59"/>
  </r>
  <r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449"/>
    <x v="241"/>
    <x v="4"/>
    <x v="14"/>
    <x v="1900"/>
    <d v="1970-01-01T11:26:01"/>
  </r>
  <r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1450"/>
    <x v="20"/>
    <x v="2"/>
    <x v="29"/>
    <x v="1901"/>
    <d v="1970-01-01T11:41:57"/>
  </r>
  <r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444"/>
    <x v="83"/>
    <x v="2"/>
    <x v="29"/>
    <x v="1902"/>
    <d v="1970-01-01T11:40:38"/>
  </r>
  <r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451"/>
    <x v="14"/>
    <x v="2"/>
    <x v="29"/>
    <x v="1903"/>
    <d v="1970-01-01T11:51:43"/>
  </r>
  <r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370"/>
    <x v="84"/>
    <x v="2"/>
    <x v="29"/>
    <x v="1904"/>
    <d v="1970-01-01T11:45:27"/>
  </r>
  <r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1452"/>
    <x v="80"/>
    <x v="2"/>
    <x v="29"/>
    <x v="1905"/>
    <d v="1970-01-01T11:37:40"/>
  </r>
  <r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453"/>
    <x v="221"/>
    <x v="2"/>
    <x v="29"/>
    <x v="1906"/>
    <d v="1970-01-01T11:48:35"/>
  </r>
  <r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1454"/>
    <x v="80"/>
    <x v="2"/>
    <x v="29"/>
    <x v="1907"/>
    <d v="1970-01-01T11:36:08"/>
  </r>
  <r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1455"/>
    <x v="80"/>
    <x v="2"/>
    <x v="29"/>
    <x v="1908"/>
    <d v="1970-01-01T11:51:44"/>
  </r>
  <r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1456"/>
    <x v="44"/>
    <x v="2"/>
    <x v="29"/>
    <x v="1909"/>
    <d v="1970-01-01T11:38:25"/>
  </r>
  <r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457"/>
    <x v="168"/>
    <x v="2"/>
    <x v="29"/>
    <x v="1910"/>
    <d v="1970-01-01T11:44:25"/>
  </r>
  <r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1458"/>
    <x v="29"/>
    <x v="2"/>
    <x v="29"/>
    <x v="1911"/>
    <d v="1970-01-01T11:37:10"/>
  </r>
  <r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459"/>
    <x v="288"/>
    <x v="2"/>
    <x v="29"/>
    <x v="1912"/>
    <d v="1970-01-01T11:42:09"/>
  </r>
  <r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1460"/>
    <x v="55"/>
    <x v="2"/>
    <x v="29"/>
    <x v="1913"/>
    <d v="1970-01-01T11:38:11"/>
  </r>
  <r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461"/>
    <x v="84"/>
    <x v="2"/>
    <x v="29"/>
    <x v="1914"/>
    <d v="1970-01-01T11:38:49"/>
  </r>
  <r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1462"/>
    <x v="80"/>
    <x v="2"/>
    <x v="29"/>
    <x v="1915"/>
    <d v="1970-01-01T11:37:44"/>
  </r>
  <r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872"/>
    <x v="79"/>
    <x v="2"/>
    <x v="29"/>
    <x v="1916"/>
    <d v="1970-01-01T11:50:57"/>
  </r>
  <r>
    <s v="Let's build a legendary brand altogether"/>
    <x v="303"/>
    <n v="205025"/>
    <x v="2"/>
    <x v="7"/>
    <s v="HKD"/>
    <n v="1486708133"/>
    <n v="1484116133"/>
    <b v="0"/>
    <n v="70"/>
    <b v="0"/>
    <x v="29"/>
    <x v="1463"/>
    <x v="16"/>
    <x v="2"/>
    <x v="29"/>
    <x v="1917"/>
    <d v="1970-01-01T11:52:26"/>
  </r>
  <r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1464"/>
    <x v="82"/>
    <x v="2"/>
    <x v="29"/>
    <x v="1918"/>
    <d v="1970-01-01T11:37:09"/>
  </r>
  <r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465"/>
    <x v="22"/>
    <x v="2"/>
    <x v="29"/>
    <x v="1919"/>
    <d v="1970-01-01T11:41:54"/>
  </r>
  <r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466"/>
    <x v="217"/>
    <x v="2"/>
    <x v="29"/>
    <x v="1920"/>
    <d v="1970-01-01T11:44:31"/>
  </r>
  <r>
    <s v="The Fine Spirits are making an album, but we need your help!"/>
    <x v="15"/>
    <n v="2052"/>
    <x v="0"/>
    <x v="0"/>
    <s v="USD"/>
    <n v="1342243143"/>
    <n v="1339651143"/>
    <b v="0"/>
    <n v="38"/>
    <b v="1"/>
    <x v="14"/>
    <x v="346"/>
    <x v="44"/>
    <x v="4"/>
    <x v="14"/>
    <x v="1921"/>
    <d v="1970-01-01T11:24:34"/>
  </r>
  <r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1467"/>
    <x v="31"/>
    <x v="4"/>
    <x v="14"/>
    <x v="1922"/>
    <d v="1970-01-01T11:33:10"/>
  </r>
  <r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1468"/>
    <x v="62"/>
    <x v="4"/>
    <x v="14"/>
    <x v="1923"/>
    <d v="1970-01-01T11:19:33"/>
  </r>
  <r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16"/>
    <x v="51"/>
    <x v="4"/>
    <x v="14"/>
    <x v="1924"/>
    <d v="1970-01-01T11:33:47"/>
  </r>
  <r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1469"/>
    <x v="47"/>
    <x v="4"/>
    <x v="14"/>
    <x v="1925"/>
    <d v="1970-01-01T11:32:16"/>
  </r>
  <r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1470"/>
    <x v="329"/>
    <x v="4"/>
    <x v="14"/>
    <x v="1926"/>
    <d v="1970-01-01T11:14:17"/>
  </r>
  <r>
    <s v="Hampshire is headed to GBS Detroit."/>
    <x v="20"/>
    <n v="620"/>
    <x v="0"/>
    <x v="0"/>
    <s v="USD"/>
    <n v="1331182740"/>
    <n v="1329856839"/>
    <b v="0"/>
    <n v="11"/>
    <b v="1"/>
    <x v="14"/>
    <x v="101"/>
    <x v="202"/>
    <x v="4"/>
    <x v="14"/>
    <x v="1927"/>
    <d v="1970-01-01T11:22:41"/>
  </r>
  <r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1471"/>
    <x v="69"/>
    <x v="4"/>
    <x v="14"/>
    <x v="1928"/>
    <d v="1970-01-01T11:29:32"/>
  </r>
  <r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1472"/>
    <x v="11"/>
    <x v="4"/>
    <x v="14"/>
    <x v="1929"/>
    <d v="1970-01-01T11:18:07"/>
  </r>
  <r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74"/>
    <x v="55"/>
    <x v="4"/>
    <x v="14"/>
    <x v="1930"/>
    <d v="1970-01-01T11:30:03"/>
  </r>
  <r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473"/>
    <x v="133"/>
    <x v="4"/>
    <x v="14"/>
    <x v="1931"/>
    <d v="1970-01-01T11:23:58"/>
  </r>
  <r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474"/>
    <x v="144"/>
    <x v="4"/>
    <x v="14"/>
    <x v="1932"/>
    <d v="1970-01-01T11:21:52"/>
  </r>
  <r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475"/>
    <x v="238"/>
    <x v="4"/>
    <x v="14"/>
    <x v="1933"/>
    <d v="1970-01-01T11:37:59"/>
  </r>
  <r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1476"/>
    <x v="99"/>
    <x v="4"/>
    <x v="14"/>
    <x v="1934"/>
    <d v="1970-01-01T11:21:06"/>
  </r>
  <r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1477"/>
    <x v="133"/>
    <x v="4"/>
    <x v="14"/>
    <x v="1935"/>
    <d v="1970-01-01T11:36:14"/>
  </r>
  <r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478"/>
    <x v="108"/>
    <x v="4"/>
    <x v="14"/>
    <x v="1936"/>
    <d v="1970-01-01T11:20:53"/>
  </r>
  <r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1479"/>
    <x v="60"/>
    <x v="4"/>
    <x v="14"/>
    <x v="1937"/>
    <d v="1970-01-01T11:24:19"/>
  </r>
  <r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1480"/>
    <x v="229"/>
    <x v="4"/>
    <x v="14"/>
    <x v="1938"/>
    <d v="1970-01-01T11:30:26"/>
  </r>
  <r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1076"/>
    <x v="93"/>
    <x v="4"/>
    <x v="14"/>
    <x v="1939"/>
    <d v="1970-01-01T11:28:34"/>
  </r>
  <r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481"/>
    <x v="162"/>
    <x v="4"/>
    <x v="14"/>
    <x v="1940"/>
    <d v="1970-01-01T11:17:51"/>
  </r>
  <r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1482"/>
    <x v="337"/>
    <x v="2"/>
    <x v="30"/>
    <x v="1941"/>
    <d v="1970-01-01T11:35:44"/>
  </r>
  <r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483"/>
    <x v="195"/>
    <x v="2"/>
    <x v="30"/>
    <x v="1942"/>
    <d v="1970-01-01T11:17:19"/>
  </r>
  <r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1484"/>
    <x v="338"/>
    <x v="2"/>
    <x v="30"/>
    <x v="1943"/>
    <d v="1970-01-01T11:49:08"/>
  </r>
  <r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1485"/>
    <x v="339"/>
    <x v="2"/>
    <x v="30"/>
    <x v="1944"/>
    <d v="1970-01-01T11:35:31"/>
  </r>
  <r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1486"/>
    <x v="340"/>
    <x v="2"/>
    <x v="30"/>
    <x v="1945"/>
    <d v="1970-01-01T11:42:37"/>
  </r>
  <r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1487"/>
    <x v="16"/>
    <x v="2"/>
    <x v="30"/>
    <x v="1946"/>
    <d v="1970-01-01T11:34:49"/>
  </r>
  <r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1488"/>
    <x v="23"/>
    <x v="2"/>
    <x v="30"/>
    <x v="1947"/>
    <d v="1970-01-01T11:08:23"/>
  </r>
  <r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1489"/>
    <x v="341"/>
    <x v="2"/>
    <x v="30"/>
    <x v="1948"/>
    <d v="1970-01-01T11:47:54"/>
  </r>
  <r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1490"/>
    <x v="342"/>
    <x v="2"/>
    <x v="30"/>
    <x v="1949"/>
    <d v="1970-01-01T11:36:40"/>
  </r>
  <r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1491"/>
    <x v="343"/>
    <x v="2"/>
    <x v="30"/>
    <x v="1950"/>
    <d v="1970-01-01T11:17:04"/>
  </r>
  <r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492"/>
    <x v="344"/>
    <x v="2"/>
    <x v="30"/>
    <x v="1951"/>
    <d v="1970-01-01T11:50:51"/>
  </r>
  <r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1493"/>
    <x v="345"/>
    <x v="2"/>
    <x v="30"/>
    <x v="1952"/>
    <d v="1970-01-01T11:32:07"/>
  </r>
  <r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1494"/>
    <x v="206"/>
    <x v="2"/>
    <x v="30"/>
    <x v="1953"/>
    <d v="1970-01-01T11:22:21"/>
  </r>
  <r>
    <s v="The First Home Battery System You Simply Plug in to Install"/>
    <x v="63"/>
    <n v="349474"/>
    <x v="0"/>
    <x v="0"/>
    <s v="USD"/>
    <n v="1457758800"/>
    <n v="1453730176"/>
    <b v="1"/>
    <n v="415"/>
    <b v="1"/>
    <x v="30"/>
    <x v="1495"/>
    <x v="119"/>
    <x v="2"/>
    <x v="30"/>
    <x v="1954"/>
    <d v="1970-01-01T11:46:35"/>
  </r>
  <r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1496"/>
    <x v="126"/>
    <x v="2"/>
    <x v="30"/>
    <x v="1955"/>
    <d v="1970-01-01T11:23:40"/>
  </r>
  <r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1497"/>
    <x v="346"/>
    <x v="2"/>
    <x v="30"/>
    <x v="1956"/>
    <d v="1970-01-01T11:41:08"/>
  </r>
  <r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1498"/>
    <x v="347"/>
    <x v="2"/>
    <x v="30"/>
    <x v="1957"/>
    <d v="1970-01-01T11:26:19"/>
  </r>
  <r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1499"/>
    <x v="348"/>
    <x v="2"/>
    <x v="30"/>
    <x v="1958"/>
    <d v="1970-01-01T11:28:47"/>
  </r>
  <r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1500"/>
    <x v="349"/>
    <x v="2"/>
    <x v="30"/>
    <x v="1959"/>
    <d v="1970-01-01T11:37:52"/>
  </r>
  <r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1501"/>
    <x v="51"/>
    <x v="2"/>
    <x v="30"/>
    <x v="1960"/>
    <d v="1970-01-01T11:39:24"/>
  </r>
  <r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1502"/>
    <x v="350"/>
    <x v="2"/>
    <x v="30"/>
    <x v="1961"/>
    <d v="1970-01-01T11:25:48"/>
  </r>
  <r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1503"/>
    <x v="351"/>
    <x v="2"/>
    <x v="30"/>
    <x v="1962"/>
    <d v="1970-01-01T11:35:43"/>
  </r>
  <r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1504"/>
    <x v="242"/>
    <x v="2"/>
    <x v="30"/>
    <x v="1963"/>
    <d v="1970-01-01T11:37:43"/>
  </r>
  <r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1505"/>
    <x v="352"/>
    <x v="2"/>
    <x v="30"/>
    <x v="1964"/>
    <d v="1970-01-01T11:47:32"/>
  </r>
  <r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1506"/>
    <x v="273"/>
    <x v="2"/>
    <x v="30"/>
    <x v="1965"/>
    <d v="1970-01-01T11:21:38"/>
  </r>
  <r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507"/>
    <x v="353"/>
    <x v="2"/>
    <x v="30"/>
    <x v="1966"/>
    <d v="1970-01-01T11:37:16"/>
  </r>
  <r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1508"/>
    <x v="316"/>
    <x v="2"/>
    <x v="30"/>
    <x v="1967"/>
    <d v="1970-01-01T11:35:31"/>
  </r>
  <r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1509"/>
    <x v="354"/>
    <x v="2"/>
    <x v="30"/>
    <x v="1968"/>
    <d v="1970-01-01T11:51:17"/>
  </r>
  <r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1510"/>
    <x v="355"/>
    <x v="2"/>
    <x v="30"/>
    <x v="1969"/>
    <d v="1970-01-01T11:49:18"/>
  </r>
  <r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1511"/>
    <x v="356"/>
    <x v="2"/>
    <x v="30"/>
    <x v="1970"/>
    <d v="1970-01-01T11:28:44"/>
  </r>
  <r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1512"/>
    <x v="357"/>
    <x v="2"/>
    <x v="30"/>
    <x v="1971"/>
    <d v="1970-01-01T11:32:42"/>
  </r>
  <r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1513"/>
    <x v="146"/>
    <x v="2"/>
    <x v="30"/>
    <x v="1972"/>
    <d v="1970-01-01T11:26:41"/>
  </r>
  <r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1514"/>
    <x v="358"/>
    <x v="2"/>
    <x v="30"/>
    <x v="1973"/>
    <d v="1970-01-01T11:49:10"/>
  </r>
  <r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1515"/>
    <x v="359"/>
    <x v="2"/>
    <x v="30"/>
    <x v="1974"/>
    <d v="1970-01-01T11:30:45"/>
  </r>
  <r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1516"/>
    <x v="35"/>
    <x v="2"/>
    <x v="30"/>
    <x v="1975"/>
    <d v="1970-01-01T11:28:34"/>
  </r>
  <r>
    <s v="Can you help us make an ultra bright white one a reality?"/>
    <x v="23"/>
    <n v="13864"/>
    <x v="0"/>
    <x v="1"/>
    <s v="GBP"/>
    <n v="1373751325"/>
    <n v="1371159325"/>
    <b v="1"/>
    <n v="473"/>
    <b v="1"/>
    <x v="30"/>
    <x v="1517"/>
    <x v="360"/>
    <x v="2"/>
    <x v="30"/>
    <x v="1976"/>
    <d v="1970-01-01T11:30:39"/>
  </r>
  <r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1518"/>
    <x v="361"/>
    <x v="2"/>
    <x v="30"/>
    <x v="1977"/>
    <d v="1970-01-01T11:45:11"/>
  </r>
  <r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1519"/>
    <x v="362"/>
    <x v="2"/>
    <x v="30"/>
    <x v="1978"/>
    <d v="1970-01-01T11:23:59"/>
  </r>
  <r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1520"/>
    <x v="363"/>
    <x v="2"/>
    <x v="30"/>
    <x v="1979"/>
    <d v="1970-01-01T11:44:50"/>
  </r>
  <r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1521"/>
    <x v="364"/>
    <x v="2"/>
    <x v="30"/>
    <x v="1980"/>
    <d v="1970-01-01T11:47:04"/>
  </r>
  <r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1522"/>
    <x v="8"/>
    <x v="8"/>
    <x v="31"/>
    <x v="1981"/>
    <d v="1970-01-01T11:36:40"/>
  </r>
  <r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109"/>
    <x v="78"/>
    <x v="8"/>
    <x v="31"/>
    <x v="1982"/>
    <d v="1970-01-01T11:51:19"/>
  </r>
  <r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1523"/>
    <x v="38"/>
    <x v="8"/>
    <x v="31"/>
    <x v="1983"/>
    <d v="1970-01-01T11:49:53"/>
  </r>
  <r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1524"/>
    <x v="63"/>
    <x v="8"/>
    <x v="31"/>
    <x v="1984"/>
    <d v="1970-01-01T11:38:34"/>
  </r>
  <r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1525"/>
    <x v="80"/>
    <x v="8"/>
    <x v="31"/>
    <x v="1985"/>
    <d v="1970-01-01T11:49:16"/>
  </r>
  <r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833"/>
    <x v="29"/>
    <x v="8"/>
    <x v="31"/>
    <x v="1986"/>
    <d v="1970-01-01T11:46:53"/>
  </r>
  <r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1526"/>
    <x v="33"/>
    <x v="8"/>
    <x v="31"/>
    <x v="1987"/>
    <d v="1970-01-01T11:40:35"/>
  </r>
  <r>
    <s v="Expressing art in an image!"/>
    <x v="12"/>
    <n v="25"/>
    <x v="2"/>
    <x v="0"/>
    <s v="USD"/>
    <n v="1440094742"/>
    <n v="1437502742"/>
    <b v="0"/>
    <n v="1"/>
    <b v="0"/>
    <x v="31"/>
    <x v="151"/>
    <x v="29"/>
    <x v="8"/>
    <x v="31"/>
    <x v="1988"/>
    <d v="1970-01-01T11:43:27"/>
  </r>
  <r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460"/>
    <x v="29"/>
    <x v="8"/>
    <x v="31"/>
    <x v="1989"/>
    <d v="1970-01-01T11:51:26"/>
  </r>
  <r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527"/>
    <x v="81"/>
    <x v="8"/>
    <x v="31"/>
    <x v="1990"/>
    <d v="1970-01-01T11:46:38"/>
  </r>
  <r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528"/>
    <x v="83"/>
    <x v="8"/>
    <x v="31"/>
    <x v="1991"/>
    <d v="1970-01-01T11:42:48"/>
  </r>
  <r>
    <s v="A complete revamp of all the Disney Princes &amp; Princesses!"/>
    <x v="15"/>
    <n v="2"/>
    <x v="2"/>
    <x v="0"/>
    <s v="USD"/>
    <n v="1424229991"/>
    <n v="1421637991"/>
    <b v="0"/>
    <n v="2"/>
    <b v="0"/>
    <x v="31"/>
    <x v="1529"/>
    <x v="84"/>
    <x v="8"/>
    <x v="31"/>
    <x v="1992"/>
    <d v="1970-01-01T11:40:23"/>
  </r>
  <r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109"/>
    <x v="78"/>
    <x v="8"/>
    <x v="31"/>
    <x v="1993"/>
    <d v="1970-01-01T11:45:30"/>
  </r>
  <r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109"/>
    <x v="78"/>
    <x v="8"/>
    <x v="31"/>
    <x v="1994"/>
    <d v="1970-01-01T11:50:51"/>
  </r>
  <r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1530"/>
    <x v="83"/>
    <x v="8"/>
    <x v="31"/>
    <x v="1995"/>
    <d v="1970-01-01T11:43:02"/>
  </r>
  <r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109"/>
    <x v="78"/>
    <x v="8"/>
    <x v="31"/>
    <x v="1996"/>
    <d v="1970-01-01T11:36:41"/>
  </r>
  <r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109"/>
    <x v="78"/>
    <x v="8"/>
    <x v="31"/>
    <x v="1997"/>
    <d v="1970-01-01T11:37:28"/>
  </r>
  <r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1531"/>
    <x v="83"/>
    <x v="8"/>
    <x v="31"/>
    <x v="1998"/>
    <d v="1970-01-01T11:36:47"/>
  </r>
  <r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1532"/>
    <x v="63"/>
    <x v="8"/>
    <x v="31"/>
    <x v="1999"/>
    <d v="1970-01-01T11:38:46"/>
  </r>
  <r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856"/>
    <x v="20"/>
    <x v="8"/>
    <x v="31"/>
    <x v="2000"/>
    <d v="1970-01-01T11:45:46"/>
  </r>
  <r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1533"/>
    <x v="365"/>
    <x v="2"/>
    <x v="30"/>
    <x v="2001"/>
    <d v="1970-01-01T11:42:16"/>
  </r>
  <r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1534"/>
    <x v="366"/>
    <x v="2"/>
    <x v="30"/>
    <x v="2002"/>
    <d v="1970-01-01T11:52:09"/>
  </r>
  <r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1535"/>
    <x v="57"/>
    <x v="2"/>
    <x v="30"/>
    <x v="2003"/>
    <d v="1970-01-01T11:12:27"/>
  </r>
  <r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1536"/>
    <x v="178"/>
    <x v="2"/>
    <x v="30"/>
    <x v="2004"/>
    <d v="1970-01-01T11:36:41"/>
  </r>
  <r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1537"/>
    <x v="277"/>
    <x v="2"/>
    <x v="30"/>
    <x v="2005"/>
    <d v="1970-01-01T11:32:16"/>
  </r>
  <r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1538"/>
    <x v="175"/>
    <x v="2"/>
    <x v="30"/>
    <x v="2006"/>
    <d v="1970-01-01T11:39:02"/>
  </r>
  <r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1539"/>
    <x v="89"/>
    <x v="2"/>
    <x v="30"/>
    <x v="2007"/>
    <d v="1970-01-01T11:12:28"/>
  </r>
  <r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540"/>
    <x v="14"/>
    <x v="2"/>
    <x v="30"/>
    <x v="2008"/>
    <d v="1970-01-01T11:19:22"/>
  </r>
  <r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1541"/>
    <x v="367"/>
    <x v="2"/>
    <x v="30"/>
    <x v="2009"/>
    <d v="1970-01-01T11:51:01"/>
  </r>
  <r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1542"/>
    <x v="368"/>
    <x v="2"/>
    <x v="30"/>
    <x v="2010"/>
    <d v="1970-01-01T11:49:31"/>
  </r>
  <r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1543"/>
    <x v="369"/>
    <x v="2"/>
    <x v="30"/>
    <x v="2011"/>
    <d v="1970-01-01T11:45:47"/>
  </r>
  <r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1544"/>
    <x v="275"/>
    <x v="2"/>
    <x v="30"/>
    <x v="2012"/>
    <d v="1970-01-01T11:40:11"/>
  </r>
  <r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1545"/>
    <x v="370"/>
    <x v="2"/>
    <x v="30"/>
    <x v="2013"/>
    <d v="1970-01-01T11:48:20"/>
  </r>
  <r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1546"/>
    <x v="371"/>
    <x v="2"/>
    <x v="30"/>
    <x v="2014"/>
    <d v="1970-01-01T11:28:44"/>
  </r>
  <r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1547"/>
    <x v="372"/>
    <x v="2"/>
    <x v="30"/>
    <x v="2015"/>
    <d v="1970-01-01T11:19:26"/>
  </r>
  <r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1548"/>
    <x v="373"/>
    <x v="2"/>
    <x v="30"/>
    <x v="2016"/>
    <d v="1970-01-01T11:28:33"/>
  </r>
  <r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549"/>
    <x v="374"/>
    <x v="2"/>
    <x v="30"/>
    <x v="2017"/>
    <d v="1970-01-01T11:22:41"/>
  </r>
  <r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1550"/>
    <x v="375"/>
    <x v="2"/>
    <x v="30"/>
    <x v="2018"/>
    <d v="1970-01-01T11:43:19"/>
  </r>
  <r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1551"/>
    <x v="376"/>
    <x v="2"/>
    <x v="30"/>
    <x v="2019"/>
    <d v="1970-01-01T11:50:06"/>
  </r>
  <r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1552"/>
    <x v="259"/>
    <x v="2"/>
    <x v="30"/>
    <x v="2020"/>
    <d v="1970-01-01T11:35:37"/>
  </r>
  <r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1553"/>
    <x v="195"/>
    <x v="2"/>
    <x v="30"/>
    <x v="2021"/>
    <d v="1970-01-01T11:37:41"/>
  </r>
  <r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554"/>
    <x v="166"/>
    <x v="2"/>
    <x v="30"/>
    <x v="2022"/>
    <d v="1970-01-01T11:48:23"/>
  </r>
  <r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555"/>
    <x v="377"/>
    <x v="2"/>
    <x v="30"/>
    <x v="2023"/>
    <d v="1970-01-01T11:42:16"/>
  </r>
  <r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1556"/>
    <x v="217"/>
    <x v="2"/>
    <x v="30"/>
    <x v="2024"/>
    <d v="1970-01-01T11:25:00"/>
  </r>
  <r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1557"/>
    <x v="378"/>
    <x v="2"/>
    <x v="30"/>
    <x v="2025"/>
    <d v="1970-01-01T11:42:16"/>
  </r>
  <r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558"/>
    <x v="379"/>
    <x v="2"/>
    <x v="30"/>
    <x v="2026"/>
    <d v="1970-01-01T11:35:05"/>
  </r>
  <r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1559"/>
    <x v="380"/>
    <x v="2"/>
    <x v="30"/>
    <x v="2027"/>
    <d v="1970-01-01T11:40:49"/>
  </r>
  <r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1560"/>
    <x v="1"/>
    <x v="2"/>
    <x v="30"/>
    <x v="2028"/>
    <d v="1970-01-01T11:10:16"/>
  </r>
  <r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1561"/>
    <x v="225"/>
    <x v="2"/>
    <x v="30"/>
    <x v="2029"/>
    <d v="1970-01-01T11:37:28"/>
  </r>
  <r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1562"/>
    <x v="381"/>
    <x v="2"/>
    <x v="30"/>
    <x v="2030"/>
    <d v="1970-01-01T11:26:53"/>
  </r>
  <r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1563"/>
    <x v="278"/>
    <x v="2"/>
    <x v="30"/>
    <x v="2031"/>
    <d v="1970-01-01T11:39:35"/>
  </r>
  <r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1564"/>
    <x v="382"/>
    <x v="2"/>
    <x v="30"/>
    <x v="2032"/>
    <d v="1970-01-01T11:51:30"/>
  </r>
  <r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1565"/>
    <x v="150"/>
    <x v="2"/>
    <x v="30"/>
    <x v="2033"/>
    <d v="1970-01-01T11:35:25"/>
  </r>
  <r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1566"/>
    <x v="278"/>
    <x v="2"/>
    <x v="30"/>
    <x v="2034"/>
    <d v="1970-01-01T11:41:16"/>
  </r>
  <r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567"/>
    <x v="383"/>
    <x v="2"/>
    <x v="30"/>
    <x v="2035"/>
    <d v="1970-01-01T11:45:12"/>
  </r>
  <r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1568"/>
    <x v="384"/>
    <x v="2"/>
    <x v="30"/>
    <x v="2036"/>
    <d v="1970-01-01T11:35:39"/>
  </r>
  <r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569"/>
    <x v="385"/>
    <x v="2"/>
    <x v="30"/>
    <x v="2037"/>
    <d v="1970-01-01T11:32:58"/>
  </r>
  <r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1570"/>
    <x v="386"/>
    <x v="2"/>
    <x v="30"/>
    <x v="2038"/>
    <d v="1970-01-01T11:30:24"/>
  </r>
  <r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571"/>
    <x v="169"/>
    <x v="2"/>
    <x v="30"/>
    <x v="2039"/>
    <d v="1970-01-01T11:51:15"/>
  </r>
  <r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1572"/>
    <x v="197"/>
    <x v="2"/>
    <x v="30"/>
    <x v="2040"/>
    <d v="1970-01-01T11:32:59"/>
  </r>
  <r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573"/>
    <x v="148"/>
    <x v="2"/>
    <x v="30"/>
    <x v="2041"/>
    <d v="1970-01-01T11:50:55"/>
  </r>
  <r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1574"/>
    <x v="205"/>
    <x v="2"/>
    <x v="30"/>
    <x v="2042"/>
    <d v="1970-01-01T11:45:32"/>
  </r>
  <r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1575"/>
    <x v="189"/>
    <x v="2"/>
    <x v="30"/>
    <x v="2043"/>
    <d v="1970-01-01T11:51:01"/>
  </r>
  <r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1576"/>
    <x v="387"/>
    <x v="2"/>
    <x v="30"/>
    <x v="2044"/>
    <d v="1970-01-01T11:42:19"/>
  </r>
  <r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1577"/>
    <x v="40"/>
    <x v="2"/>
    <x v="30"/>
    <x v="2045"/>
    <d v="1970-01-01T11:24:29"/>
  </r>
  <r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578"/>
    <x v="37"/>
    <x v="2"/>
    <x v="30"/>
    <x v="2046"/>
    <d v="1970-01-01T11:29:47"/>
  </r>
  <r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1579"/>
    <x v="388"/>
    <x v="2"/>
    <x v="30"/>
    <x v="2047"/>
    <d v="1970-01-01T11:41:22"/>
  </r>
  <r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1580"/>
    <x v="389"/>
    <x v="2"/>
    <x v="30"/>
    <x v="2048"/>
    <d v="1970-01-01T11:29:48"/>
  </r>
  <r>
    <s v="Keyless. Alarm secured. GPS tracking."/>
    <x v="63"/>
    <n v="60095.35"/>
    <x v="0"/>
    <x v="1"/>
    <s v="GBP"/>
    <n v="1386025140"/>
    <n v="1382963963"/>
    <b v="0"/>
    <n v="742"/>
    <b v="1"/>
    <x v="30"/>
    <x v="1581"/>
    <x v="390"/>
    <x v="2"/>
    <x v="30"/>
    <x v="2049"/>
    <d v="1970-01-01T11:32:56"/>
  </r>
  <r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1582"/>
    <x v="203"/>
    <x v="2"/>
    <x v="30"/>
    <x v="2050"/>
    <d v="1970-01-01T11:41:55"/>
  </r>
  <r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1583"/>
    <x v="391"/>
    <x v="2"/>
    <x v="30"/>
    <x v="2051"/>
    <d v="1970-01-01T11:33:24"/>
  </r>
  <r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1584"/>
    <x v="392"/>
    <x v="2"/>
    <x v="30"/>
    <x v="2052"/>
    <d v="1970-01-01T11:46:15"/>
  </r>
  <r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1585"/>
    <x v="212"/>
    <x v="2"/>
    <x v="30"/>
    <x v="2053"/>
    <d v="1970-01-01T11:45:04"/>
  </r>
  <r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1586"/>
    <x v="393"/>
    <x v="2"/>
    <x v="30"/>
    <x v="2054"/>
    <d v="1970-01-01T11:35:32"/>
  </r>
  <r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1587"/>
    <x v="21"/>
    <x v="2"/>
    <x v="30"/>
    <x v="2055"/>
    <d v="1970-01-01T11:39:07"/>
  </r>
  <r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1588"/>
    <x v="394"/>
    <x v="2"/>
    <x v="30"/>
    <x v="2056"/>
    <d v="1970-01-01T11:29:12"/>
  </r>
  <r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589"/>
    <x v="395"/>
    <x v="2"/>
    <x v="30"/>
    <x v="2057"/>
    <d v="1970-01-01T11:46:36"/>
  </r>
  <r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1590"/>
    <x v="396"/>
    <x v="2"/>
    <x v="30"/>
    <x v="2058"/>
    <d v="1970-01-01T11:40:26"/>
  </r>
  <r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591"/>
    <x v="269"/>
    <x v="2"/>
    <x v="30"/>
    <x v="2059"/>
    <d v="1970-01-01T11:46:02"/>
  </r>
  <r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1592"/>
    <x v="397"/>
    <x v="2"/>
    <x v="30"/>
    <x v="2060"/>
    <d v="1970-01-01T11:36:24"/>
  </r>
  <r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1593"/>
    <x v="2"/>
    <x v="2"/>
    <x v="30"/>
    <x v="2061"/>
    <d v="1970-01-01T11:51:46"/>
  </r>
  <r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1594"/>
    <x v="398"/>
    <x v="2"/>
    <x v="30"/>
    <x v="2062"/>
    <d v="1970-01-01T11:47:03"/>
  </r>
  <r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1595"/>
    <x v="72"/>
    <x v="2"/>
    <x v="30"/>
    <x v="2063"/>
    <d v="1970-01-01T11:47:53"/>
  </r>
  <r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1596"/>
    <x v="399"/>
    <x v="2"/>
    <x v="30"/>
    <x v="2064"/>
    <d v="1970-01-01T11:29:49"/>
  </r>
  <r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597"/>
    <x v="400"/>
    <x v="2"/>
    <x v="30"/>
    <x v="2065"/>
    <d v="1970-01-01T11:33:23"/>
  </r>
  <r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598"/>
    <x v="71"/>
    <x v="2"/>
    <x v="30"/>
    <x v="2066"/>
    <d v="1970-01-01T11:37:25"/>
  </r>
  <r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1599"/>
    <x v="73"/>
    <x v="2"/>
    <x v="30"/>
    <x v="2067"/>
    <d v="1970-01-01T11:41:56"/>
  </r>
  <r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1600"/>
    <x v="88"/>
    <x v="2"/>
    <x v="30"/>
    <x v="2068"/>
    <d v="1970-01-01T11:50:34"/>
  </r>
  <r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1601"/>
    <x v="40"/>
    <x v="2"/>
    <x v="30"/>
    <x v="2069"/>
    <d v="1970-01-01T11:45:41"/>
  </r>
  <r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1602"/>
    <x v="401"/>
    <x v="2"/>
    <x v="30"/>
    <x v="2070"/>
    <d v="1970-01-01T11:48:40"/>
  </r>
  <r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1603"/>
    <x v="402"/>
    <x v="2"/>
    <x v="30"/>
    <x v="2071"/>
    <d v="1970-01-01T11:50:00"/>
  </r>
  <r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1604"/>
    <x v="403"/>
    <x v="2"/>
    <x v="30"/>
    <x v="2072"/>
    <d v="1970-01-01T11:47:48"/>
  </r>
  <r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1605"/>
    <x v="404"/>
    <x v="2"/>
    <x v="30"/>
    <x v="2073"/>
    <d v="1970-01-01T11:41:28"/>
  </r>
  <r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78"/>
    <x v="83"/>
    <x v="2"/>
    <x v="30"/>
    <x v="2074"/>
    <d v="1970-01-01T11:47:47"/>
  </r>
  <r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1606"/>
    <x v="405"/>
    <x v="2"/>
    <x v="30"/>
    <x v="2075"/>
    <d v="1970-01-01T11:30:51"/>
  </r>
  <r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1607"/>
    <x v="406"/>
    <x v="2"/>
    <x v="30"/>
    <x v="2076"/>
    <d v="1970-01-01T11:36:44"/>
  </r>
  <r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1608"/>
    <x v="101"/>
    <x v="2"/>
    <x v="30"/>
    <x v="2077"/>
    <d v="1970-01-01T11:41:43"/>
  </r>
  <r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1609"/>
    <x v="53"/>
    <x v="2"/>
    <x v="30"/>
    <x v="2078"/>
    <d v="1970-01-01T11:51:33"/>
  </r>
  <r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1610"/>
    <x v="407"/>
    <x v="2"/>
    <x v="30"/>
    <x v="2079"/>
    <d v="1970-01-01T11:42:31"/>
  </r>
  <r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1611"/>
    <x v="133"/>
    <x v="2"/>
    <x v="30"/>
    <x v="2080"/>
    <d v="1970-01-01T11:44:50"/>
  </r>
  <r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1612"/>
    <x v="165"/>
    <x v="4"/>
    <x v="14"/>
    <x v="2081"/>
    <d v="1970-01-01T11:23:24"/>
  </r>
  <r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1613"/>
    <x v="44"/>
    <x v="4"/>
    <x v="14"/>
    <x v="2082"/>
    <d v="1970-01-01T11:20:11"/>
  </r>
  <r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1614"/>
    <x v="20"/>
    <x v="4"/>
    <x v="14"/>
    <x v="2083"/>
    <d v="1970-01-01T11:23:55"/>
  </r>
  <r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1002"/>
    <x v="67"/>
    <x v="4"/>
    <x v="14"/>
    <x v="2084"/>
    <d v="1970-01-01T11:35:32"/>
  </r>
  <r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1615"/>
    <x v="183"/>
    <x v="4"/>
    <x v="14"/>
    <x v="2085"/>
    <d v="1970-01-01T11:24:36"/>
  </r>
  <r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1616"/>
    <x v="2"/>
    <x v="4"/>
    <x v="14"/>
    <x v="2086"/>
    <d v="1970-01-01T11:21:01"/>
  </r>
  <r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1617"/>
    <x v="20"/>
    <x v="4"/>
    <x v="14"/>
    <x v="2087"/>
    <d v="1970-01-01T11:19:24"/>
  </r>
  <r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1618"/>
    <x v="11"/>
    <x v="4"/>
    <x v="14"/>
    <x v="2088"/>
    <d v="1970-01-01T11:13:16"/>
  </r>
  <r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1619"/>
    <x v="95"/>
    <x v="4"/>
    <x v="14"/>
    <x v="2089"/>
    <d v="1970-01-01T11:30:53"/>
  </r>
  <r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1620"/>
    <x v="322"/>
    <x v="4"/>
    <x v="14"/>
    <x v="2090"/>
    <d v="1970-01-01T11:28:19"/>
  </r>
  <r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1621"/>
    <x v="336"/>
    <x v="4"/>
    <x v="14"/>
    <x v="2091"/>
    <d v="1970-01-01T11:15:55"/>
  </r>
  <r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1622"/>
    <x v="165"/>
    <x v="4"/>
    <x v="14"/>
    <x v="2092"/>
    <d v="1970-01-01T11:19:24"/>
  </r>
  <r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95"/>
    <x v="23"/>
    <x v="4"/>
    <x v="14"/>
    <x v="2093"/>
    <d v="1970-01-01T11:26:46"/>
  </r>
  <r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623"/>
    <x v="250"/>
    <x v="4"/>
    <x v="14"/>
    <x v="2094"/>
    <d v="1970-01-01T11:22:19"/>
  </r>
  <r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31"/>
    <x v="19"/>
    <x v="4"/>
    <x v="14"/>
    <x v="2095"/>
    <d v="1970-01-01T11:19:19"/>
  </r>
  <r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658"/>
    <x v="25"/>
    <x v="4"/>
    <x v="14"/>
    <x v="2096"/>
    <d v="1970-01-01T11:26:33"/>
  </r>
  <r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31"/>
    <x v="44"/>
    <x v="4"/>
    <x v="14"/>
    <x v="2097"/>
    <d v="1970-01-01T11:20:19"/>
  </r>
  <r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1415"/>
    <x v="58"/>
    <x v="4"/>
    <x v="14"/>
    <x v="2098"/>
    <d v="1970-01-01T11:22:26"/>
  </r>
  <r>
    <s v="Our tour van died, we need help!"/>
    <x v="9"/>
    <n v="3971"/>
    <x v="0"/>
    <x v="0"/>
    <s v="USD"/>
    <n v="1435808400"/>
    <n v="1434650084"/>
    <b v="0"/>
    <n v="63"/>
    <b v="1"/>
    <x v="14"/>
    <x v="1624"/>
    <x v="287"/>
    <x v="4"/>
    <x v="14"/>
    <x v="2099"/>
    <d v="1970-01-01T11:42:54"/>
  </r>
  <r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1625"/>
    <x v="74"/>
    <x v="4"/>
    <x v="14"/>
    <x v="2100"/>
    <d v="1970-01-01T11:24:35"/>
  </r>
  <r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1626"/>
    <x v="34"/>
    <x v="4"/>
    <x v="14"/>
    <x v="2101"/>
    <d v="1970-01-01T11:21:32"/>
  </r>
  <r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627"/>
    <x v="44"/>
    <x v="4"/>
    <x v="14"/>
    <x v="2102"/>
    <d v="1970-01-01T11:17:19"/>
  </r>
  <r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1628"/>
    <x v="248"/>
    <x v="4"/>
    <x v="14"/>
    <x v="2103"/>
    <d v="1970-01-01T11:26:33"/>
  </r>
  <r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1629"/>
    <x v="77"/>
    <x v="4"/>
    <x v="14"/>
    <x v="2104"/>
    <d v="1970-01-01T11:29:54"/>
  </r>
  <r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630"/>
    <x v="221"/>
    <x v="4"/>
    <x v="14"/>
    <x v="2105"/>
    <d v="1970-01-01T11:39:12"/>
  </r>
  <r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631"/>
    <x v="34"/>
    <x v="4"/>
    <x v="14"/>
    <x v="2106"/>
    <d v="1970-01-01T11:27:50"/>
  </r>
  <r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1632"/>
    <x v="6"/>
    <x v="4"/>
    <x v="14"/>
    <x v="2107"/>
    <d v="1970-01-01T11:38:55"/>
  </r>
  <r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633"/>
    <x v="277"/>
    <x v="4"/>
    <x v="14"/>
    <x v="2108"/>
    <d v="1970-01-01T11:25:35"/>
  </r>
  <r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634"/>
    <x v="244"/>
    <x v="4"/>
    <x v="14"/>
    <x v="2109"/>
    <d v="1970-01-01T11:42:41"/>
  </r>
  <r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28"/>
    <x v="44"/>
    <x v="4"/>
    <x v="14"/>
    <x v="2110"/>
    <d v="1970-01-01T11:36:00"/>
  </r>
  <r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635"/>
    <x v="70"/>
    <x v="4"/>
    <x v="14"/>
    <x v="2111"/>
    <d v="1970-01-01T11:18:23"/>
  </r>
  <r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31"/>
    <x v="202"/>
    <x v="4"/>
    <x v="14"/>
    <x v="2112"/>
    <d v="1970-01-01T11:29:26"/>
  </r>
  <r>
    <s v="Help us fund our second full-length album Honeycomb!"/>
    <x v="39"/>
    <n v="7340"/>
    <x v="0"/>
    <x v="0"/>
    <s v="USD"/>
    <n v="1411505176"/>
    <n v="1408481176"/>
    <b v="0"/>
    <n v="107"/>
    <b v="1"/>
    <x v="14"/>
    <x v="1636"/>
    <x v="329"/>
    <x v="4"/>
    <x v="14"/>
    <x v="2113"/>
    <d v="1970-01-01T11:37:51"/>
  </r>
  <r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1637"/>
    <x v="206"/>
    <x v="4"/>
    <x v="14"/>
    <x v="2114"/>
    <d v="1970-01-01T11:14:19"/>
  </r>
  <r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1638"/>
    <x v="17"/>
    <x v="4"/>
    <x v="14"/>
    <x v="2115"/>
    <d v="1970-01-01T11:16:04"/>
  </r>
  <r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1639"/>
    <x v="297"/>
    <x v="4"/>
    <x v="14"/>
    <x v="2116"/>
    <d v="1970-01-01T11:25:37"/>
  </r>
  <r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1640"/>
    <x v="2"/>
    <x v="4"/>
    <x v="14"/>
    <x v="2117"/>
    <d v="1970-01-01T11:44:50"/>
  </r>
  <r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41"/>
    <x v="57"/>
    <x v="4"/>
    <x v="14"/>
    <x v="2118"/>
    <d v="1970-01-01T11:18:39"/>
  </r>
  <r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1266"/>
    <x v="19"/>
    <x v="4"/>
    <x v="14"/>
    <x v="2119"/>
    <d v="1970-01-01T11:25:07"/>
  </r>
  <r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1642"/>
    <x v="50"/>
    <x v="4"/>
    <x v="14"/>
    <x v="2120"/>
    <d v="1970-01-01T11:33:12"/>
  </r>
  <r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1643"/>
    <x v="73"/>
    <x v="6"/>
    <x v="17"/>
    <x v="2121"/>
    <d v="1970-01-01T11:51:57"/>
  </r>
  <r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1644"/>
    <x v="83"/>
    <x v="6"/>
    <x v="17"/>
    <x v="2122"/>
    <d v="1970-01-01T11:51:52"/>
  </r>
  <r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709"/>
    <x v="81"/>
    <x v="6"/>
    <x v="17"/>
    <x v="2123"/>
    <d v="1970-01-01T11:09:58"/>
  </r>
  <r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1645"/>
    <x v="81"/>
    <x v="6"/>
    <x v="17"/>
    <x v="2124"/>
    <d v="1970-01-01T11:14:24"/>
  </r>
  <r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1646"/>
    <x v="74"/>
    <x v="6"/>
    <x v="17"/>
    <x v="2125"/>
    <d v="1970-01-01T11:43:11"/>
  </r>
  <r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833"/>
    <x v="84"/>
    <x v="6"/>
    <x v="17"/>
    <x v="2126"/>
    <d v="1970-01-01T11:39:12"/>
  </r>
  <r>
    <s v="Three Monkeys is an audio adventure game for PC."/>
    <x v="89"/>
    <n v="8076"/>
    <x v="2"/>
    <x v="1"/>
    <s v="GBP"/>
    <n v="1426158463"/>
    <n v="1423570063"/>
    <b v="0"/>
    <n v="236"/>
    <b v="0"/>
    <x v="17"/>
    <x v="1647"/>
    <x v="163"/>
    <x v="6"/>
    <x v="17"/>
    <x v="2127"/>
    <d v="1970-01-01T11:40:46"/>
  </r>
  <r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874"/>
    <x v="29"/>
    <x v="6"/>
    <x v="17"/>
    <x v="2128"/>
    <d v="1970-01-01T11:37:24"/>
  </r>
  <r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1648"/>
    <x v="8"/>
    <x v="6"/>
    <x v="17"/>
    <x v="2129"/>
    <d v="1970-01-01T11:46:49"/>
  </r>
  <r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1649"/>
    <x v="80"/>
    <x v="6"/>
    <x v="17"/>
    <x v="2130"/>
    <d v="1970-01-01T11:37:12"/>
  </r>
  <r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152"/>
    <x v="83"/>
    <x v="6"/>
    <x v="17"/>
    <x v="2131"/>
    <d v="1970-01-01T11:42:47"/>
  </r>
  <r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1650"/>
    <x v="221"/>
    <x v="6"/>
    <x v="17"/>
    <x v="2132"/>
    <d v="1970-01-01T11:34:03"/>
  </r>
  <r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1462"/>
    <x v="83"/>
    <x v="6"/>
    <x v="17"/>
    <x v="2133"/>
    <d v="1970-01-01T11:16:59"/>
  </r>
  <r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1651"/>
    <x v="83"/>
    <x v="6"/>
    <x v="17"/>
    <x v="2134"/>
    <d v="1970-01-01T11:29:22"/>
  </r>
  <r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1652"/>
    <x v="19"/>
    <x v="6"/>
    <x v="17"/>
    <x v="2135"/>
    <d v="1970-01-01T11:25:57"/>
  </r>
  <r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1653"/>
    <x v="80"/>
    <x v="6"/>
    <x v="17"/>
    <x v="2136"/>
    <d v="1970-01-01T11:32:17"/>
  </r>
  <r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1654"/>
    <x v="408"/>
    <x v="6"/>
    <x v="17"/>
    <x v="2137"/>
    <d v="1970-01-01T11:39:09"/>
  </r>
  <r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1655"/>
    <x v="8"/>
    <x v="6"/>
    <x v="17"/>
    <x v="2138"/>
    <d v="1970-01-01T11:32:37"/>
  </r>
  <r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1656"/>
    <x v="66"/>
    <x v="6"/>
    <x v="17"/>
    <x v="2139"/>
    <d v="1970-01-01T11:50:48"/>
  </r>
  <r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1657"/>
    <x v="202"/>
    <x v="6"/>
    <x v="17"/>
    <x v="2140"/>
    <d v="1970-01-01T11:27:36"/>
  </r>
  <r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109"/>
    <x v="78"/>
    <x v="6"/>
    <x v="17"/>
    <x v="2141"/>
    <d v="1970-01-01T11:38:47"/>
  </r>
  <r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1658"/>
    <x v="8"/>
    <x v="6"/>
    <x v="17"/>
    <x v="2142"/>
    <d v="1970-01-01T11:45:41"/>
  </r>
  <r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1659"/>
    <x v="81"/>
    <x v="6"/>
    <x v="17"/>
    <x v="2143"/>
    <d v="1970-01-01T11:12:13"/>
  </r>
  <r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1660"/>
    <x v="54"/>
    <x v="6"/>
    <x v="17"/>
    <x v="2144"/>
    <d v="1970-01-01T11:31:40"/>
  </r>
  <r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1661"/>
    <x v="30"/>
    <x v="6"/>
    <x v="17"/>
    <x v="2145"/>
    <d v="1970-01-01T11:32:55"/>
  </r>
  <r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459"/>
    <x v="29"/>
    <x v="6"/>
    <x v="17"/>
    <x v="2146"/>
    <d v="1970-01-01T11:46:38"/>
  </r>
  <r>
    <s v="A Point and Click Adventure on Steroids."/>
    <x v="303"/>
    <n v="2716"/>
    <x v="2"/>
    <x v="0"/>
    <s v="USD"/>
    <n v="1416125148"/>
    <n v="1413356748"/>
    <b v="0"/>
    <n v="55"/>
    <b v="0"/>
    <x v="17"/>
    <x v="1662"/>
    <x v="165"/>
    <x v="6"/>
    <x v="17"/>
    <x v="2147"/>
    <d v="1970-01-01T11:38:47"/>
  </r>
  <r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172"/>
    <x v="84"/>
    <x v="6"/>
    <x v="17"/>
    <x v="2148"/>
    <d v="1970-01-01T11:41:07"/>
  </r>
  <r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109"/>
    <x v="78"/>
    <x v="6"/>
    <x v="17"/>
    <x v="2149"/>
    <d v="1970-01-01T11:12:35"/>
  </r>
  <r>
    <s v="A pixel styled open world detective game."/>
    <x v="63"/>
    <n v="405"/>
    <x v="2"/>
    <x v="10"/>
    <s v="NOK"/>
    <n v="1468392599"/>
    <n v="1465800599"/>
    <b v="0"/>
    <n v="4"/>
    <b v="0"/>
    <x v="17"/>
    <x v="1663"/>
    <x v="80"/>
    <x v="6"/>
    <x v="17"/>
    <x v="2150"/>
    <d v="1970-01-01T11:48:54"/>
  </r>
  <r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1664"/>
    <x v="79"/>
    <x v="6"/>
    <x v="17"/>
    <x v="2151"/>
    <d v="1970-01-01T11:48:41"/>
  </r>
  <r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874"/>
    <x v="80"/>
    <x v="6"/>
    <x v="17"/>
    <x v="2152"/>
    <d v="1970-01-01T11:34:44"/>
  </r>
  <r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1665"/>
    <x v="80"/>
    <x v="6"/>
    <x v="17"/>
    <x v="2153"/>
    <d v="1970-01-01T11:39:35"/>
  </r>
  <r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417"/>
    <x v="84"/>
    <x v="6"/>
    <x v="17"/>
    <x v="2154"/>
    <d v="1970-01-01T11:34:08"/>
  </r>
  <r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1666"/>
    <x v="81"/>
    <x v="6"/>
    <x v="17"/>
    <x v="2155"/>
    <d v="1970-01-01T11:47:11"/>
  </r>
  <r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1667"/>
    <x v="183"/>
    <x v="6"/>
    <x v="17"/>
    <x v="2156"/>
    <d v="1970-01-01T11:31:29"/>
  </r>
  <r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1668"/>
    <x v="7"/>
    <x v="6"/>
    <x v="17"/>
    <x v="2157"/>
    <d v="1970-01-01T11:51:35"/>
  </r>
  <r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669"/>
    <x v="409"/>
    <x v="6"/>
    <x v="17"/>
    <x v="2158"/>
    <d v="1970-01-01T11:27:45"/>
  </r>
  <r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1670"/>
    <x v="84"/>
    <x v="6"/>
    <x v="17"/>
    <x v="2159"/>
    <d v="1970-01-01T11:18:31"/>
  </r>
  <r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1671"/>
    <x v="38"/>
    <x v="6"/>
    <x v="17"/>
    <x v="2160"/>
    <d v="1970-01-01T11:23:39"/>
  </r>
  <r>
    <s v="We're trying to fund hard copies of our debut album!"/>
    <x v="44"/>
    <n v="463"/>
    <x v="0"/>
    <x v="0"/>
    <s v="USD"/>
    <n v="1443040059"/>
    <n v="1440448059"/>
    <b v="0"/>
    <n v="13"/>
    <b v="1"/>
    <x v="11"/>
    <x v="1672"/>
    <x v="62"/>
    <x v="4"/>
    <x v="11"/>
    <x v="2161"/>
    <d v="1970-01-01T11:44:01"/>
  </r>
  <r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1146"/>
    <x v="6"/>
    <x v="4"/>
    <x v="11"/>
    <x v="2162"/>
    <d v="1970-01-01T11:36:54"/>
  </r>
  <r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1673"/>
    <x v="34"/>
    <x v="4"/>
    <x v="11"/>
    <x v="2163"/>
    <d v="1970-01-01T11:41:52"/>
  </r>
  <r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1674"/>
    <x v="183"/>
    <x v="4"/>
    <x v="11"/>
    <x v="2164"/>
    <d v="1970-01-01T11:48:36"/>
  </r>
  <r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1675"/>
    <x v="27"/>
    <x v="4"/>
    <x v="11"/>
    <x v="2165"/>
    <d v="1970-01-01T11:47:19"/>
  </r>
  <r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1676"/>
    <x v="58"/>
    <x v="4"/>
    <x v="11"/>
    <x v="2166"/>
    <d v="1970-01-01T11:38:54"/>
  </r>
  <r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43"/>
    <x v="22"/>
    <x v="4"/>
    <x v="11"/>
    <x v="2167"/>
    <d v="1970-01-01T11:25:53"/>
  </r>
  <r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677"/>
    <x v="158"/>
    <x v="4"/>
    <x v="11"/>
    <x v="2168"/>
    <d v="1970-01-01T11:52:26"/>
  </r>
  <r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31"/>
    <x v="63"/>
    <x v="4"/>
    <x v="11"/>
    <x v="2169"/>
    <d v="1970-01-01T11:53:14"/>
  </r>
  <r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678"/>
    <x v="10"/>
    <x v="4"/>
    <x v="11"/>
    <x v="2170"/>
    <d v="1970-01-01T11:43:19"/>
  </r>
  <r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1679"/>
    <x v="5"/>
    <x v="4"/>
    <x v="11"/>
    <x v="2171"/>
    <d v="1970-01-01T11:42:22"/>
  </r>
  <r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31"/>
    <x v="62"/>
    <x v="4"/>
    <x v="11"/>
    <x v="2172"/>
    <d v="1970-01-01T11:41:23"/>
  </r>
  <r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1680"/>
    <x v="240"/>
    <x v="4"/>
    <x v="11"/>
    <x v="2173"/>
    <d v="1970-01-01T11:31:36"/>
  </r>
  <r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1681"/>
    <x v="287"/>
    <x v="4"/>
    <x v="11"/>
    <x v="2174"/>
    <d v="1970-01-01T11:47:46"/>
  </r>
  <r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1682"/>
    <x v="55"/>
    <x v="4"/>
    <x v="11"/>
    <x v="2175"/>
    <d v="1970-01-01T11:49:25"/>
  </r>
  <r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1683"/>
    <x v="26"/>
    <x v="4"/>
    <x v="11"/>
    <x v="2176"/>
    <d v="1970-01-01T11:41:37"/>
  </r>
  <r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1684"/>
    <x v="44"/>
    <x v="4"/>
    <x v="11"/>
    <x v="2177"/>
    <d v="1970-01-01T11:48:22"/>
  </r>
  <r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1675"/>
    <x v="410"/>
    <x v="4"/>
    <x v="11"/>
    <x v="2178"/>
    <d v="1970-01-01T11:52:04"/>
  </r>
  <r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85"/>
    <x v="64"/>
    <x v="4"/>
    <x v="11"/>
    <x v="2179"/>
    <d v="1970-01-01T11:41:15"/>
  </r>
  <r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686"/>
    <x v="76"/>
    <x v="4"/>
    <x v="11"/>
    <x v="2180"/>
    <d v="1970-01-01T11:44:40"/>
  </r>
  <r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1687"/>
    <x v="28"/>
    <x v="6"/>
    <x v="32"/>
    <x v="2181"/>
    <d v="1970-01-01T11:52:53"/>
  </r>
  <r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1688"/>
    <x v="289"/>
    <x v="6"/>
    <x v="32"/>
    <x v="2182"/>
    <d v="1970-01-01T11:38:00"/>
  </r>
  <r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1689"/>
    <x v="411"/>
    <x v="6"/>
    <x v="32"/>
    <x v="2183"/>
    <d v="1970-01-01T11:52:25"/>
  </r>
  <r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1690"/>
    <x v="161"/>
    <x v="6"/>
    <x v="32"/>
    <x v="2184"/>
    <d v="1970-01-01T11:46:21"/>
  </r>
  <r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1691"/>
    <x v="412"/>
    <x v="6"/>
    <x v="32"/>
    <x v="2185"/>
    <d v="1970-01-01T11:28:39"/>
  </r>
  <r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1692"/>
    <x v="413"/>
    <x v="6"/>
    <x v="32"/>
    <x v="2186"/>
    <d v="1970-01-01T11:49:44"/>
  </r>
  <r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1693"/>
    <x v="414"/>
    <x v="6"/>
    <x v="32"/>
    <x v="2187"/>
    <d v="1970-01-01T11:41:08"/>
  </r>
  <r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1694"/>
    <x v="415"/>
    <x v="6"/>
    <x v="32"/>
    <x v="2188"/>
    <d v="1970-01-01T11:50:34"/>
  </r>
  <r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1695"/>
    <x v="106"/>
    <x v="6"/>
    <x v="32"/>
    <x v="2189"/>
    <d v="1970-01-01T11:47:48"/>
  </r>
  <r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1696"/>
    <x v="416"/>
    <x v="6"/>
    <x v="32"/>
    <x v="2190"/>
    <d v="1970-01-01T11:46:58"/>
  </r>
  <r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1697"/>
    <x v="20"/>
    <x v="6"/>
    <x v="32"/>
    <x v="2191"/>
    <d v="1970-01-01T11:52:49"/>
  </r>
  <r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1698"/>
    <x v="417"/>
    <x v="6"/>
    <x v="32"/>
    <x v="2192"/>
    <d v="1970-01-01T11:51:32"/>
  </r>
  <r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1699"/>
    <x v="418"/>
    <x v="6"/>
    <x v="32"/>
    <x v="2193"/>
    <d v="1970-01-01T11:51:04"/>
  </r>
  <r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1700"/>
    <x v="419"/>
    <x v="6"/>
    <x v="32"/>
    <x v="2194"/>
    <d v="1970-01-01T11:47:06"/>
  </r>
  <r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1187"/>
    <x v="248"/>
    <x v="6"/>
    <x v="32"/>
    <x v="2195"/>
    <d v="1970-01-01T11:43:18"/>
  </r>
  <r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1701"/>
    <x v="302"/>
    <x v="6"/>
    <x v="32"/>
    <x v="2196"/>
    <d v="1970-01-01T11:51:15"/>
  </r>
  <r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1702"/>
    <x v="420"/>
    <x v="6"/>
    <x v="32"/>
    <x v="2197"/>
    <d v="1970-01-01T11:40:34"/>
  </r>
  <r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703"/>
    <x v="421"/>
    <x v="6"/>
    <x v="32"/>
    <x v="2198"/>
    <d v="1970-01-01T11:44:53"/>
  </r>
  <r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1704"/>
    <x v="140"/>
    <x v="6"/>
    <x v="32"/>
    <x v="2199"/>
    <d v="1970-01-01T11:44:22"/>
  </r>
  <r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1705"/>
    <x v="40"/>
    <x v="6"/>
    <x v="32"/>
    <x v="2200"/>
    <d v="1970-01-01T11:42:44"/>
  </r>
  <r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1706"/>
    <x v="33"/>
    <x v="4"/>
    <x v="15"/>
    <x v="2201"/>
    <d v="1970-01-01T11:27:57"/>
  </r>
  <r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1707"/>
    <x v="422"/>
    <x v="4"/>
    <x v="15"/>
    <x v="2202"/>
    <d v="1970-01-01T11:26:25"/>
  </r>
  <r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1708"/>
    <x v="133"/>
    <x v="4"/>
    <x v="15"/>
    <x v="2203"/>
    <d v="1970-01-01T11:44:02"/>
  </r>
  <r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709"/>
    <x v="196"/>
    <x v="4"/>
    <x v="15"/>
    <x v="2204"/>
    <d v="1970-01-01T11:28:32"/>
  </r>
  <r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710"/>
    <x v="74"/>
    <x v="4"/>
    <x v="15"/>
    <x v="2205"/>
    <d v="1970-01-01T11:23:52"/>
  </r>
  <r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1711"/>
    <x v="69"/>
    <x v="4"/>
    <x v="15"/>
    <x v="2206"/>
    <d v="1970-01-01T11:23:17"/>
  </r>
  <r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31"/>
    <x v="63"/>
    <x v="4"/>
    <x v="15"/>
    <x v="2207"/>
    <d v="1970-01-01T11:32:44"/>
  </r>
  <r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64"/>
    <x v="54"/>
    <x v="4"/>
    <x v="15"/>
    <x v="2208"/>
    <d v="1970-01-01T11:22:27"/>
  </r>
  <r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1712"/>
    <x v="41"/>
    <x v="4"/>
    <x v="15"/>
    <x v="2209"/>
    <d v="1970-01-01T11:35:32"/>
  </r>
  <r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1713"/>
    <x v="250"/>
    <x v="4"/>
    <x v="15"/>
    <x v="2210"/>
    <d v="1970-01-01T11:22:36"/>
  </r>
  <r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1714"/>
    <x v="148"/>
    <x v="4"/>
    <x v="15"/>
    <x v="2211"/>
    <d v="1970-01-01T11:35:17"/>
  </r>
  <r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1715"/>
    <x v="252"/>
    <x v="4"/>
    <x v="15"/>
    <x v="2212"/>
    <d v="1970-01-01T11:32:29"/>
  </r>
  <r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16"/>
    <x v="29"/>
    <x v="4"/>
    <x v="15"/>
    <x v="2213"/>
    <d v="1970-01-01T11:41:50"/>
  </r>
  <r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717"/>
    <x v="54"/>
    <x v="4"/>
    <x v="15"/>
    <x v="2214"/>
    <d v="1970-01-01T11:34:07"/>
  </r>
  <r>
    <s v="Ambient Electro Grind-fest!"/>
    <x v="131"/>
    <n v="860"/>
    <x v="0"/>
    <x v="0"/>
    <s v="USD"/>
    <n v="1331621940"/>
    <n v="1329671572"/>
    <b v="0"/>
    <n v="33"/>
    <b v="1"/>
    <x v="15"/>
    <x v="1718"/>
    <x v="51"/>
    <x v="4"/>
    <x v="15"/>
    <x v="2215"/>
    <d v="1970-01-01T11:22:39"/>
  </r>
  <r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1719"/>
    <x v="25"/>
    <x v="4"/>
    <x v="15"/>
    <x v="2216"/>
    <d v="1970-01-01T11:43:15"/>
  </r>
  <r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1720"/>
    <x v="82"/>
    <x v="4"/>
    <x v="15"/>
    <x v="2217"/>
    <d v="1970-01-01T11:45:00"/>
  </r>
  <r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1721"/>
    <x v="88"/>
    <x v="4"/>
    <x v="15"/>
    <x v="2218"/>
    <d v="1970-01-01T11:25:28"/>
  </r>
  <r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1240"/>
    <x v="10"/>
    <x v="4"/>
    <x v="15"/>
    <x v="2219"/>
    <d v="1970-01-01T11:43:26"/>
  </r>
  <r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1722"/>
    <x v="50"/>
    <x v="4"/>
    <x v="15"/>
    <x v="2220"/>
    <d v="1970-01-01T11:30:52"/>
  </r>
  <r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1723"/>
    <x v="423"/>
    <x v="6"/>
    <x v="32"/>
    <x v="2221"/>
    <d v="1970-01-01T11:47:33"/>
  </r>
  <r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1724"/>
    <x v="209"/>
    <x v="6"/>
    <x v="32"/>
    <x v="2222"/>
    <d v="1970-01-01T11:21:47"/>
  </r>
  <r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1725"/>
    <x v="61"/>
    <x v="6"/>
    <x v="32"/>
    <x v="2223"/>
    <d v="1970-01-01T11:42:33"/>
  </r>
  <r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1726"/>
    <x v="228"/>
    <x v="6"/>
    <x v="32"/>
    <x v="2224"/>
    <d v="1970-01-01T11:50:45"/>
  </r>
  <r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1727"/>
    <x v="424"/>
    <x v="6"/>
    <x v="32"/>
    <x v="2225"/>
    <d v="1970-01-01T11:37:54"/>
  </r>
  <r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1728"/>
    <x v="306"/>
    <x v="6"/>
    <x v="32"/>
    <x v="2226"/>
    <d v="1970-01-01T11:46:22"/>
  </r>
  <r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1729"/>
    <x v="425"/>
    <x v="6"/>
    <x v="32"/>
    <x v="2227"/>
    <d v="1970-01-01T11:32:42"/>
  </r>
  <r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1730"/>
    <x v="296"/>
    <x v="6"/>
    <x v="32"/>
    <x v="2228"/>
    <d v="1970-01-01T11:43:22"/>
  </r>
  <r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731"/>
    <x v="380"/>
    <x v="6"/>
    <x v="32"/>
    <x v="2229"/>
    <d v="1970-01-01T11:31:25"/>
  </r>
  <r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1732"/>
    <x v="156"/>
    <x v="6"/>
    <x v="32"/>
    <x v="2230"/>
    <d v="1970-01-01T11:35:25"/>
  </r>
  <r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1733"/>
    <x v="426"/>
    <x v="6"/>
    <x v="32"/>
    <x v="2231"/>
    <d v="1970-01-01T11:30:24"/>
  </r>
  <r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1734"/>
    <x v="427"/>
    <x v="6"/>
    <x v="32"/>
    <x v="2232"/>
    <d v="1970-01-01T11:36:47"/>
  </r>
  <r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1735"/>
    <x v="428"/>
    <x v="6"/>
    <x v="32"/>
    <x v="2233"/>
    <d v="1970-01-01T11:45:31"/>
  </r>
  <r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1736"/>
    <x v="33"/>
    <x v="6"/>
    <x v="32"/>
    <x v="2234"/>
    <d v="1970-01-01T11:51:51"/>
  </r>
  <r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1737"/>
    <x v="206"/>
    <x v="6"/>
    <x v="32"/>
    <x v="2235"/>
    <d v="1970-01-01T11:41:02"/>
  </r>
  <r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1738"/>
    <x v="340"/>
    <x v="6"/>
    <x v="32"/>
    <x v="2236"/>
    <d v="1970-01-01T11:46:12"/>
  </r>
  <r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1739"/>
    <x v="429"/>
    <x v="6"/>
    <x v="32"/>
    <x v="2237"/>
    <d v="1970-01-01T11:38:35"/>
  </r>
  <r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1740"/>
    <x v="1"/>
    <x v="6"/>
    <x v="32"/>
    <x v="2238"/>
    <d v="1970-01-01T11:52:55"/>
  </r>
  <r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1741"/>
    <x v="374"/>
    <x v="6"/>
    <x v="32"/>
    <x v="2239"/>
    <d v="1970-01-01T11:32:53"/>
  </r>
  <r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1742"/>
    <x v="93"/>
    <x v="6"/>
    <x v="32"/>
    <x v="2240"/>
    <d v="1970-01-01T11:47:33"/>
  </r>
  <r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1743"/>
    <x v="430"/>
    <x v="6"/>
    <x v="32"/>
    <x v="2241"/>
    <d v="1970-01-01T11:52:47"/>
  </r>
  <r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1744"/>
    <x v="431"/>
    <x v="6"/>
    <x v="32"/>
    <x v="2242"/>
    <d v="1970-01-01T11:32:50"/>
  </r>
  <r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1745"/>
    <x v="432"/>
    <x v="6"/>
    <x v="32"/>
    <x v="2243"/>
    <d v="1970-01-01T11:53:21"/>
  </r>
  <r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1746"/>
    <x v="126"/>
    <x v="6"/>
    <x v="32"/>
    <x v="2244"/>
    <d v="1970-01-01T11:50:48"/>
  </r>
  <r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1747"/>
    <x v="433"/>
    <x v="6"/>
    <x v="32"/>
    <x v="2245"/>
    <d v="1970-01-01T11:34:21"/>
  </r>
  <r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1684"/>
    <x v="7"/>
    <x v="6"/>
    <x v="32"/>
    <x v="2246"/>
    <d v="1970-01-01T11:43:42"/>
  </r>
  <r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1748"/>
    <x v="434"/>
    <x v="6"/>
    <x v="32"/>
    <x v="2247"/>
    <d v="1970-01-01T11:43:21"/>
  </r>
  <r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749"/>
    <x v="130"/>
    <x v="6"/>
    <x v="32"/>
    <x v="2248"/>
    <d v="1970-01-01T11:51:29"/>
  </r>
  <r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1750"/>
    <x v="387"/>
    <x v="6"/>
    <x v="32"/>
    <x v="2249"/>
    <d v="1970-01-01T11:28:57"/>
  </r>
  <r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1751"/>
    <x v="435"/>
    <x v="6"/>
    <x v="32"/>
    <x v="2250"/>
    <d v="1970-01-01T11:51:17"/>
  </r>
  <r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1752"/>
    <x v="436"/>
    <x v="6"/>
    <x v="32"/>
    <x v="2251"/>
    <d v="1970-01-01T11:37:26"/>
  </r>
  <r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1753"/>
    <x v="437"/>
    <x v="6"/>
    <x v="32"/>
    <x v="2252"/>
    <d v="1970-01-01T11:49:33"/>
  </r>
  <r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1754"/>
    <x v="87"/>
    <x v="6"/>
    <x v="32"/>
    <x v="2253"/>
    <d v="1970-01-01T11:44:57"/>
  </r>
  <r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1755"/>
    <x v="438"/>
    <x v="6"/>
    <x v="32"/>
    <x v="2254"/>
    <d v="1970-01-01T11:52:33"/>
  </r>
  <r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1756"/>
    <x v="197"/>
    <x v="6"/>
    <x v="32"/>
    <x v="2255"/>
    <d v="1970-01-01T11:47:48"/>
  </r>
  <r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1757"/>
    <x v="133"/>
    <x v="6"/>
    <x v="32"/>
    <x v="2256"/>
    <d v="1970-01-01T11:51:22"/>
  </r>
  <r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1758"/>
    <x v="39"/>
    <x v="6"/>
    <x v="32"/>
    <x v="2257"/>
    <d v="1970-01-01T11:48:26"/>
  </r>
  <r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1759"/>
    <x v="242"/>
    <x v="6"/>
    <x v="32"/>
    <x v="2258"/>
    <d v="1970-01-01T11:42:17"/>
  </r>
  <r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1760"/>
    <x v="190"/>
    <x v="6"/>
    <x v="32"/>
    <x v="2259"/>
    <d v="1970-01-01T11:51:43"/>
  </r>
  <r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1761"/>
    <x v="87"/>
    <x v="6"/>
    <x v="32"/>
    <x v="2260"/>
    <d v="1970-01-01T11:34:55"/>
  </r>
  <r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1762"/>
    <x v="439"/>
    <x v="6"/>
    <x v="32"/>
    <x v="2261"/>
    <d v="1970-01-01T11:52:40"/>
  </r>
  <r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1763"/>
    <x v="331"/>
    <x v="6"/>
    <x v="32"/>
    <x v="2262"/>
    <d v="1970-01-01T11:38:47"/>
  </r>
  <r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1764"/>
    <x v="65"/>
    <x v="6"/>
    <x v="32"/>
    <x v="2263"/>
    <d v="1970-01-01T11:40:15"/>
  </r>
  <r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765"/>
    <x v="440"/>
    <x v="6"/>
    <x v="32"/>
    <x v="2264"/>
    <d v="1970-01-01T11:48:17"/>
  </r>
  <r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1766"/>
    <x v="57"/>
    <x v="6"/>
    <x v="32"/>
    <x v="2265"/>
    <d v="1970-01-01T11:51:30"/>
  </r>
  <r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1767"/>
    <x v="441"/>
    <x v="6"/>
    <x v="32"/>
    <x v="2266"/>
    <d v="1970-01-01T11:47:50"/>
  </r>
  <r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1768"/>
    <x v="442"/>
    <x v="6"/>
    <x v="32"/>
    <x v="2267"/>
    <d v="1970-01-01T11:39:29"/>
  </r>
  <r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946"/>
    <x v="441"/>
    <x v="6"/>
    <x v="32"/>
    <x v="2268"/>
    <d v="1970-01-01T11:52:56"/>
  </r>
  <r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1769"/>
    <x v="443"/>
    <x v="6"/>
    <x v="32"/>
    <x v="2269"/>
    <d v="1970-01-01T11:52:57"/>
  </r>
  <r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1770"/>
    <x v="444"/>
    <x v="6"/>
    <x v="32"/>
    <x v="2270"/>
    <d v="1970-01-01T11:52:06"/>
  </r>
  <r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771"/>
    <x v="445"/>
    <x v="6"/>
    <x v="32"/>
    <x v="2271"/>
    <d v="1970-01-01T11:51:24"/>
  </r>
  <r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1772"/>
    <x v="446"/>
    <x v="6"/>
    <x v="32"/>
    <x v="2272"/>
    <d v="1970-01-01T11:45:16"/>
  </r>
  <r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1773"/>
    <x v="206"/>
    <x v="6"/>
    <x v="32"/>
    <x v="2273"/>
    <d v="1970-01-01T11:53:02"/>
  </r>
  <r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1774"/>
    <x v="221"/>
    <x v="6"/>
    <x v="32"/>
    <x v="2274"/>
    <d v="1970-01-01T11:34:24"/>
  </r>
  <r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1775"/>
    <x v="1"/>
    <x v="6"/>
    <x v="32"/>
    <x v="2275"/>
    <d v="1970-01-01T11:39:26"/>
  </r>
  <r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1776"/>
    <x v="11"/>
    <x v="6"/>
    <x v="32"/>
    <x v="2276"/>
    <d v="1970-01-01T11:33:35"/>
  </r>
  <r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1777"/>
    <x v="447"/>
    <x v="6"/>
    <x v="32"/>
    <x v="2277"/>
    <d v="1970-01-01T11:22:17"/>
  </r>
  <r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1778"/>
    <x v="332"/>
    <x v="6"/>
    <x v="32"/>
    <x v="2278"/>
    <d v="1970-01-01T11:45:39"/>
  </r>
  <r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1779"/>
    <x v="58"/>
    <x v="6"/>
    <x v="32"/>
    <x v="2279"/>
    <d v="1970-01-01T11:40:21"/>
  </r>
  <r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1780"/>
    <x v="436"/>
    <x v="6"/>
    <x v="32"/>
    <x v="2280"/>
    <d v="1970-01-01T11:43:55"/>
  </r>
  <r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1781"/>
    <x v="202"/>
    <x v="4"/>
    <x v="11"/>
    <x v="2281"/>
    <d v="1970-01-01T11:18:07"/>
  </r>
  <r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1782"/>
    <x v="8"/>
    <x v="4"/>
    <x v="11"/>
    <x v="2282"/>
    <d v="1970-01-01T11:45:23"/>
  </r>
  <r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1783"/>
    <x v="53"/>
    <x v="4"/>
    <x v="11"/>
    <x v="2283"/>
    <d v="1970-01-01T11:22:58"/>
  </r>
  <r>
    <s v="The Vinyl Skyway reunite to make a third album. "/>
    <x v="12"/>
    <n v="6373.27"/>
    <x v="0"/>
    <x v="0"/>
    <s v="USD"/>
    <n v="1299902400"/>
    <n v="1297451245"/>
    <b v="0"/>
    <n v="59"/>
    <b v="1"/>
    <x v="11"/>
    <x v="1784"/>
    <x v="211"/>
    <x v="4"/>
    <x v="11"/>
    <x v="2284"/>
    <d v="1970-01-01T11:16:26"/>
  </r>
  <r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785"/>
    <x v="1"/>
    <x v="4"/>
    <x v="11"/>
    <x v="2285"/>
    <d v="1970-01-01T11:24:19"/>
  </r>
  <r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1395"/>
    <x v="25"/>
    <x v="4"/>
    <x v="11"/>
    <x v="2286"/>
    <d v="1970-01-01T11:31:35"/>
  </r>
  <r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1786"/>
    <x v="448"/>
    <x v="4"/>
    <x v="11"/>
    <x v="2287"/>
    <d v="1970-01-01T11:36:33"/>
  </r>
  <r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1787"/>
    <x v="20"/>
    <x v="4"/>
    <x v="11"/>
    <x v="2288"/>
    <d v="1970-01-01T11:24:28"/>
  </r>
  <r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202"/>
    <x v="20"/>
    <x v="4"/>
    <x v="11"/>
    <x v="2289"/>
    <d v="1970-01-01T11:32:52"/>
  </r>
  <r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1788"/>
    <x v="60"/>
    <x v="4"/>
    <x v="11"/>
    <x v="2290"/>
    <d v="1970-01-01T11:07:50"/>
  </r>
  <r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1789"/>
    <x v="68"/>
    <x v="4"/>
    <x v="11"/>
    <x v="2291"/>
    <d v="1970-01-01T11:23:08"/>
  </r>
  <r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790"/>
    <x v="67"/>
    <x v="4"/>
    <x v="11"/>
    <x v="2292"/>
    <d v="1970-01-01T11:23:08"/>
  </r>
  <r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1791"/>
    <x v="74"/>
    <x v="4"/>
    <x v="11"/>
    <x v="2293"/>
    <d v="1970-01-01T11:25:52"/>
  </r>
  <r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1792"/>
    <x v="300"/>
    <x v="4"/>
    <x v="11"/>
    <x v="2294"/>
    <d v="1970-01-01T11:27:45"/>
  </r>
  <r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410"/>
    <x v="69"/>
    <x v="4"/>
    <x v="11"/>
    <x v="2295"/>
    <d v="1970-01-01T11:27:51"/>
  </r>
  <r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1793"/>
    <x v="108"/>
    <x v="4"/>
    <x v="11"/>
    <x v="2296"/>
    <d v="1970-01-01T11:22:08"/>
  </r>
  <r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1794"/>
    <x v="10"/>
    <x v="4"/>
    <x v="11"/>
    <x v="2297"/>
    <d v="1970-01-01T11:22:28"/>
  </r>
  <r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1795"/>
    <x v="449"/>
    <x v="4"/>
    <x v="11"/>
    <x v="2298"/>
    <d v="1970-01-01T11:34:55"/>
  </r>
  <r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1796"/>
    <x v="25"/>
    <x v="4"/>
    <x v="11"/>
    <x v="2299"/>
    <d v="1970-01-01T11:16:05"/>
  </r>
  <r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982"/>
    <x v="63"/>
    <x v="4"/>
    <x v="11"/>
    <x v="2300"/>
    <d v="1970-01-01T11:24:35"/>
  </r>
  <r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1797"/>
    <x v="263"/>
    <x v="4"/>
    <x v="14"/>
    <x v="2301"/>
    <d v="1970-01-01T11:30:16"/>
  </r>
  <r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798"/>
    <x v="268"/>
    <x v="4"/>
    <x v="14"/>
    <x v="2302"/>
    <d v="1970-01-01T11:33:26"/>
  </r>
  <r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799"/>
    <x v="273"/>
    <x v="4"/>
    <x v="14"/>
    <x v="2303"/>
    <d v="1970-01-01T11:20:50"/>
  </r>
  <r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1800"/>
    <x v="116"/>
    <x v="4"/>
    <x v="14"/>
    <x v="2304"/>
    <d v="1970-01-01T11:15:03"/>
  </r>
  <r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1801"/>
    <x v="157"/>
    <x v="4"/>
    <x v="14"/>
    <x v="2305"/>
    <d v="1970-01-01T11:37:15"/>
  </r>
  <r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802"/>
    <x v="196"/>
    <x v="4"/>
    <x v="14"/>
    <x v="2306"/>
    <d v="1970-01-01T11:22:28"/>
  </r>
  <r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803"/>
    <x v="11"/>
    <x v="4"/>
    <x v="14"/>
    <x v="2307"/>
    <d v="1970-01-01T11:23:25"/>
  </r>
  <r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1804"/>
    <x v="450"/>
    <x v="4"/>
    <x v="14"/>
    <x v="2308"/>
    <d v="1970-01-01T11:37:32"/>
  </r>
  <r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805"/>
    <x v="329"/>
    <x v="4"/>
    <x v="14"/>
    <x v="2309"/>
    <d v="1970-01-01T11:28:28"/>
  </r>
  <r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1806"/>
    <x v="451"/>
    <x v="4"/>
    <x v="14"/>
    <x v="2310"/>
    <d v="1970-01-01T11:28:45"/>
  </r>
  <r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1807"/>
    <x v="201"/>
    <x v="4"/>
    <x v="14"/>
    <x v="2311"/>
    <d v="1970-01-01T11:35:36"/>
  </r>
  <r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1808"/>
    <x v="1"/>
    <x v="4"/>
    <x v="14"/>
    <x v="2312"/>
    <d v="1970-01-01T11:35:17"/>
  </r>
  <r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1809"/>
    <x v="328"/>
    <x v="4"/>
    <x v="14"/>
    <x v="2313"/>
    <d v="1970-01-01T11:23:23"/>
  </r>
  <r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1810"/>
    <x v="133"/>
    <x v="4"/>
    <x v="14"/>
    <x v="2314"/>
    <d v="1970-01-01T11:23:58"/>
  </r>
  <r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946"/>
    <x v="31"/>
    <x v="4"/>
    <x v="14"/>
    <x v="2315"/>
    <d v="1970-01-01T11:23:25"/>
  </r>
  <r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1811"/>
    <x v="452"/>
    <x v="4"/>
    <x v="14"/>
    <x v="2316"/>
    <d v="1970-01-01T11:08:00"/>
  </r>
  <r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87"/>
    <x v="19"/>
    <x v="4"/>
    <x v="14"/>
    <x v="2317"/>
    <d v="1970-01-01T11:09:53"/>
  </r>
  <r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812"/>
    <x v="430"/>
    <x v="4"/>
    <x v="14"/>
    <x v="2318"/>
    <d v="1970-01-01T11:07:31"/>
  </r>
  <r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1813"/>
    <x v="99"/>
    <x v="4"/>
    <x v="14"/>
    <x v="2319"/>
    <d v="1970-01-01T11:33:13"/>
  </r>
  <r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814"/>
    <x v="30"/>
    <x v="4"/>
    <x v="14"/>
    <x v="2320"/>
    <d v="1970-01-01T11:34:57"/>
  </r>
  <r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815"/>
    <x v="31"/>
    <x v="7"/>
    <x v="33"/>
    <x v="2321"/>
    <d v="1970-01-01T11:53:19"/>
  </r>
  <r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1816"/>
    <x v="80"/>
    <x v="7"/>
    <x v="33"/>
    <x v="2322"/>
    <d v="1970-01-01T11:53:25"/>
  </r>
  <r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1817"/>
    <x v="80"/>
    <x v="7"/>
    <x v="33"/>
    <x v="2323"/>
    <d v="1970-01-01T11:53:28"/>
  </r>
  <r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1818"/>
    <x v="42"/>
    <x v="7"/>
    <x v="33"/>
    <x v="2324"/>
    <d v="1970-01-01T11:53:11"/>
  </r>
  <r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1819"/>
    <x v="63"/>
    <x v="7"/>
    <x v="33"/>
    <x v="2325"/>
    <d v="1970-01-01T11:53:14"/>
  </r>
  <r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174"/>
    <x v="29"/>
    <x v="7"/>
    <x v="33"/>
    <x v="2326"/>
    <d v="1970-01-01T11:53:24"/>
  </r>
  <r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1820"/>
    <x v="453"/>
    <x v="7"/>
    <x v="33"/>
    <x v="2327"/>
    <d v="1970-01-01T11:37:23"/>
  </r>
  <r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821"/>
    <x v="416"/>
    <x v="7"/>
    <x v="33"/>
    <x v="2328"/>
    <d v="1970-01-01T11:42:20"/>
  </r>
  <r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1822"/>
    <x v="207"/>
    <x v="7"/>
    <x v="33"/>
    <x v="2329"/>
    <d v="1970-01-01T11:36:48"/>
  </r>
  <r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1823"/>
    <x v="430"/>
    <x v="7"/>
    <x v="33"/>
    <x v="2330"/>
    <d v="1970-01-01T11:45:33"/>
  </r>
  <r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824"/>
    <x v="454"/>
    <x v="7"/>
    <x v="33"/>
    <x v="2331"/>
    <d v="1970-01-01T11:37:19"/>
  </r>
  <r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1825"/>
    <x v="455"/>
    <x v="7"/>
    <x v="33"/>
    <x v="2332"/>
    <d v="1970-01-01T11:40:12"/>
  </r>
  <r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826"/>
    <x v="225"/>
    <x v="7"/>
    <x v="33"/>
    <x v="2333"/>
    <d v="1970-01-01T11:36:08"/>
  </r>
  <r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1827"/>
    <x v="85"/>
    <x v="7"/>
    <x v="33"/>
    <x v="2334"/>
    <d v="1970-01-01T11:38:39"/>
  </r>
  <r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1828"/>
    <x v="170"/>
    <x v="7"/>
    <x v="33"/>
    <x v="2335"/>
    <d v="1970-01-01T11:36:12"/>
  </r>
  <r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1829"/>
    <x v="456"/>
    <x v="7"/>
    <x v="33"/>
    <x v="2336"/>
    <d v="1970-01-01T11:34:27"/>
  </r>
  <r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1830"/>
    <x v="122"/>
    <x v="7"/>
    <x v="33"/>
    <x v="2337"/>
    <d v="1970-01-01T11:36:27"/>
  </r>
  <r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1831"/>
    <x v="252"/>
    <x v="7"/>
    <x v="33"/>
    <x v="2338"/>
    <d v="1970-01-01T11:36:30"/>
  </r>
  <r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1832"/>
    <x v="457"/>
    <x v="7"/>
    <x v="33"/>
    <x v="2339"/>
    <d v="1970-01-01T11:51:33"/>
  </r>
  <r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1833"/>
    <x v="458"/>
    <x v="7"/>
    <x v="33"/>
    <x v="2340"/>
    <d v="1970-01-01T11:50:44"/>
  </r>
  <r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109"/>
    <x v="78"/>
    <x v="2"/>
    <x v="7"/>
    <x v="2341"/>
    <d v="1970-01-01T11:42:48"/>
  </r>
  <r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109"/>
    <x v="78"/>
    <x v="2"/>
    <x v="7"/>
    <x v="2342"/>
    <d v="1970-01-01T11:38:18"/>
  </r>
  <r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419"/>
    <x v="29"/>
    <x v="2"/>
    <x v="7"/>
    <x v="2343"/>
    <d v="1970-01-01T11:45:28"/>
  </r>
  <r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370"/>
    <x v="29"/>
    <x v="2"/>
    <x v="7"/>
    <x v="2344"/>
    <d v="1970-01-01T11:48:36"/>
  </r>
  <r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109"/>
    <x v="78"/>
    <x v="2"/>
    <x v="7"/>
    <x v="2345"/>
    <d v="1970-01-01T11:41:00"/>
  </r>
  <r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1834"/>
    <x v="83"/>
    <x v="2"/>
    <x v="7"/>
    <x v="2346"/>
    <d v="1970-01-01T11:50:16"/>
  </r>
  <r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1835"/>
    <x v="29"/>
    <x v="2"/>
    <x v="7"/>
    <x v="2347"/>
    <d v="1970-01-01T11:49:38"/>
  </r>
  <r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1836"/>
    <x v="81"/>
    <x v="2"/>
    <x v="7"/>
    <x v="2348"/>
    <d v="1970-01-01T11:46:01"/>
  </r>
  <r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109"/>
    <x v="78"/>
    <x v="2"/>
    <x v="7"/>
    <x v="2349"/>
    <d v="1970-01-01T11:43:19"/>
  </r>
  <r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109"/>
    <x v="78"/>
    <x v="2"/>
    <x v="7"/>
    <x v="2350"/>
    <d v="1970-01-01T11:51:49"/>
  </r>
  <r>
    <s v="Donate $30 or more and receive a free selfie stick."/>
    <x v="341"/>
    <n v="108"/>
    <x v="1"/>
    <x v="4"/>
    <s v="NZD"/>
    <n v="1430360739"/>
    <n v="1427768739"/>
    <b v="0"/>
    <n v="7"/>
    <b v="0"/>
    <x v="7"/>
    <x v="1837"/>
    <x v="63"/>
    <x v="2"/>
    <x v="7"/>
    <x v="2351"/>
    <d v="1970-01-01T11:41:34"/>
  </r>
  <r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109"/>
    <x v="78"/>
    <x v="2"/>
    <x v="7"/>
    <x v="2352"/>
    <d v="1970-01-01T11:41:42"/>
  </r>
  <r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109"/>
    <x v="78"/>
    <x v="2"/>
    <x v="7"/>
    <x v="2353"/>
    <d v="1970-01-01T11:41:44"/>
  </r>
  <r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1838"/>
    <x v="29"/>
    <x v="2"/>
    <x v="7"/>
    <x v="2354"/>
    <d v="1970-01-01T11:39:15"/>
  </r>
  <r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1839"/>
    <x v="84"/>
    <x v="2"/>
    <x v="7"/>
    <x v="2355"/>
    <d v="1970-01-01T11:41:37"/>
  </r>
  <r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109"/>
    <x v="78"/>
    <x v="2"/>
    <x v="7"/>
    <x v="2356"/>
    <d v="1970-01-01T11:42:11"/>
  </r>
  <r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109"/>
    <x v="78"/>
    <x v="2"/>
    <x v="7"/>
    <x v="2357"/>
    <d v="1970-01-01T11:44:25"/>
  </r>
  <r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109"/>
    <x v="78"/>
    <x v="2"/>
    <x v="7"/>
    <x v="2358"/>
    <d v="1970-01-01T11:39:39"/>
  </r>
  <r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1840"/>
    <x v="83"/>
    <x v="2"/>
    <x v="7"/>
    <x v="2359"/>
    <d v="1970-01-01T11:42:40"/>
  </r>
  <r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167"/>
    <x v="29"/>
    <x v="2"/>
    <x v="7"/>
    <x v="2360"/>
    <d v="1970-01-01T11:46:18"/>
  </r>
  <r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109"/>
    <x v="78"/>
    <x v="2"/>
    <x v="7"/>
    <x v="2361"/>
    <d v="1970-01-01T11:47:47"/>
  </r>
  <r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841"/>
    <x v="84"/>
    <x v="2"/>
    <x v="7"/>
    <x v="2362"/>
    <d v="1970-01-01T11:39:15"/>
  </r>
  <r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109"/>
    <x v="78"/>
    <x v="2"/>
    <x v="7"/>
    <x v="2363"/>
    <d v="1970-01-01T11:45:22"/>
  </r>
  <r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109"/>
    <x v="78"/>
    <x v="2"/>
    <x v="7"/>
    <x v="2364"/>
    <d v="1970-01-01T11:44:09"/>
  </r>
  <r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109"/>
    <x v="78"/>
    <x v="2"/>
    <x v="7"/>
    <x v="2365"/>
    <d v="1970-01-01T11:45:47"/>
  </r>
  <r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1842"/>
    <x v="74"/>
    <x v="2"/>
    <x v="7"/>
    <x v="2366"/>
    <d v="1970-01-01T11:44:29"/>
  </r>
  <r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1843"/>
    <x v="25"/>
    <x v="2"/>
    <x v="7"/>
    <x v="2367"/>
    <d v="1970-01-01T11:47:06"/>
  </r>
  <r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1161"/>
    <x v="84"/>
    <x v="2"/>
    <x v="7"/>
    <x v="2368"/>
    <d v="1970-01-01T11:41:04"/>
  </r>
  <r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109"/>
    <x v="78"/>
    <x v="2"/>
    <x v="7"/>
    <x v="2369"/>
    <d v="1970-01-01T11:46:21"/>
  </r>
  <r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1844"/>
    <x v="80"/>
    <x v="2"/>
    <x v="7"/>
    <x v="2370"/>
    <d v="1970-01-01T11:39:21"/>
  </r>
  <r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109"/>
    <x v="78"/>
    <x v="2"/>
    <x v="7"/>
    <x v="2371"/>
    <d v="1970-01-01T11:42:31"/>
  </r>
  <r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1845"/>
    <x v="79"/>
    <x v="2"/>
    <x v="7"/>
    <x v="2372"/>
    <d v="1970-01-01T11:41:28"/>
  </r>
  <r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1846"/>
    <x v="29"/>
    <x v="2"/>
    <x v="7"/>
    <x v="2373"/>
    <d v="1970-01-01T11:43:36"/>
  </r>
  <r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1847"/>
    <x v="29"/>
    <x v="2"/>
    <x v="7"/>
    <x v="2374"/>
    <d v="1970-01-01T11:40:18"/>
  </r>
  <r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109"/>
    <x v="78"/>
    <x v="2"/>
    <x v="7"/>
    <x v="2375"/>
    <d v="1970-01-01T11:49:53"/>
  </r>
  <r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1848"/>
    <x v="80"/>
    <x v="2"/>
    <x v="7"/>
    <x v="2376"/>
    <d v="1970-01-01T11:45:19"/>
  </r>
  <r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109"/>
    <x v="78"/>
    <x v="2"/>
    <x v="7"/>
    <x v="2377"/>
    <d v="1970-01-01T11:51:10"/>
  </r>
  <r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109"/>
    <x v="78"/>
    <x v="2"/>
    <x v="7"/>
    <x v="2378"/>
    <d v="1970-01-01T11:43:33"/>
  </r>
  <r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109"/>
    <x v="78"/>
    <x v="2"/>
    <x v="7"/>
    <x v="2379"/>
    <d v="1970-01-01T11:43:57"/>
  </r>
  <r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456"/>
    <x v="83"/>
    <x v="2"/>
    <x v="7"/>
    <x v="2380"/>
    <d v="1970-01-01T11:44:09"/>
  </r>
  <r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1849"/>
    <x v="63"/>
    <x v="2"/>
    <x v="7"/>
    <x v="2381"/>
    <d v="1970-01-01T11:41:15"/>
  </r>
  <r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453"/>
    <x v="84"/>
    <x v="2"/>
    <x v="7"/>
    <x v="2382"/>
    <d v="1970-01-01T11:43:15"/>
  </r>
  <r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1850"/>
    <x v="83"/>
    <x v="2"/>
    <x v="7"/>
    <x v="2383"/>
    <d v="1970-01-01T11:40:27"/>
  </r>
  <r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417"/>
    <x v="22"/>
    <x v="2"/>
    <x v="7"/>
    <x v="2384"/>
    <d v="1970-01-01T11:38:47"/>
  </r>
  <r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1851"/>
    <x v="63"/>
    <x v="2"/>
    <x v="7"/>
    <x v="2385"/>
    <d v="1970-01-01T11:43:12"/>
  </r>
  <r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109"/>
    <x v="78"/>
    <x v="2"/>
    <x v="7"/>
    <x v="2386"/>
    <d v="1970-01-01T11:39:15"/>
  </r>
  <r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1852"/>
    <x v="83"/>
    <x v="2"/>
    <x v="7"/>
    <x v="2387"/>
    <d v="1970-01-01T11:48:49"/>
  </r>
  <r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1853"/>
    <x v="22"/>
    <x v="2"/>
    <x v="7"/>
    <x v="2388"/>
    <d v="1970-01-01T11:39:50"/>
  </r>
  <r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1854"/>
    <x v="29"/>
    <x v="2"/>
    <x v="7"/>
    <x v="2389"/>
    <d v="1970-01-01T11:43:00"/>
  </r>
  <r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109"/>
    <x v="78"/>
    <x v="2"/>
    <x v="7"/>
    <x v="2390"/>
    <d v="1970-01-01T11:39:28"/>
  </r>
  <r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415"/>
    <x v="29"/>
    <x v="2"/>
    <x v="7"/>
    <x v="2391"/>
    <d v="1970-01-01T11:41:05"/>
  </r>
  <r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109"/>
    <x v="78"/>
    <x v="2"/>
    <x v="7"/>
    <x v="2392"/>
    <d v="1970-01-01T11:44:36"/>
  </r>
  <r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833"/>
    <x v="29"/>
    <x v="2"/>
    <x v="7"/>
    <x v="2393"/>
    <d v="1970-01-01T11:43:15"/>
  </r>
  <r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1855"/>
    <x v="84"/>
    <x v="2"/>
    <x v="7"/>
    <x v="2394"/>
    <d v="1970-01-01T11:40:31"/>
  </r>
  <r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109"/>
    <x v="78"/>
    <x v="2"/>
    <x v="7"/>
    <x v="2395"/>
    <d v="1970-01-01T11:51:57"/>
  </r>
  <r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418"/>
    <x v="29"/>
    <x v="2"/>
    <x v="7"/>
    <x v="2396"/>
    <d v="1970-01-01T11:44:23"/>
  </r>
  <r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109"/>
    <x v="78"/>
    <x v="2"/>
    <x v="7"/>
    <x v="2397"/>
    <d v="1970-01-01T11:39:37"/>
  </r>
  <r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109"/>
    <x v="78"/>
    <x v="2"/>
    <x v="7"/>
    <x v="2398"/>
    <d v="1970-01-01T11:42:38"/>
  </r>
  <r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109"/>
    <x v="78"/>
    <x v="2"/>
    <x v="7"/>
    <x v="2399"/>
    <d v="1970-01-01T11:39:17"/>
  </r>
  <r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109"/>
    <x v="78"/>
    <x v="2"/>
    <x v="7"/>
    <x v="2400"/>
    <d v="1970-01-01T11:47:24"/>
  </r>
  <r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1856"/>
    <x v="82"/>
    <x v="7"/>
    <x v="19"/>
    <x v="2401"/>
    <d v="1970-01-01T11:46:15"/>
  </r>
  <r>
    <s v="Small town, delicious treats, and a mobile truck"/>
    <x v="14"/>
    <n v="52"/>
    <x v="2"/>
    <x v="0"/>
    <s v="USD"/>
    <n v="1431533931"/>
    <n v="1428941931"/>
    <b v="0"/>
    <n v="1"/>
    <b v="0"/>
    <x v="19"/>
    <x v="414"/>
    <x v="29"/>
    <x v="7"/>
    <x v="19"/>
    <x v="2402"/>
    <d v="1970-01-01T11:41:48"/>
  </r>
  <r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857"/>
    <x v="8"/>
    <x v="7"/>
    <x v="19"/>
    <x v="2403"/>
    <d v="1970-01-01T11:46:40"/>
  </r>
  <r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109"/>
    <x v="78"/>
    <x v="7"/>
    <x v="19"/>
    <x v="2404"/>
    <d v="1970-01-01T11:45:42"/>
  </r>
  <r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1858"/>
    <x v="9"/>
    <x v="7"/>
    <x v="19"/>
    <x v="2405"/>
    <d v="1970-01-01T11:49:56"/>
  </r>
  <r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859"/>
    <x v="38"/>
    <x v="7"/>
    <x v="19"/>
    <x v="2406"/>
    <d v="1970-01-01T11:39:43"/>
  </r>
  <r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1860"/>
    <x v="51"/>
    <x v="7"/>
    <x v="19"/>
    <x v="2407"/>
    <d v="1970-01-01T11:41:23"/>
  </r>
  <r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418"/>
    <x v="84"/>
    <x v="7"/>
    <x v="19"/>
    <x v="2408"/>
    <d v="1970-01-01T11:38:39"/>
  </r>
  <r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1861"/>
    <x v="79"/>
    <x v="7"/>
    <x v="19"/>
    <x v="2409"/>
    <d v="1970-01-01T11:43:25"/>
  </r>
  <r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109"/>
    <x v="78"/>
    <x v="7"/>
    <x v="19"/>
    <x v="2410"/>
    <d v="1970-01-01T11:43:44"/>
  </r>
  <r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1862"/>
    <x v="83"/>
    <x v="7"/>
    <x v="19"/>
    <x v="2411"/>
    <d v="1970-01-01T11:43:32"/>
  </r>
  <r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109"/>
    <x v="78"/>
    <x v="7"/>
    <x v="19"/>
    <x v="2412"/>
    <d v="1970-01-01T11:50:56"/>
  </r>
  <r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1863"/>
    <x v="83"/>
    <x v="7"/>
    <x v="19"/>
    <x v="2413"/>
    <d v="1970-01-01T11:36:00"/>
  </r>
  <r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1864"/>
    <x v="62"/>
    <x v="7"/>
    <x v="19"/>
    <x v="2414"/>
    <d v="1970-01-01T11:43:19"/>
  </r>
  <r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1865"/>
    <x v="79"/>
    <x v="7"/>
    <x v="19"/>
    <x v="2415"/>
    <d v="1970-01-01T11:48:57"/>
  </r>
  <r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1866"/>
    <x v="29"/>
    <x v="7"/>
    <x v="19"/>
    <x v="2416"/>
    <d v="1970-01-01T11:40:20"/>
  </r>
  <r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109"/>
    <x v="78"/>
    <x v="7"/>
    <x v="19"/>
    <x v="2417"/>
    <d v="1970-01-01T11:37:12"/>
  </r>
  <r>
    <s v="I want to start my food truck business."/>
    <x v="31"/>
    <n v="5"/>
    <x v="2"/>
    <x v="0"/>
    <s v="USD"/>
    <n v="1427225644"/>
    <n v="1422045244"/>
    <b v="0"/>
    <n v="5"/>
    <b v="0"/>
    <x v="19"/>
    <x v="459"/>
    <x v="81"/>
    <x v="7"/>
    <x v="19"/>
    <x v="2418"/>
    <d v="1970-01-01T11:40:28"/>
  </r>
  <r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109"/>
    <x v="78"/>
    <x v="7"/>
    <x v="19"/>
    <x v="2419"/>
    <d v="1970-01-01T11:39:54"/>
  </r>
  <r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1867"/>
    <x v="17"/>
    <x v="7"/>
    <x v="19"/>
    <x v="2420"/>
    <d v="1970-01-01T11:38:13"/>
  </r>
  <r>
    <s v="help me start Merrill's first hot dog cart in this empty lot"/>
    <x v="12"/>
    <n v="1"/>
    <x v="2"/>
    <x v="0"/>
    <s v="USD"/>
    <n v="1424536196"/>
    <n v="1421944196"/>
    <b v="0"/>
    <n v="1"/>
    <b v="0"/>
    <x v="19"/>
    <x v="374"/>
    <x v="29"/>
    <x v="7"/>
    <x v="19"/>
    <x v="2421"/>
    <d v="1970-01-01T11:40:27"/>
  </r>
  <r>
    <s v="Family owned business serving BBQ and seafood to the public"/>
    <x v="2"/>
    <n v="1"/>
    <x v="2"/>
    <x v="0"/>
    <s v="USD"/>
    <n v="1426091036"/>
    <n v="1423502636"/>
    <b v="0"/>
    <n v="1"/>
    <b v="0"/>
    <x v="19"/>
    <x v="418"/>
    <x v="29"/>
    <x v="7"/>
    <x v="19"/>
    <x v="2422"/>
    <d v="1970-01-01T11:40:45"/>
  </r>
  <r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473"/>
    <x v="29"/>
    <x v="7"/>
    <x v="19"/>
    <x v="2423"/>
    <d v="1970-01-01T11:39:35"/>
  </r>
  <r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1868"/>
    <x v="82"/>
    <x v="7"/>
    <x v="19"/>
    <x v="2424"/>
    <d v="1970-01-01T11:38:30"/>
  </r>
  <r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1869"/>
    <x v="29"/>
    <x v="7"/>
    <x v="19"/>
    <x v="2425"/>
    <d v="1970-01-01T11:48:23"/>
  </r>
  <r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109"/>
    <x v="78"/>
    <x v="7"/>
    <x v="19"/>
    <x v="2426"/>
    <d v="1970-01-01T11:42:44"/>
  </r>
  <r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133"/>
    <x v="29"/>
    <x v="7"/>
    <x v="19"/>
    <x v="2427"/>
    <d v="1970-01-01T11:46:52"/>
  </r>
  <r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1870"/>
    <x v="29"/>
    <x v="7"/>
    <x v="19"/>
    <x v="2428"/>
    <d v="1970-01-01T11:40:46"/>
  </r>
  <r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1871"/>
    <x v="80"/>
    <x v="7"/>
    <x v="19"/>
    <x v="2429"/>
    <d v="1970-01-01T11:52:15"/>
  </r>
  <r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449"/>
    <x v="84"/>
    <x v="7"/>
    <x v="19"/>
    <x v="2430"/>
    <d v="1970-01-01T11:46:22"/>
  </r>
  <r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133"/>
    <x v="84"/>
    <x v="7"/>
    <x v="19"/>
    <x v="2431"/>
    <d v="1970-01-01T11:48:09"/>
  </r>
  <r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107"/>
    <x v="84"/>
    <x v="7"/>
    <x v="19"/>
    <x v="2432"/>
    <d v="1970-01-01T11:40:41"/>
  </r>
  <r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109"/>
    <x v="78"/>
    <x v="7"/>
    <x v="19"/>
    <x v="2433"/>
    <d v="1970-01-01T11:46:38"/>
  </r>
  <r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1872"/>
    <x v="84"/>
    <x v="7"/>
    <x v="19"/>
    <x v="2434"/>
    <d v="1970-01-01T11:43:00"/>
  </r>
  <r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1873"/>
    <x v="80"/>
    <x v="7"/>
    <x v="19"/>
    <x v="2435"/>
    <d v="1970-01-01T11:44:12"/>
  </r>
  <r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1874"/>
    <x v="84"/>
    <x v="7"/>
    <x v="19"/>
    <x v="2436"/>
    <d v="1970-01-01T11:45:39"/>
  </r>
  <r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109"/>
    <x v="78"/>
    <x v="7"/>
    <x v="19"/>
    <x v="2437"/>
    <d v="1970-01-01T11:40:32"/>
  </r>
  <r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119"/>
    <x v="29"/>
    <x v="7"/>
    <x v="19"/>
    <x v="2438"/>
    <d v="1970-01-01T11:44:46"/>
  </r>
  <r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109"/>
    <x v="78"/>
    <x v="7"/>
    <x v="19"/>
    <x v="2439"/>
    <d v="1970-01-01T11:44:26"/>
  </r>
  <r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418"/>
    <x v="84"/>
    <x v="7"/>
    <x v="19"/>
    <x v="2440"/>
    <d v="1970-01-01T11:46:24"/>
  </r>
  <r>
    <s v="YOU can help Alchemy Pops POP up on a street near you!"/>
    <x v="51"/>
    <n v="8091"/>
    <x v="0"/>
    <x v="0"/>
    <s v="USD"/>
    <n v="1437627540"/>
    <n v="1435806054"/>
    <b v="0"/>
    <n v="109"/>
    <b v="1"/>
    <x v="33"/>
    <x v="1875"/>
    <x v="280"/>
    <x v="7"/>
    <x v="33"/>
    <x v="2441"/>
    <d v="1970-01-01T11:43:07"/>
  </r>
  <r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1876"/>
    <x v="459"/>
    <x v="7"/>
    <x v="33"/>
    <x v="2442"/>
    <d v="1970-01-01T11:40:53"/>
  </r>
  <r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877"/>
    <x v="409"/>
    <x v="7"/>
    <x v="33"/>
    <x v="2443"/>
    <d v="1970-01-01T11:37:17"/>
  </r>
  <r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878"/>
    <x v="42"/>
    <x v="7"/>
    <x v="33"/>
    <x v="2444"/>
    <d v="1970-01-01T11:48:06"/>
  </r>
  <r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1789"/>
    <x v="248"/>
    <x v="7"/>
    <x v="33"/>
    <x v="2445"/>
    <d v="1970-01-01T11:44:03"/>
  </r>
  <r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1879"/>
    <x v="112"/>
    <x v="7"/>
    <x v="33"/>
    <x v="2446"/>
    <d v="1970-01-01T11:51:11"/>
  </r>
  <r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1880"/>
    <x v="152"/>
    <x v="7"/>
    <x v="33"/>
    <x v="2447"/>
    <d v="1970-01-01T11:50:54"/>
  </r>
  <r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1881"/>
    <x v="82"/>
    <x v="7"/>
    <x v="33"/>
    <x v="2448"/>
    <d v="1970-01-01T11:50:07"/>
  </r>
  <r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1277"/>
    <x v="148"/>
    <x v="7"/>
    <x v="33"/>
    <x v="2449"/>
    <d v="1970-01-01T11:39:03"/>
  </r>
  <r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1882"/>
    <x v="332"/>
    <x v="7"/>
    <x v="33"/>
    <x v="2450"/>
    <d v="1970-01-01T11:38:22"/>
  </r>
  <r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1883"/>
    <x v="153"/>
    <x v="7"/>
    <x v="33"/>
    <x v="2451"/>
    <d v="1970-01-01T11:53:00"/>
  </r>
  <r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1884"/>
    <x v="41"/>
    <x v="7"/>
    <x v="33"/>
    <x v="2452"/>
    <d v="1970-01-01T11:45:39"/>
  </r>
  <r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885"/>
    <x v="85"/>
    <x v="7"/>
    <x v="33"/>
    <x v="2453"/>
    <d v="1970-01-01T11:52:19"/>
  </r>
  <r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1886"/>
    <x v="208"/>
    <x v="7"/>
    <x v="33"/>
    <x v="2454"/>
    <d v="1970-01-01T11:52:50"/>
  </r>
  <r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887"/>
    <x v="38"/>
    <x v="7"/>
    <x v="33"/>
    <x v="2455"/>
    <d v="1970-01-01T11:47:33"/>
  </r>
  <r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888"/>
    <x v="85"/>
    <x v="7"/>
    <x v="33"/>
    <x v="2456"/>
    <d v="1970-01-01T11:52:42"/>
  </r>
  <r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1889"/>
    <x v="204"/>
    <x v="7"/>
    <x v="33"/>
    <x v="2457"/>
    <d v="1970-01-01T11:47:04"/>
  </r>
  <r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1890"/>
    <x v="144"/>
    <x v="7"/>
    <x v="33"/>
    <x v="2458"/>
    <d v="1970-01-01T11:48:16"/>
  </r>
  <r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1891"/>
    <x v="460"/>
    <x v="7"/>
    <x v="33"/>
    <x v="2459"/>
    <d v="1970-01-01T11:46:48"/>
  </r>
  <r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1892"/>
    <x v="32"/>
    <x v="7"/>
    <x v="33"/>
    <x v="2460"/>
    <d v="1970-01-01T11:51:44"/>
  </r>
  <r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965"/>
    <x v="48"/>
    <x v="4"/>
    <x v="14"/>
    <x v="2461"/>
    <d v="1970-01-01T11:19:44"/>
  </r>
  <r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1893"/>
    <x v="248"/>
    <x v="4"/>
    <x v="14"/>
    <x v="2462"/>
    <d v="1970-01-01T11:24:49"/>
  </r>
  <r>
    <s v="Emma Ate The Lion's debut full length album"/>
    <x v="13"/>
    <n v="2325"/>
    <x v="0"/>
    <x v="0"/>
    <s v="USD"/>
    <n v="1366138800"/>
    <n v="1362710425"/>
    <b v="0"/>
    <n v="75"/>
    <b v="1"/>
    <x v="14"/>
    <x v="63"/>
    <x v="11"/>
    <x v="4"/>
    <x v="14"/>
    <x v="2463"/>
    <d v="1970-01-01T11:29:01"/>
  </r>
  <r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206"/>
    <x v="68"/>
    <x v="4"/>
    <x v="14"/>
    <x v="2464"/>
    <d v="1970-01-01T11:44:09"/>
  </r>
  <r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894"/>
    <x v="53"/>
    <x v="4"/>
    <x v="14"/>
    <x v="2465"/>
    <d v="1970-01-01T11:25:46"/>
  </r>
  <r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31"/>
    <x v="47"/>
    <x v="4"/>
    <x v="14"/>
    <x v="2466"/>
    <d v="1970-01-01T11:29:33"/>
  </r>
  <r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23"/>
    <x v="68"/>
    <x v="4"/>
    <x v="14"/>
    <x v="2467"/>
    <d v="1970-01-01T11:23:46"/>
  </r>
  <r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895"/>
    <x v="6"/>
    <x v="4"/>
    <x v="14"/>
    <x v="2468"/>
    <d v="1970-01-01T11:26:14"/>
  </r>
  <r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981"/>
    <x v="5"/>
    <x v="4"/>
    <x v="14"/>
    <x v="2469"/>
    <d v="1970-01-01T11:15:57"/>
  </r>
  <r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1896"/>
    <x v="17"/>
    <x v="4"/>
    <x v="14"/>
    <x v="2470"/>
    <d v="1970-01-01T11:23:43"/>
  </r>
  <r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602"/>
    <x v="57"/>
    <x v="4"/>
    <x v="14"/>
    <x v="2471"/>
    <d v="1970-01-01T11:21:34"/>
  </r>
  <r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897"/>
    <x v="201"/>
    <x v="4"/>
    <x v="14"/>
    <x v="2472"/>
    <d v="1970-01-01T11:12:34"/>
  </r>
  <r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31"/>
    <x v="5"/>
    <x v="4"/>
    <x v="14"/>
    <x v="2473"/>
    <d v="1970-01-01T11:26:34"/>
  </r>
  <r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1898"/>
    <x v="44"/>
    <x v="4"/>
    <x v="14"/>
    <x v="2474"/>
    <d v="1970-01-01T11:13:37"/>
  </r>
  <r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1262"/>
    <x v="75"/>
    <x v="4"/>
    <x v="14"/>
    <x v="2475"/>
    <d v="1970-01-01T11:11:50"/>
  </r>
  <r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1899"/>
    <x v="165"/>
    <x v="4"/>
    <x v="14"/>
    <x v="2476"/>
    <d v="1970-01-01T11:38:33"/>
  </r>
  <r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00"/>
    <x v="14"/>
    <x v="4"/>
    <x v="14"/>
    <x v="2477"/>
    <d v="1970-01-01T11:24:49"/>
  </r>
  <r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1901"/>
    <x v="1"/>
    <x v="4"/>
    <x v="14"/>
    <x v="2478"/>
    <d v="1970-01-01T11:27:38"/>
  </r>
  <r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902"/>
    <x v="38"/>
    <x v="4"/>
    <x v="14"/>
    <x v="2479"/>
    <d v="1970-01-01T11:25:08"/>
  </r>
  <r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31"/>
    <x v="22"/>
    <x v="4"/>
    <x v="14"/>
    <x v="2480"/>
    <d v="1970-01-01T11:43:48"/>
  </r>
  <r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1903"/>
    <x v="195"/>
    <x v="4"/>
    <x v="14"/>
    <x v="2481"/>
    <d v="1970-01-01T11:23:20"/>
  </r>
  <r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1787"/>
    <x v="20"/>
    <x v="4"/>
    <x v="14"/>
    <x v="2482"/>
    <d v="1970-01-01T11:18:32"/>
  </r>
  <r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1904"/>
    <x v="10"/>
    <x v="4"/>
    <x v="14"/>
    <x v="2483"/>
    <d v="1970-01-01T11:22:51"/>
  </r>
  <r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905"/>
    <x v="240"/>
    <x v="4"/>
    <x v="14"/>
    <x v="2484"/>
    <d v="1970-01-01T11:19:32"/>
  </r>
  <r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1906"/>
    <x v="14"/>
    <x v="4"/>
    <x v="14"/>
    <x v="2485"/>
    <d v="1970-01-01T11:19:54"/>
  </r>
  <r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1907"/>
    <x v="209"/>
    <x v="4"/>
    <x v="14"/>
    <x v="2486"/>
    <d v="1970-01-01T11:23:12"/>
  </r>
  <r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1908"/>
    <x v="44"/>
    <x v="4"/>
    <x v="14"/>
    <x v="2487"/>
    <d v="1970-01-01T11:23:46"/>
  </r>
  <r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909"/>
    <x v="71"/>
    <x v="4"/>
    <x v="14"/>
    <x v="2488"/>
    <d v="1970-01-01T11:20:34"/>
  </r>
  <r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1910"/>
    <x v="11"/>
    <x v="4"/>
    <x v="14"/>
    <x v="2489"/>
    <d v="1970-01-01T11:29:34"/>
  </r>
  <r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911"/>
    <x v="38"/>
    <x v="4"/>
    <x v="14"/>
    <x v="2490"/>
    <d v="1970-01-01T11:23:43"/>
  </r>
  <r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1912"/>
    <x v="73"/>
    <x v="4"/>
    <x v="14"/>
    <x v="2491"/>
    <d v="1970-01-01T11:15:43"/>
  </r>
  <r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4"/>
    <x v="74"/>
    <x v="4"/>
    <x v="14"/>
    <x v="2492"/>
    <d v="1970-01-01T11:23:45"/>
  </r>
  <r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1913"/>
    <x v="461"/>
    <x v="4"/>
    <x v="14"/>
    <x v="2493"/>
    <d v="1970-01-01T11:29:08"/>
  </r>
  <r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1914"/>
    <x v="70"/>
    <x v="4"/>
    <x v="14"/>
    <x v="2494"/>
    <d v="1970-01-01T11:23:43"/>
  </r>
  <r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1915"/>
    <x v="288"/>
    <x v="4"/>
    <x v="14"/>
    <x v="2495"/>
    <d v="1970-01-01T11:23:57"/>
  </r>
  <r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31"/>
    <x v="73"/>
    <x v="4"/>
    <x v="14"/>
    <x v="2496"/>
    <d v="1970-01-01T11:28:48"/>
  </r>
  <r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1916"/>
    <x v="66"/>
    <x v="4"/>
    <x v="14"/>
    <x v="2497"/>
    <d v="1970-01-01T11:18:51"/>
  </r>
  <r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1917"/>
    <x v="9"/>
    <x v="4"/>
    <x v="14"/>
    <x v="2498"/>
    <d v="1970-01-01T11:40:18"/>
  </r>
  <r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18"/>
    <x v="203"/>
    <x v="4"/>
    <x v="14"/>
    <x v="2499"/>
    <d v="1970-01-01T11:27:07"/>
  </r>
  <r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1614"/>
    <x v="60"/>
    <x v="4"/>
    <x v="14"/>
    <x v="2500"/>
    <d v="1970-01-01T11:24:14"/>
  </r>
  <r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1919"/>
    <x v="63"/>
    <x v="7"/>
    <x v="34"/>
    <x v="2501"/>
    <d v="1970-01-01T11:44:05"/>
  </r>
  <r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1920"/>
    <x v="81"/>
    <x v="7"/>
    <x v="34"/>
    <x v="2502"/>
    <d v="1970-01-01T11:37:39"/>
  </r>
  <r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109"/>
    <x v="78"/>
    <x v="7"/>
    <x v="34"/>
    <x v="2503"/>
    <d v="1970-01-01T11:48:19"/>
  </r>
  <r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109"/>
    <x v="78"/>
    <x v="7"/>
    <x v="34"/>
    <x v="2504"/>
    <d v="1970-01-01T11:38:48"/>
  </r>
  <r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109"/>
    <x v="78"/>
    <x v="7"/>
    <x v="34"/>
    <x v="2505"/>
    <d v="1970-01-01T11:40:47"/>
  </r>
  <r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722"/>
    <x v="84"/>
    <x v="7"/>
    <x v="34"/>
    <x v="2506"/>
    <d v="1970-01-01T11:44:18"/>
  </r>
  <r>
    <s v="Unique dishes for a unique city!."/>
    <x v="350"/>
    <n v="0"/>
    <x v="2"/>
    <x v="0"/>
    <s v="USD"/>
    <n v="1431308704"/>
    <n v="1428716704"/>
    <b v="0"/>
    <n v="0"/>
    <b v="0"/>
    <x v="34"/>
    <x v="109"/>
    <x v="78"/>
    <x v="7"/>
    <x v="34"/>
    <x v="2507"/>
    <d v="1970-01-01T11:41:45"/>
  </r>
  <r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109"/>
    <x v="78"/>
    <x v="7"/>
    <x v="34"/>
    <x v="2508"/>
    <d v="1970-01-01T11:37:16"/>
  </r>
  <r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1921"/>
    <x v="33"/>
    <x v="7"/>
    <x v="34"/>
    <x v="2509"/>
    <d v="1970-01-01T11:40:59"/>
  </r>
  <r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840"/>
    <x v="84"/>
    <x v="7"/>
    <x v="34"/>
    <x v="2510"/>
    <d v="1970-01-01T11:41:19"/>
  </r>
  <r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109"/>
    <x v="78"/>
    <x v="7"/>
    <x v="34"/>
    <x v="2511"/>
    <d v="1970-01-01T11:46:11"/>
  </r>
  <r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109"/>
    <x v="78"/>
    <x v="7"/>
    <x v="34"/>
    <x v="2512"/>
    <d v="1970-01-01T11:39:32"/>
  </r>
  <r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109"/>
    <x v="78"/>
    <x v="7"/>
    <x v="34"/>
    <x v="2513"/>
    <d v="1970-01-01T11:52:12"/>
  </r>
  <r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1922"/>
    <x v="80"/>
    <x v="7"/>
    <x v="34"/>
    <x v="2514"/>
    <d v="1970-01-01T11:37:34"/>
  </r>
  <r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923"/>
    <x v="8"/>
    <x v="7"/>
    <x v="34"/>
    <x v="2515"/>
    <d v="1970-01-01T11:40:28"/>
  </r>
  <r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109"/>
    <x v="78"/>
    <x v="7"/>
    <x v="34"/>
    <x v="2516"/>
    <d v="1970-01-01T11:39:03"/>
  </r>
  <r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1924"/>
    <x v="51"/>
    <x v="7"/>
    <x v="34"/>
    <x v="2517"/>
    <d v="1970-01-01T11:40:53"/>
  </r>
  <r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109"/>
    <x v="78"/>
    <x v="7"/>
    <x v="34"/>
    <x v="2518"/>
    <d v="1970-01-01T11:38:47"/>
  </r>
  <r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1925"/>
    <x v="80"/>
    <x v="7"/>
    <x v="34"/>
    <x v="2519"/>
    <d v="1970-01-01T11:36:49"/>
  </r>
  <r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109"/>
    <x v="78"/>
    <x v="7"/>
    <x v="34"/>
    <x v="2520"/>
    <d v="1970-01-01T11:50:13"/>
  </r>
  <r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926"/>
    <x v="462"/>
    <x v="4"/>
    <x v="35"/>
    <x v="2521"/>
    <d v="1970-01-01T11:44:30"/>
  </r>
  <r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31"/>
    <x v="74"/>
    <x v="4"/>
    <x v="35"/>
    <x v="2522"/>
    <d v="1970-01-01T11:47:41"/>
  </r>
  <r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1927"/>
    <x v="55"/>
    <x v="4"/>
    <x v="35"/>
    <x v="2523"/>
    <d v="1970-01-01T11:38:51"/>
  </r>
  <r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64"/>
    <x v="68"/>
    <x v="4"/>
    <x v="35"/>
    <x v="2524"/>
    <d v="1970-01-01T11:39:22"/>
  </r>
  <r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1928"/>
    <x v="144"/>
    <x v="4"/>
    <x v="35"/>
    <x v="2525"/>
    <d v="1970-01-01T11:24:19"/>
  </r>
  <r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1929"/>
    <x v="51"/>
    <x v="4"/>
    <x v="35"/>
    <x v="2526"/>
    <d v="1970-01-01T11:39:13"/>
  </r>
  <r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1930"/>
    <x v="26"/>
    <x v="4"/>
    <x v="35"/>
    <x v="2527"/>
    <d v="1970-01-01T11:32:27"/>
  </r>
  <r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931"/>
    <x v="75"/>
    <x v="4"/>
    <x v="35"/>
    <x v="2528"/>
    <d v="1970-01-01T11:43:38"/>
  </r>
  <r>
    <s v="Opera. Short. New."/>
    <x v="12"/>
    <n v="6257"/>
    <x v="0"/>
    <x v="0"/>
    <s v="USD"/>
    <n v="1332636975"/>
    <n v="1328752575"/>
    <b v="0"/>
    <n v="76"/>
    <b v="1"/>
    <x v="35"/>
    <x v="1932"/>
    <x v="88"/>
    <x v="4"/>
    <x v="35"/>
    <x v="2529"/>
    <d v="1970-01-01T11:22:28"/>
  </r>
  <r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31"/>
    <x v="53"/>
    <x v="4"/>
    <x v="35"/>
    <x v="2530"/>
    <d v="1970-01-01T11:41:22"/>
  </r>
  <r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4"/>
    <x v="42"/>
    <x v="4"/>
    <x v="35"/>
    <x v="2531"/>
    <d v="1970-01-01T11:43:29"/>
  </r>
  <r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1933"/>
    <x v="65"/>
    <x v="4"/>
    <x v="35"/>
    <x v="2532"/>
    <d v="1970-01-01T11:25:08"/>
  </r>
  <r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1934"/>
    <x v="327"/>
    <x v="4"/>
    <x v="35"/>
    <x v="2533"/>
    <d v="1970-01-01T11:28:25"/>
  </r>
  <r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x v="25"/>
    <x v="4"/>
    <x v="35"/>
    <x v="2534"/>
    <d v="1970-01-01T11:08:48"/>
  </r>
  <r>
    <s v="Mark Hayes: Requiem Recording"/>
    <x v="22"/>
    <n v="20755"/>
    <x v="0"/>
    <x v="0"/>
    <s v="USD"/>
    <n v="1417463945"/>
    <n v="1414781945"/>
    <b v="0"/>
    <n v="78"/>
    <b v="1"/>
    <x v="35"/>
    <x v="640"/>
    <x v="76"/>
    <x v="4"/>
    <x v="35"/>
    <x v="2535"/>
    <d v="1970-01-01T11:39:04"/>
  </r>
  <r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1339"/>
    <x v="80"/>
    <x v="4"/>
    <x v="35"/>
    <x v="2536"/>
    <d v="1970-01-01T11:31:04"/>
  </r>
  <r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1007"/>
    <x v="202"/>
    <x v="4"/>
    <x v="35"/>
    <x v="2537"/>
    <d v="1970-01-01T11:18:17"/>
  </r>
  <r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1935"/>
    <x v="333"/>
    <x v="4"/>
    <x v="35"/>
    <x v="2538"/>
    <d v="1970-01-01T11:28:19"/>
  </r>
  <r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598"/>
    <x v="211"/>
    <x v="4"/>
    <x v="35"/>
    <x v="2539"/>
    <d v="1970-01-01T11:39:38"/>
  </r>
  <r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1936"/>
    <x v="74"/>
    <x v="4"/>
    <x v="35"/>
    <x v="2540"/>
    <d v="1970-01-01T11:19:46"/>
  </r>
  <r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937"/>
    <x v="287"/>
    <x v="4"/>
    <x v="35"/>
    <x v="2541"/>
    <d v="1970-01-01T11:31:23"/>
  </r>
  <r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1938"/>
    <x v="62"/>
    <x v="4"/>
    <x v="35"/>
    <x v="2542"/>
    <d v="1970-01-01T11:31:49"/>
  </r>
  <r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1939"/>
    <x v="62"/>
    <x v="4"/>
    <x v="35"/>
    <x v="2543"/>
    <d v="1970-01-01T11:15:14"/>
  </r>
  <r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1940"/>
    <x v="7"/>
    <x v="4"/>
    <x v="35"/>
    <x v="2544"/>
    <d v="1970-01-01T11:24:29"/>
  </r>
  <r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1941"/>
    <x v="42"/>
    <x v="4"/>
    <x v="35"/>
    <x v="2545"/>
    <d v="1970-01-01T11:40:27"/>
  </r>
  <r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1942"/>
    <x v="71"/>
    <x v="4"/>
    <x v="35"/>
    <x v="2546"/>
    <d v="1970-01-01T11:32:05"/>
  </r>
  <r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1943"/>
    <x v="179"/>
    <x v="4"/>
    <x v="35"/>
    <x v="2547"/>
    <d v="1970-01-01T11:22:54"/>
  </r>
  <r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1944"/>
    <x v="77"/>
    <x v="4"/>
    <x v="35"/>
    <x v="2548"/>
    <d v="1970-01-01T11:50:19"/>
  </r>
  <r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1945"/>
    <x v="77"/>
    <x v="4"/>
    <x v="35"/>
    <x v="2549"/>
    <d v="1970-01-01T11:29:51"/>
  </r>
  <r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1946"/>
    <x v="3"/>
    <x v="4"/>
    <x v="35"/>
    <x v="2550"/>
    <d v="1970-01-01T11:43:49"/>
  </r>
  <r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1947"/>
    <x v="66"/>
    <x v="4"/>
    <x v="35"/>
    <x v="2551"/>
    <d v="1970-01-01T11:22:41"/>
  </r>
  <r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635"/>
    <x v="59"/>
    <x v="4"/>
    <x v="35"/>
    <x v="2552"/>
    <d v="1970-01-01T11:52:50"/>
  </r>
  <r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1948"/>
    <x v="65"/>
    <x v="4"/>
    <x v="35"/>
    <x v="2553"/>
    <d v="1970-01-01T11:25:13"/>
  </r>
  <r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1949"/>
    <x v="85"/>
    <x v="4"/>
    <x v="35"/>
    <x v="2554"/>
    <d v="1970-01-01T11:42:05"/>
  </r>
  <r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950"/>
    <x v="2"/>
    <x v="4"/>
    <x v="35"/>
    <x v="2555"/>
    <d v="1970-01-01T11:23:47"/>
  </r>
  <r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1951"/>
    <x v="69"/>
    <x v="4"/>
    <x v="35"/>
    <x v="2556"/>
    <d v="1970-01-01T11:27:03"/>
  </r>
  <r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1952"/>
    <x v="17"/>
    <x v="4"/>
    <x v="35"/>
    <x v="2557"/>
    <d v="1970-01-01T11:35:45"/>
  </r>
  <r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953"/>
    <x v="59"/>
    <x v="4"/>
    <x v="35"/>
    <x v="2558"/>
    <d v="1970-01-01T11:41:34"/>
  </r>
  <r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1954"/>
    <x v="20"/>
    <x v="4"/>
    <x v="35"/>
    <x v="2559"/>
    <d v="1970-01-01T11:20:30"/>
  </r>
  <r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1787"/>
    <x v="64"/>
    <x v="4"/>
    <x v="35"/>
    <x v="2560"/>
    <d v="1970-01-01T11:40:40"/>
  </r>
  <r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109"/>
    <x v="78"/>
    <x v="7"/>
    <x v="19"/>
    <x v="2561"/>
    <d v="1970-01-01T11:44:21"/>
  </r>
  <r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571"/>
    <x v="83"/>
    <x v="7"/>
    <x v="19"/>
    <x v="2562"/>
    <d v="1970-01-01T11:49:55"/>
  </r>
  <r>
    <s v="Michigan based bubble tea and specialty ice cream food truck"/>
    <x v="22"/>
    <n v="0"/>
    <x v="1"/>
    <x v="0"/>
    <s v="USD"/>
    <n v="1438226451"/>
    <n v="1433042451"/>
    <b v="0"/>
    <n v="0"/>
    <b v="0"/>
    <x v="19"/>
    <x v="109"/>
    <x v="78"/>
    <x v="7"/>
    <x v="19"/>
    <x v="2563"/>
    <d v="1970-01-01T11:42:35"/>
  </r>
  <r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109"/>
    <x v="78"/>
    <x v="7"/>
    <x v="19"/>
    <x v="2564"/>
    <d v="1970-01-01T11:37:02"/>
  </r>
  <r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460"/>
    <x v="29"/>
    <x v="7"/>
    <x v="19"/>
    <x v="2565"/>
    <d v="1970-01-01T11:47:21"/>
  </r>
  <r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109"/>
    <x v="78"/>
    <x v="7"/>
    <x v="19"/>
    <x v="2566"/>
    <d v="1970-01-01T11:37:23"/>
  </r>
  <r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480"/>
    <x v="84"/>
    <x v="7"/>
    <x v="19"/>
    <x v="2567"/>
    <d v="1970-01-01T11:41:28"/>
  </r>
  <r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724"/>
    <x v="29"/>
    <x v="7"/>
    <x v="19"/>
    <x v="2568"/>
    <d v="1970-01-01T11:49:45"/>
  </r>
  <r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1955"/>
    <x v="84"/>
    <x v="7"/>
    <x v="19"/>
    <x v="2569"/>
    <d v="1970-01-01T11:43:54"/>
  </r>
  <r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1956"/>
    <x v="84"/>
    <x v="7"/>
    <x v="19"/>
    <x v="2570"/>
    <d v="1970-01-01T11:52:25"/>
  </r>
  <r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1161"/>
    <x v="80"/>
    <x v="7"/>
    <x v="19"/>
    <x v="2571"/>
    <d v="1970-01-01T11:47:29"/>
  </r>
  <r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109"/>
    <x v="78"/>
    <x v="7"/>
    <x v="19"/>
    <x v="2572"/>
    <d v="1970-01-01T11:41:17"/>
  </r>
  <r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109"/>
    <x v="78"/>
    <x v="7"/>
    <x v="19"/>
    <x v="2573"/>
    <d v="1970-01-01T11:37:10"/>
  </r>
  <r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109"/>
    <x v="78"/>
    <x v="7"/>
    <x v="19"/>
    <x v="2574"/>
    <d v="1970-01-01T11:48:08"/>
  </r>
  <r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109"/>
    <x v="78"/>
    <x v="7"/>
    <x v="19"/>
    <x v="2575"/>
    <d v="1970-01-01T11:39:46"/>
  </r>
  <r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109"/>
    <x v="78"/>
    <x v="7"/>
    <x v="19"/>
    <x v="2576"/>
    <d v="1970-01-01T11:41:00"/>
  </r>
  <r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109"/>
    <x v="78"/>
    <x v="7"/>
    <x v="19"/>
    <x v="2577"/>
    <d v="1970-01-01T11:37:11"/>
  </r>
  <r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109"/>
    <x v="78"/>
    <x v="7"/>
    <x v="19"/>
    <x v="2578"/>
    <d v="1970-01-01T11:43:58"/>
  </r>
  <r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1957"/>
    <x v="8"/>
    <x v="7"/>
    <x v="19"/>
    <x v="2579"/>
    <d v="1970-01-01T11:37:18"/>
  </r>
  <r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722"/>
    <x v="84"/>
    <x v="7"/>
    <x v="19"/>
    <x v="2580"/>
    <d v="1970-01-01T11:41:50"/>
  </r>
  <r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1958"/>
    <x v="202"/>
    <x v="7"/>
    <x v="19"/>
    <x v="2581"/>
    <d v="1970-01-01T11:44:55"/>
  </r>
  <r>
    <s v="The place where chicken meets liquor for the first time!"/>
    <x v="161"/>
    <n v="1"/>
    <x v="2"/>
    <x v="0"/>
    <s v="USD"/>
    <n v="1477784634"/>
    <n v="1475192634"/>
    <b v="0"/>
    <n v="1"/>
    <b v="0"/>
    <x v="19"/>
    <x v="1959"/>
    <x v="29"/>
    <x v="7"/>
    <x v="19"/>
    <x v="2582"/>
    <d v="1970-01-01T11:50:43"/>
  </r>
  <r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724"/>
    <x v="81"/>
    <x v="7"/>
    <x v="19"/>
    <x v="2583"/>
    <d v="1970-01-01T11:40:20"/>
  </r>
  <r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109"/>
    <x v="78"/>
    <x v="7"/>
    <x v="19"/>
    <x v="2584"/>
    <d v="1970-01-01T11:42:20"/>
  </r>
  <r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874"/>
    <x v="29"/>
    <x v="7"/>
    <x v="19"/>
    <x v="2585"/>
    <d v="1970-01-01T11:36:36"/>
  </r>
  <r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874"/>
    <x v="29"/>
    <x v="7"/>
    <x v="19"/>
    <x v="2586"/>
    <d v="1970-01-01T11:45:33"/>
  </r>
  <r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1960"/>
    <x v="79"/>
    <x v="7"/>
    <x v="19"/>
    <x v="2587"/>
    <d v="1970-01-01T11:45:39"/>
  </r>
  <r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1961"/>
    <x v="22"/>
    <x v="7"/>
    <x v="19"/>
    <x v="2588"/>
    <d v="1970-01-01T11:40:43"/>
  </r>
  <r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134"/>
    <x v="29"/>
    <x v="7"/>
    <x v="19"/>
    <x v="2589"/>
    <d v="1970-01-01T11:47:03"/>
  </r>
  <r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109"/>
    <x v="78"/>
    <x v="7"/>
    <x v="19"/>
    <x v="2590"/>
    <d v="1970-01-01T11:46:29"/>
  </r>
  <r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1651"/>
    <x v="84"/>
    <x v="7"/>
    <x v="19"/>
    <x v="2591"/>
    <d v="1970-01-01T11:46:23"/>
  </r>
  <r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874"/>
    <x v="29"/>
    <x v="7"/>
    <x v="19"/>
    <x v="2592"/>
    <d v="1970-01-01T11:38:08"/>
  </r>
  <r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109"/>
    <x v="78"/>
    <x v="7"/>
    <x v="19"/>
    <x v="2593"/>
    <d v="1970-01-01T11:41:30"/>
  </r>
  <r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466"/>
    <x v="29"/>
    <x v="7"/>
    <x v="19"/>
    <x v="2594"/>
    <d v="1970-01-01T11:37:09"/>
  </r>
  <r>
    <s v="Looking to put the best baked goods in Bowling Green on wheels"/>
    <x v="36"/>
    <n v="1825"/>
    <x v="2"/>
    <x v="0"/>
    <s v="USD"/>
    <n v="1487915500"/>
    <n v="1485323500"/>
    <b v="0"/>
    <n v="19"/>
    <b v="0"/>
    <x v="19"/>
    <x v="1962"/>
    <x v="10"/>
    <x v="7"/>
    <x v="19"/>
    <x v="2595"/>
    <d v="1970-01-01T11:52:40"/>
  </r>
  <r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963"/>
    <x v="74"/>
    <x v="7"/>
    <x v="19"/>
    <x v="2596"/>
    <d v="1970-01-01T11:37:09"/>
  </r>
  <r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905"/>
    <x v="63"/>
    <x v="7"/>
    <x v="19"/>
    <x v="2597"/>
    <d v="1970-01-01T11:48:30"/>
  </r>
  <r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964"/>
    <x v="25"/>
    <x v="7"/>
    <x v="19"/>
    <x v="2598"/>
    <d v="1970-01-01T11:44:01"/>
  </r>
  <r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1965"/>
    <x v="81"/>
    <x v="7"/>
    <x v="19"/>
    <x v="2599"/>
    <d v="1970-01-01T11:36:50"/>
  </r>
  <r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966"/>
    <x v="209"/>
    <x v="7"/>
    <x v="19"/>
    <x v="2600"/>
    <d v="1970-01-01T11:46:35"/>
  </r>
  <r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1967"/>
    <x v="299"/>
    <x v="2"/>
    <x v="36"/>
    <x v="2601"/>
    <d v="1970-01-01T11:25:51"/>
  </r>
  <r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1968"/>
    <x v="463"/>
    <x v="2"/>
    <x v="36"/>
    <x v="2602"/>
    <d v="1970-01-01T11:38:36"/>
  </r>
  <r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1969"/>
    <x v="133"/>
    <x v="2"/>
    <x v="36"/>
    <x v="2603"/>
    <d v="1970-01-01T11:33:38"/>
  </r>
  <r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1970"/>
    <x v="306"/>
    <x v="2"/>
    <x v="36"/>
    <x v="2604"/>
    <d v="1970-01-01T11:23:18"/>
  </r>
  <r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971"/>
    <x v="464"/>
    <x v="2"/>
    <x v="36"/>
    <x v="2605"/>
    <d v="1970-01-01T11:48:29"/>
  </r>
  <r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1972"/>
    <x v="465"/>
    <x v="2"/>
    <x v="36"/>
    <x v="2606"/>
    <d v="1970-01-01T11:35:27"/>
  </r>
  <r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1973"/>
    <x v="367"/>
    <x v="2"/>
    <x v="36"/>
    <x v="2607"/>
    <d v="1970-01-01T11:43:05"/>
  </r>
  <r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1974"/>
    <x v="466"/>
    <x v="2"/>
    <x v="36"/>
    <x v="2608"/>
    <d v="1970-01-01T11:52:48"/>
  </r>
  <r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1975"/>
    <x v="467"/>
    <x v="2"/>
    <x v="36"/>
    <x v="2609"/>
    <d v="1970-01-01T11:24:35"/>
  </r>
  <r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1976"/>
    <x v="468"/>
    <x v="2"/>
    <x v="36"/>
    <x v="2610"/>
    <d v="1970-01-01T11:49:25"/>
  </r>
  <r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1977"/>
    <x v="469"/>
    <x v="2"/>
    <x v="36"/>
    <x v="2611"/>
    <d v="1970-01-01T11:51:44"/>
  </r>
  <r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978"/>
    <x v="324"/>
    <x v="2"/>
    <x v="36"/>
    <x v="2612"/>
    <d v="1970-01-01T11:39:42"/>
  </r>
  <r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1979"/>
    <x v="33"/>
    <x v="2"/>
    <x v="36"/>
    <x v="2613"/>
    <d v="1970-01-01T11:25:44"/>
  </r>
  <r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607"/>
    <x v="61"/>
    <x v="2"/>
    <x v="36"/>
    <x v="2614"/>
    <d v="1970-01-01T11:35:31"/>
  </r>
  <r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980"/>
    <x v="250"/>
    <x v="2"/>
    <x v="36"/>
    <x v="2615"/>
    <d v="1970-01-01T11:47:33"/>
  </r>
  <r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1981"/>
    <x v="146"/>
    <x v="2"/>
    <x v="36"/>
    <x v="2616"/>
    <d v="1970-01-01T11:43:32"/>
  </r>
  <r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1982"/>
    <x v="180"/>
    <x v="2"/>
    <x v="36"/>
    <x v="2617"/>
    <d v="1970-01-01T11:38:23"/>
  </r>
  <r>
    <s v="LTD ED COLLECTIBLE SPACE ART FEAT. ASTRONAUTS"/>
    <x v="36"/>
    <n v="15808"/>
    <x v="0"/>
    <x v="0"/>
    <s v="USD"/>
    <n v="1449000061"/>
    <n v="1443812461"/>
    <b v="1"/>
    <n v="77"/>
    <b v="1"/>
    <x v="36"/>
    <x v="1983"/>
    <x v="99"/>
    <x v="2"/>
    <x v="36"/>
    <x v="2618"/>
    <d v="1970-01-01T11:44:40"/>
  </r>
  <r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1984"/>
    <x v="28"/>
    <x v="2"/>
    <x v="36"/>
    <x v="2619"/>
    <d v="1970-01-01T11:44:34"/>
  </r>
  <r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985"/>
    <x v="470"/>
    <x v="2"/>
    <x v="36"/>
    <x v="2620"/>
    <d v="1970-01-01T11:44:11"/>
  </r>
  <r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1986"/>
    <x v="471"/>
    <x v="2"/>
    <x v="36"/>
    <x v="2621"/>
    <d v="1970-01-01T11:41:56"/>
  </r>
  <r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1987"/>
    <x v="142"/>
    <x v="2"/>
    <x v="36"/>
    <x v="2622"/>
    <d v="1970-01-01T11:51:30"/>
  </r>
  <r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430"/>
    <x v="95"/>
    <x v="2"/>
    <x v="36"/>
    <x v="2623"/>
    <d v="1970-01-01T11:51:32"/>
  </r>
  <r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1988"/>
    <x v="472"/>
    <x v="2"/>
    <x v="36"/>
    <x v="2624"/>
    <d v="1970-01-01T11:25:44"/>
  </r>
  <r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1989"/>
    <x v="47"/>
    <x v="2"/>
    <x v="36"/>
    <x v="2625"/>
    <d v="1970-01-01T11:50:59"/>
  </r>
  <r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1990"/>
    <x v="133"/>
    <x v="2"/>
    <x v="36"/>
    <x v="2626"/>
    <d v="1970-01-01T11:42:09"/>
  </r>
  <r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1991"/>
    <x v="43"/>
    <x v="2"/>
    <x v="36"/>
    <x v="2627"/>
    <d v="1970-01-01T11:45:05"/>
  </r>
  <r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1992"/>
    <x v="64"/>
    <x v="2"/>
    <x v="36"/>
    <x v="2628"/>
    <d v="1970-01-01T11:39:14"/>
  </r>
  <r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1993"/>
    <x v="61"/>
    <x v="2"/>
    <x v="36"/>
    <x v="2629"/>
    <d v="1970-01-01T11:41:49"/>
  </r>
  <r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994"/>
    <x v="75"/>
    <x v="2"/>
    <x v="36"/>
    <x v="2630"/>
    <d v="1970-01-01T11:48:44"/>
  </r>
  <r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1995"/>
    <x v="172"/>
    <x v="2"/>
    <x v="36"/>
    <x v="2631"/>
    <d v="1970-01-01T11:43:38"/>
  </r>
  <r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1996"/>
    <x v="288"/>
    <x v="2"/>
    <x v="36"/>
    <x v="2632"/>
    <d v="1970-01-01T11:48:14"/>
  </r>
  <r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1997"/>
    <x v="473"/>
    <x v="2"/>
    <x v="36"/>
    <x v="2633"/>
    <d v="1970-01-01T11:34:28"/>
  </r>
  <r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1998"/>
    <x v="20"/>
    <x v="2"/>
    <x v="36"/>
    <x v="2634"/>
    <d v="1970-01-01T11:50:13"/>
  </r>
  <r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31"/>
    <x v="87"/>
    <x v="2"/>
    <x v="36"/>
    <x v="2635"/>
    <d v="1970-01-01T11:40:38"/>
  </r>
  <r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1999"/>
    <x v="133"/>
    <x v="2"/>
    <x v="36"/>
    <x v="2636"/>
    <d v="1970-01-01T11:50:37"/>
  </r>
  <r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2000"/>
    <x v="55"/>
    <x v="2"/>
    <x v="36"/>
    <x v="2637"/>
    <d v="1970-01-01T11:50:40"/>
  </r>
  <r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001"/>
    <x v="25"/>
    <x v="2"/>
    <x v="36"/>
    <x v="2638"/>
    <d v="1970-01-01T11:39:50"/>
  </r>
  <r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2002"/>
    <x v="72"/>
    <x v="2"/>
    <x v="36"/>
    <x v="2639"/>
    <d v="1970-01-01T11:40:25"/>
  </r>
  <r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1719"/>
    <x v="50"/>
    <x v="2"/>
    <x v="36"/>
    <x v="2640"/>
    <d v="1970-01-01T11:41:43"/>
  </r>
  <r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460"/>
    <x v="29"/>
    <x v="2"/>
    <x v="36"/>
    <x v="2641"/>
    <d v="1970-01-01T11:38:01"/>
  </r>
  <r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109"/>
    <x v="78"/>
    <x v="2"/>
    <x v="36"/>
    <x v="2642"/>
    <d v="1970-01-01T11:48:56"/>
  </r>
  <r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2003"/>
    <x v="474"/>
    <x v="2"/>
    <x v="36"/>
    <x v="2643"/>
    <d v="1970-01-01T11:51:30"/>
  </r>
  <r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2004"/>
    <x v="47"/>
    <x v="2"/>
    <x v="36"/>
    <x v="2644"/>
    <d v="1970-01-01T11:52:55"/>
  </r>
  <r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1131"/>
    <x v="23"/>
    <x v="2"/>
    <x v="36"/>
    <x v="2645"/>
    <d v="1970-01-01T11:38:42"/>
  </r>
  <r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2005"/>
    <x v="475"/>
    <x v="2"/>
    <x v="36"/>
    <x v="2646"/>
    <d v="1970-01-01T11:43:46"/>
  </r>
  <r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2006"/>
    <x v="83"/>
    <x v="2"/>
    <x v="36"/>
    <x v="2647"/>
    <d v="1970-01-01T11:43:20"/>
  </r>
  <r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2007"/>
    <x v="79"/>
    <x v="2"/>
    <x v="36"/>
    <x v="2648"/>
    <d v="1970-01-01T11:46:49"/>
  </r>
  <r>
    <s v="They have launched a Kickstarter."/>
    <x v="152"/>
    <n v="124"/>
    <x v="1"/>
    <x v="0"/>
    <s v="USD"/>
    <n v="1454370941"/>
    <n v="1449186941"/>
    <b v="0"/>
    <n v="3"/>
    <b v="0"/>
    <x v="36"/>
    <x v="2008"/>
    <x v="83"/>
    <x v="2"/>
    <x v="36"/>
    <x v="2649"/>
    <d v="1970-01-01T11:45:42"/>
  </r>
  <r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2009"/>
    <x v="81"/>
    <x v="2"/>
    <x v="36"/>
    <x v="2650"/>
    <d v="1970-01-01T11:51:36"/>
  </r>
  <r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2010"/>
    <x v="57"/>
    <x v="2"/>
    <x v="36"/>
    <x v="2651"/>
    <d v="1970-01-01T11:45:28"/>
  </r>
  <r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2011"/>
    <x v="202"/>
    <x v="2"/>
    <x v="36"/>
    <x v="2652"/>
    <d v="1970-01-01T11:39:13"/>
  </r>
  <r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2012"/>
    <x v="16"/>
    <x v="2"/>
    <x v="36"/>
    <x v="2653"/>
    <d v="1970-01-01T11:36:12"/>
  </r>
  <r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2013"/>
    <x v="79"/>
    <x v="2"/>
    <x v="36"/>
    <x v="2654"/>
    <d v="1970-01-01T11:40:56"/>
  </r>
  <r>
    <s v="Thank you for your support!"/>
    <x v="36"/>
    <n v="3155"/>
    <x v="1"/>
    <x v="0"/>
    <s v="USD"/>
    <n v="1455048000"/>
    <n v="1452631647"/>
    <b v="0"/>
    <n v="43"/>
    <b v="0"/>
    <x v="36"/>
    <x v="2014"/>
    <x v="68"/>
    <x v="2"/>
    <x v="36"/>
    <x v="2655"/>
    <d v="1970-01-01T11:46:22"/>
  </r>
  <r>
    <s v="MoonWatcher will be bringing the Moon closer to all of us."/>
    <x v="60"/>
    <n v="17155"/>
    <x v="1"/>
    <x v="0"/>
    <s v="USD"/>
    <n v="1489345200"/>
    <n v="1485966688"/>
    <b v="0"/>
    <n v="152"/>
    <b v="0"/>
    <x v="36"/>
    <x v="2015"/>
    <x v="215"/>
    <x v="2"/>
    <x v="36"/>
    <x v="2656"/>
    <d v="1970-01-01T11:52:48"/>
  </r>
  <r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2016"/>
    <x v="211"/>
    <x v="2"/>
    <x v="36"/>
    <x v="2657"/>
    <d v="1970-01-01T11:49:12"/>
  </r>
  <r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2017"/>
    <x v="80"/>
    <x v="2"/>
    <x v="36"/>
    <x v="2658"/>
    <d v="1970-01-01T11:49:12"/>
  </r>
  <r>
    <s v="test"/>
    <x v="197"/>
    <n v="1333"/>
    <x v="1"/>
    <x v="0"/>
    <s v="USD"/>
    <n v="1429321210"/>
    <n v="1426729210"/>
    <b v="0"/>
    <n v="10"/>
    <b v="0"/>
    <x v="36"/>
    <x v="2018"/>
    <x v="73"/>
    <x v="2"/>
    <x v="36"/>
    <x v="2659"/>
    <d v="1970-01-01T11:41:22"/>
  </r>
  <r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2019"/>
    <x v="81"/>
    <x v="2"/>
    <x v="36"/>
    <x v="2660"/>
    <d v="1970-01-01T11:44:33"/>
  </r>
  <r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1335"/>
    <x v="65"/>
    <x v="2"/>
    <x v="37"/>
    <x v="2661"/>
    <d v="1970-01-01T11:32:23"/>
  </r>
  <r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2020"/>
    <x v="144"/>
    <x v="2"/>
    <x v="37"/>
    <x v="2662"/>
    <d v="1970-01-01T11:43:28"/>
  </r>
  <r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021"/>
    <x v="66"/>
    <x v="2"/>
    <x v="37"/>
    <x v="2663"/>
    <d v="1970-01-01T11:43:43"/>
  </r>
  <r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2022"/>
    <x v="201"/>
    <x v="2"/>
    <x v="37"/>
    <x v="2664"/>
    <d v="1970-01-01T11:45:13"/>
  </r>
  <r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2023"/>
    <x v="67"/>
    <x v="2"/>
    <x v="37"/>
    <x v="2665"/>
    <d v="1970-01-01T11:41:24"/>
  </r>
  <r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2024"/>
    <x v="190"/>
    <x v="2"/>
    <x v="37"/>
    <x v="2666"/>
    <d v="1970-01-01T11:43:56"/>
  </r>
  <r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1934"/>
    <x v="59"/>
    <x v="2"/>
    <x v="37"/>
    <x v="2667"/>
    <d v="1970-01-01T11:46:21"/>
  </r>
  <r>
    <s v="Creativity on the go! |_x000a_CrÃ©ativitÃ© en mouvement !"/>
    <x v="28"/>
    <n v="1707"/>
    <x v="0"/>
    <x v="5"/>
    <s v="CAD"/>
    <n v="1447079520"/>
    <n v="1443449265"/>
    <b v="0"/>
    <n v="28"/>
    <b v="1"/>
    <x v="37"/>
    <x v="2025"/>
    <x v="33"/>
    <x v="2"/>
    <x v="37"/>
    <x v="2668"/>
    <d v="1970-01-01T11:44:36"/>
  </r>
  <r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239"/>
    <x v="202"/>
    <x v="2"/>
    <x v="37"/>
    <x v="2669"/>
    <d v="1970-01-01T11:45:19"/>
  </r>
  <r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2026"/>
    <x v="65"/>
    <x v="2"/>
    <x v="37"/>
    <x v="2670"/>
    <d v="1970-01-01T11:37:01"/>
  </r>
  <r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2027"/>
    <x v="87"/>
    <x v="2"/>
    <x v="37"/>
    <x v="2671"/>
    <d v="1970-01-01T11:39:23"/>
  </r>
  <r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2028"/>
    <x v="5"/>
    <x v="2"/>
    <x v="37"/>
    <x v="2672"/>
    <d v="1970-01-01T11:45:45"/>
  </r>
  <r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2029"/>
    <x v="36"/>
    <x v="2"/>
    <x v="37"/>
    <x v="2673"/>
    <d v="1970-01-01T11:38:33"/>
  </r>
  <r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2030"/>
    <x v="199"/>
    <x v="2"/>
    <x v="37"/>
    <x v="2674"/>
    <d v="1970-01-01T11:48:50"/>
  </r>
  <r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2031"/>
    <x v="60"/>
    <x v="2"/>
    <x v="37"/>
    <x v="2675"/>
    <d v="1970-01-01T11:38:44"/>
  </r>
  <r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2032"/>
    <x v="82"/>
    <x v="2"/>
    <x v="37"/>
    <x v="2676"/>
    <d v="1970-01-01T11:48:03"/>
  </r>
  <r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2033"/>
    <x v="74"/>
    <x v="2"/>
    <x v="37"/>
    <x v="2677"/>
    <d v="1970-01-01T11:36:33"/>
  </r>
  <r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2034"/>
    <x v="84"/>
    <x v="2"/>
    <x v="37"/>
    <x v="2678"/>
    <d v="1970-01-01T11:44:02"/>
  </r>
  <r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2035"/>
    <x v="83"/>
    <x v="2"/>
    <x v="37"/>
    <x v="2679"/>
    <d v="1970-01-01T11:40:33"/>
  </r>
  <r>
    <s v="iHeartPillow, Connecting loved ones"/>
    <x v="261"/>
    <n v="276"/>
    <x v="2"/>
    <x v="3"/>
    <s v="EUR"/>
    <n v="1459915491"/>
    <n v="1457327091"/>
    <b v="0"/>
    <n v="4"/>
    <b v="0"/>
    <x v="37"/>
    <x v="2036"/>
    <x v="80"/>
    <x v="2"/>
    <x v="37"/>
    <x v="2680"/>
    <d v="1970-01-01T11:47:16"/>
  </r>
  <r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1839"/>
    <x v="84"/>
    <x v="7"/>
    <x v="19"/>
    <x v="2681"/>
    <d v="1970-01-01T11:36:46"/>
  </r>
  <r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2037"/>
    <x v="9"/>
    <x v="7"/>
    <x v="19"/>
    <x v="2682"/>
    <d v="1970-01-01T11:38:53"/>
  </r>
  <r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1156"/>
    <x v="83"/>
    <x v="7"/>
    <x v="19"/>
    <x v="2683"/>
    <d v="1970-01-01T11:40:35"/>
  </r>
  <r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736"/>
    <x v="80"/>
    <x v="7"/>
    <x v="19"/>
    <x v="2684"/>
    <d v="1970-01-01T11:37:01"/>
  </r>
  <r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459"/>
    <x v="29"/>
    <x v="7"/>
    <x v="19"/>
    <x v="2685"/>
    <d v="1970-01-01T11:41:02"/>
  </r>
  <r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109"/>
    <x v="78"/>
    <x v="7"/>
    <x v="19"/>
    <x v="2686"/>
    <d v="1970-01-01T11:38:13"/>
  </r>
  <r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109"/>
    <x v="78"/>
    <x v="7"/>
    <x v="19"/>
    <x v="2687"/>
    <d v="1970-01-01T11:42:35"/>
  </r>
  <r>
    <s v="The amazing gourmet Mac N Cheez Food Truck Campaigne!"/>
    <x v="63"/>
    <n v="74"/>
    <x v="2"/>
    <x v="0"/>
    <s v="USD"/>
    <n v="1424746800"/>
    <n v="1422067870"/>
    <b v="0"/>
    <n v="14"/>
    <b v="0"/>
    <x v="19"/>
    <x v="2038"/>
    <x v="25"/>
    <x v="7"/>
    <x v="19"/>
    <x v="2688"/>
    <d v="1970-01-01T11:40:28"/>
  </r>
  <r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1870"/>
    <x v="29"/>
    <x v="7"/>
    <x v="19"/>
    <x v="2689"/>
    <d v="1970-01-01T11:49:12"/>
  </r>
  <r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2039"/>
    <x v="115"/>
    <x v="7"/>
    <x v="19"/>
    <x v="2690"/>
    <d v="1970-01-01T11:41:53"/>
  </r>
  <r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2040"/>
    <x v="84"/>
    <x v="7"/>
    <x v="19"/>
    <x v="2691"/>
    <d v="1970-01-01T11:41:30"/>
  </r>
  <r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1154"/>
    <x v="29"/>
    <x v="7"/>
    <x v="19"/>
    <x v="2692"/>
    <d v="1970-01-01T11:40:58"/>
  </r>
  <r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417"/>
    <x v="83"/>
    <x v="7"/>
    <x v="19"/>
    <x v="2693"/>
    <d v="1970-01-01T11:37:14"/>
  </r>
  <r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372"/>
    <x v="29"/>
    <x v="7"/>
    <x v="19"/>
    <x v="2694"/>
    <d v="1970-01-01T11:37:58"/>
  </r>
  <r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2041"/>
    <x v="83"/>
    <x v="7"/>
    <x v="19"/>
    <x v="2695"/>
    <d v="1970-01-01T11:40:48"/>
  </r>
  <r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2042"/>
    <x v="44"/>
    <x v="7"/>
    <x v="19"/>
    <x v="2696"/>
    <d v="1970-01-01T11:39:25"/>
  </r>
  <r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2043"/>
    <x v="47"/>
    <x v="7"/>
    <x v="19"/>
    <x v="2697"/>
    <d v="1970-01-01T11:43:08"/>
  </r>
  <r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2044"/>
    <x v="84"/>
    <x v="7"/>
    <x v="19"/>
    <x v="2698"/>
    <d v="1970-01-01T11:36:28"/>
  </r>
  <r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109"/>
    <x v="78"/>
    <x v="7"/>
    <x v="19"/>
    <x v="2699"/>
    <d v="1970-01-01T11:37:10"/>
  </r>
  <r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2045"/>
    <x v="80"/>
    <x v="7"/>
    <x v="19"/>
    <x v="2700"/>
    <d v="1970-01-01T11:37:51"/>
  </r>
  <r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2046"/>
    <x v="67"/>
    <x v="1"/>
    <x v="38"/>
    <x v="2701"/>
    <d v="1970-01-01T11:53:22"/>
  </r>
  <r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2047"/>
    <x v="55"/>
    <x v="1"/>
    <x v="38"/>
    <x v="2702"/>
    <d v="1970-01-01T11:53:21"/>
  </r>
  <r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603"/>
    <x v="43"/>
    <x v="1"/>
    <x v="38"/>
    <x v="2703"/>
    <d v="1970-01-01T11:52:37"/>
  </r>
  <r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2048"/>
    <x v="63"/>
    <x v="1"/>
    <x v="38"/>
    <x v="2704"/>
    <d v="1970-01-01T11:53:08"/>
  </r>
  <r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2049"/>
    <x v="22"/>
    <x v="1"/>
    <x v="38"/>
    <x v="2705"/>
    <d v="1970-01-01T11:52:54"/>
  </r>
  <r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50"/>
    <x v="40"/>
    <x v="1"/>
    <x v="38"/>
    <x v="2706"/>
    <d v="1970-01-01T11:38:19"/>
  </r>
  <r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2051"/>
    <x v="476"/>
    <x v="1"/>
    <x v="38"/>
    <x v="2707"/>
    <d v="1970-01-01T11:29:52"/>
  </r>
  <r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2052"/>
    <x v="477"/>
    <x v="1"/>
    <x v="38"/>
    <x v="2708"/>
    <d v="1970-01-01T11:48:33"/>
  </r>
  <r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053"/>
    <x v="478"/>
    <x v="1"/>
    <x v="38"/>
    <x v="2709"/>
    <d v="1970-01-01T11:50:12"/>
  </r>
  <r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054"/>
    <x v="479"/>
    <x v="1"/>
    <x v="38"/>
    <x v="2710"/>
    <d v="1970-01-01T11:37:08"/>
  </r>
  <r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2055"/>
    <x v="196"/>
    <x v="1"/>
    <x v="38"/>
    <x v="2711"/>
    <d v="1970-01-01T11:36:21"/>
  </r>
  <r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056"/>
    <x v="235"/>
    <x v="1"/>
    <x v="38"/>
    <x v="2712"/>
    <d v="1970-01-01T11:30:32"/>
  </r>
  <r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057"/>
    <x v="480"/>
    <x v="1"/>
    <x v="38"/>
    <x v="2713"/>
    <d v="1970-01-01T11:45:23"/>
  </r>
  <r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2058"/>
    <x v="120"/>
    <x v="1"/>
    <x v="38"/>
    <x v="2714"/>
    <d v="1970-01-01T11:50:30"/>
  </r>
  <r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059"/>
    <x v="481"/>
    <x v="1"/>
    <x v="38"/>
    <x v="2715"/>
    <d v="1970-01-01T11:46:27"/>
  </r>
  <r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060"/>
    <x v="482"/>
    <x v="1"/>
    <x v="38"/>
    <x v="2716"/>
    <d v="1970-01-01T11:44:15"/>
  </r>
  <r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061"/>
    <x v="166"/>
    <x v="1"/>
    <x v="38"/>
    <x v="2717"/>
    <d v="1970-01-01T11:38:55"/>
  </r>
  <r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2062"/>
    <x v="265"/>
    <x v="1"/>
    <x v="38"/>
    <x v="2718"/>
    <d v="1970-01-01T11:47:46"/>
  </r>
  <r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2063"/>
    <x v="50"/>
    <x v="1"/>
    <x v="38"/>
    <x v="2719"/>
    <d v="1970-01-01T11:46:58"/>
  </r>
  <r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2064"/>
    <x v="210"/>
    <x v="1"/>
    <x v="38"/>
    <x v="2720"/>
    <d v="1970-01-01T11:50:55"/>
  </r>
  <r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2065"/>
    <x v="314"/>
    <x v="2"/>
    <x v="30"/>
    <x v="2721"/>
    <d v="1970-01-01T11:31:34"/>
  </r>
  <r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2066"/>
    <x v="333"/>
    <x v="2"/>
    <x v="30"/>
    <x v="2722"/>
    <d v="1970-01-01T11:51:45"/>
  </r>
  <r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2067"/>
    <x v="282"/>
    <x v="2"/>
    <x v="30"/>
    <x v="2723"/>
    <d v="1970-01-01T11:39:05"/>
  </r>
  <r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2068"/>
    <x v="483"/>
    <x v="2"/>
    <x v="30"/>
    <x v="2724"/>
    <d v="1970-01-01T11:43:19"/>
  </r>
  <r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2069"/>
    <x v="116"/>
    <x v="2"/>
    <x v="30"/>
    <x v="2725"/>
    <d v="1970-01-01T11:52:26"/>
  </r>
  <r>
    <s v="Krimston TWO: iPhone Dual SIM Case"/>
    <x v="57"/>
    <n v="105745"/>
    <x v="0"/>
    <x v="0"/>
    <s v="USD"/>
    <n v="1461333311"/>
    <n v="1458741311"/>
    <b v="0"/>
    <n v="404"/>
    <b v="1"/>
    <x v="30"/>
    <x v="2070"/>
    <x v="442"/>
    <x v="2"/>
    <x v="30"/>
    <x v="2726"/>
    <d v="1970-01-01T11:47:33"/>
  </r>
  <r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2071"/>
    <x v="484"/>
    <x v="2"/>
    <x v="30"/>
    <x v="2727"/>
    <d v="1970-01-01T11:43:19"/>
  </r>
  <r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2072"/>
    <x v="413"/>
    <x v="2"/>
    <x v="30"/>
    <x v="2728"/>
    <d v="1970-01-01T11:45:34"/>
  </r>
  <r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970"/>
    <x v="23"/>
    <x v="2"/>
    <x v="30"/>
    <x v="2729"/>
    <d v="1970-01-01T11:41:35"/>
  </r>
  <r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2073"/>
    <x v="345"/>
    <x v="2"/>
    <x v="30"/>
    <x v="2730"/>
    <d v="1970-01-01T11:29:12"/>
  </r>
  <r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2074"/>
    <x v="77"/>
    <x v="2"/>
    <x v="30"/>
    <x v="2731"/>
    <d v="1970-01-01T11:37:53"/>
  </r>
  <r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2075"/>
    <x v="96"/>
    <x v="2"/>
    <x v="30"/>
    <x v="2732"/>
    <d v="1970-01-01T11:29:50"/>
  </r>
  <r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076"/>
    <x v="46"/>
    <x v="2"/>
    <x v="30"/>
    <x v="2733"/>
    <d v="1970-01-01T11:40:44"/>
  </r>
  <r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2077"/>
    <x v="430"/>
    <x v="2"/>
    <x v="30"/>
    <x v="2734"/>
    <d v="1970-01-01T11:50:27"/>
  </r>
  <r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2078"/>
    <x v="485"/>
    <x v="2"/>
    <x v="30"/>
    <x v="2735"/>
    <d v="1970-01-01T11:28:36"/>
  </r>
  <r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2079"/>
    <x v="6"/>
    <x v="2"/>
    <x v="30"/>
    <x v="2736"/>
    <d v="1970-01-01T11:35:23"/>
  </r>
  <r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2080"/>
    <x v="231"/>
    <x v="2"/>
    <x v="30"/>
    <x v="2737"/>
    <d v="1970-01-01T11:33:32"/>
  </r>
  <r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2081"/>
    <x v="41"/>
    <x v="2"/>
    <x v="30"/>
    <x v="2738"/>
    <d v="1970-01-01T11:50:20"/>
  </r>
  <r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2082"/>
    <x v="277"/>
    <x v="2"/>
    <x v="30"/>
    <x v="2739"/>
    <d v="1970-01-01T11:35:20"/>
  </r>
  <r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101"/>
    <x v="57"/>
    <x v="2"/>
    <x v="30"/>
    <x v="2740"/>
    <d v="1970-01-01T11:40:45"/>
  </r>
  <r>
    <s v="Help me publish my 1st children's book as an aspiring author!"/>
    <x v="6"/>
    <n v="35"/>
    <x v="2"/>
    <x v="0"/>
    <s v="USD"/>
    <n v="1413770820"/>
    <n v="1412005602"/>
    <b v="0"/>
    <n v="4"/>
    <b v="0"/>
    <x v="39"/>
    <x v="2083"/>
    <x v="80"/>
    <x v="3"/>
    <x v="39"/>
    <x v="2741"/>
    <d v="1970-01-01T11:38:32"/>
  </r>
  <r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2084"/>
    <x v="59"/>
    <x v="3"/>
    <x v="39"/>
    <x v="2742"/>
    <d v="1970-01-01T11:23:51"/>
  </r>
  <r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109"/>
    <x v="78"/>
    <x v="3"/>
    <x v="39"/>
    <x v="2743"/>
    <d v="1970-01-01T11:50:32"/>
  </r>
  <r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2085"/>
    <x v="19"/>
    <x v="3"/>
    <x v="39"/>
    <x v="2744"/>
    <d v="1970-01-01T11:22:18"/>
  </r>
  <r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2086"/>
    <x v="72"/>
    <x v="3"/>
    <x v="39"/>
    <x v="2745"/>
    <d v="1970-01-01T11:24:05"/>
  </r>
  <r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2087"/>
    <x v="10"/>
    <x v="3"/>
    <x v="39"/>
    <x v="2746"/>
    <d v="1970-01-01T11:37:31"/>
  </r>
  <r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2088"/>
    <x v="80"/>
    <x v="3"/>
    <x v="39"/>
    <x v="2747"/>
    <d v="1970-01-01T11:24:05"/>
  </r>
  <r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550"/>
    <x v="80"/>
    <x v="3"/>
    <x v="39"/>
    <x v="2748"/>
    <d v="1970-01-01T11:49:46"/>
  </r>
  <r>
    <s v="Self-publishing my children's book."/>
    <x v="3"/>
    <n v="110"/>
    <x v="2"/>
    <x v="0"/>
    <s v="USD"/>
    <n v="1428171037"/>
    <n v="1425582637"/>
    <b v="0"/>
    <n v="2"/>
    <b v="0"/>
    <x v="39"/>
    <x v="2089"/>
    <x v="84"/>
    <x v="3"/>
    <x v="39"/>
    <x v="2749"/>
    <d v="1970-01-01T11:41:09"/>
  </r>
  <r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109"/>
    <x v="78"/>
    <x v="3"/>
    <x v="39"/>
    <x v="2750"/>
    <d v="1970-01-01T11:24:39"/>
  </r>
  <r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109"/>
    <x v="78"/>
    <x v="3"/>
    <x v="39"/>
    <x v="2751"/>
    <d v="1970-01-01T11:35:48"/>
  </r>
  <r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2090"/>
    <x v="25"/>
    <x v="3"/>
    <x v="39"/>
    <x v="2752"/>
    <d v="1970-01-01T11:20:56"/>
  </r>
  <r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2091"/>
    <x v="22"/>
    <x v="3"/>
    <x v="39"/>
    <x v="2753"/>
    <d v="1970-01-01T11:25:18"/>
  </r>
  <r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109"/>
    <x v="78"/>
    <x v="3"/>
    <x v="39"/>
    <x v="2754"/>
    <d v="1970-01-01T11:37:44"/>
  </r>
  <r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092"/>
    <x v="41"/>
    <x v="3"/>
    <x v="39"/>
    <x v="2755"/>
    <d v="1970-01-01T11:41:13"/>
  </r>
  <r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156"/>
    <x v="51"/>
    <x v="3"/>
    <x v="39"/>
    <x v="2756"/>
    <d v="1970-01-01T11:33:41"/>
  </r>
  <r>
    <s v="A children's letter book that Lampoons Hillary Clinton"/>
    <x v="15"/>
    <n v="10"/>
    <x v="2"/>
    <x v="0"/>
    <s v="USD"/>
    <n v="1470498332"/>
    <n v="1469202332"/>
    <b v="0"/>
    <n v="2"/>
    <b v="0"/>
    <x v="39"/>
    <x v="886"/>
    <x v="84"/>
    <x v="3"/>
    <x v="39"/>
    <x v="2757"/>
    <d v="1970-01-01T11:49:34"/>
  </r>
  <r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2093"/>
    <x v="79"/>
    <x v="3"/>
    <x v="39"/>
    <x v="2758"/>
    <d v="1970-01-01T11:50:39"/>
  </r>
  <r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1131"/>
    <x v="84"/>
    <x v="3"/>
    <x v="39"/>
    <x v="2759"/>
    <d v="1970-01-01T11:48:44"/>
  </r>
  <r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109"/>
    <x v="78"/>
    <x v="3"/>
    <x v="39"/>
    <x v="2760"/>
    <d v="1970-01-01T11:30:15"/>
  </r>
  <r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174"/>
    <x v="80"/>
    <x v="3"/>
    <x v="39"/>
    <x v="2761"/>
    <d v="1970-01-01T11:27:27"/>
  </r>
  <r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2094"/>
    <x v="29"/>
    <x v="3"/>
    <x v="39"/>
    <x v="2762"/>
    <d v="1970-01-01T11:22:07"/>
  </r>
  <r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2095"/>
    <x v="83"/>
    <x v="3"/>
    <x v="39"/>
    <x v="2763"/>
    <d v="1970-01-01T11:29:34"/>
  </r>
  <r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2096"/>
    <x v="80"/>
    <x v="3"/>
    <x v="39"/>
    <x v="2764"/>
    <d v="1970-01-01T11:23:50"/>
  </r>
  <r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109"/>
    <x v="78"/>
    <x v="3"/>
    <x v="39"/>
    <x v="2765"/>
    <d v="1970-01-01T11:26:35"/>
  </r>
  <r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172"/>
    <x v="80"/>
    <x v="3"/>
    <x v="39"/>
    <x v="2766"/>
    <d v="1970-01-01T11:18:57"/>
  </r>
  <r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1671"/>
    <x v="83"/>
    <x v="3"/>
    <x v="39"/>
    <x v="2767"/>
    <d v="1970-01-01T11:42:53"/>
  </r>
  <r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2097"/>
    <x v="69"/>
    <x v="3"/>
    <x v="39"/>
    <x v="2768"/>
    <d v="1970-01-01T11:22:48"/>
  </r>
  <r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1161"/>
    <x v="84"/>
    <x v="3"/>
    <x v="39"/>
    <x v="2769"/>
    <d v="1970-01-01T11:35:46"/>
  </r>
  <r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2098"/>
    <x v="51"/>
    <x v="3"/>
    <x v="39"/>
    <x v="2770"/>
    <d v="1970-01-01T11:34:47"/>
  </r>
  <r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109"/>
    <x v="78"/>
    <x v="3"/>
    <x v="39"/>
    <x v="2771"/>
    <d v="1970-01-01T11:27:38"/>
  </r>
  <r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109"/>
    <x v="78"/>
    <x v="3"/>
    <x v="39"/>
    <x v="2772"/>
    <d v="1970-01-01T11:32:18"/>
  </r>
  <r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2099"/>
    <x v="29"/>
    <x v="3"/>
    <x v="39"/>
    <x v="2773"/>
    <d v="1970-01-01T11:47:55"/>
  </r>
  <r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2100"/>
    <x v="62"/>
    <x v="3"/>
    <x v="39"/>
    <x v="2774"/>
    <d v="1970-01-01T11:28:31"/>
  </r>
  <r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419"/>
    <x v="84"/>
    <x v="3"/>
    <x v="39"/>
    <x v="2775"/>
    <d v="1970-01-01T11:21:03"/>
  </r>
  <r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2101"/>
    <x v="17"/>
    <x v="3"/>
    <x v="39"/>
    <x v="2776"/>
    <d v="1970-01-01T11:42:16"/>
  </r>
  <r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119"/>
    <x v="29"/>
    <x v="3"/>
    <x v="39"/>
    <x v="2777"/>
    <d v="1970-01-01T11:42:53"/>
  </r>
  <r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2102"/>
    <x v="41"/>
    <x v="3"/>
    <x v="39"/>
    <x v="2778"/>
    <d v="1970-01-01T11:37:27"/>
  </r>
  <r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2103"/>
    <x v="29"/>
    <x v="3"/>
    <x v="39"/>
    <x v="2779"/>
    <d v="1970-01-01T11:45:01"/>
  </r>
  <r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109"/>
    <x v="78"/>
    <x v="3"/>
    <x v="39"/>
    <x v="2780"/>
    <d v="1970-01-01T11:52:54"/>
  </r>
  <r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104"/>
    <x v="33"/>
    <x v="1"/>
    <x v="6"/>
    <x v="2781"/>
    <d v="1970-01-01T11:40:19"/>
  </r>
  <r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43"/>
    <x v="59"/>
    <x v="1"/>
    <x v="6"/>
    <x v="2782"/>
    <d v="1970-01-01T11:40:27"/>
  </r>
  <r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1444"/>
    <x v="42"/>
    <x v="1"/>
    <x v="6"/>
    <x v="2783"/>
    <d v="1970-01-01T11:41:44"/>
  </r>
  <r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984"/>
    <x v="52"/>
    <x v="1"/>
    <x v="6"/>
    <x v="2784"/>
    <d v="1970-01-01T11:38:41"/>
  </r>
  <r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12"/>
    <x v="136"/>
    <x v="1"/>
    <x v="6"/>
    <x v="2785"/>
    <d v="1970-01-01T11:49:18"/>
  </r>
  <r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2105"/>
    <x v="142"/>
    <x v="1"/>
    <x v="6"/>
    <x v="2786"/>
    <d v="1970-01-01T11:36:56"/>
  </r>
  <r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106"/>
    <x v="44"/>
    <x v="1"/>
    <x v="6"/>
    <x v="2787"/>
    <d v="1970-01-01T11:36:48"/>
  </r>
  <r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78"/>
    <x v="9"/>
    <x v="1"/>
    <x v="6"/>
    <x v="2788"/>
    <d v="1970-01-01T11:49:11"/>
  </r>
  <r>
    <s v="BNT's Biggest Adventure So Far: Our 2015 full length production!"/>
    <x v="9"/>
    <n v="3035"/>
    <x v="0"/>
    <x v="0"/>
    <s v="USD"/>
    <n v="1426132800"/>
    <n v="1424477934"/>
    <b v="0"/>
    <n v="24"/>
    <b v="1"/>
    <x v="6"/>
    <x v="2107"/>
    <x v="54"/>
    <x v="1"/>
    <x v="6"/>
    <x v="2789"/>
    <d v="1970-01-01T11:40:56"/>
  </r>
  <r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108"/>
    <x v="36"/>
    <x v="1"/>
    <x v="6"/>
    <x v="2790"/>
    <d v="1970-01-01T11:40:17"/>
  </r>
  <r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78"/>
    <x v="33"/>
    <x v="1"/>
    <x v="6"/>
    <x v="2791"/>
    <d v="1970-01-01T11:49:52"/>
  </r>
  <r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109"/>
    <x v="54"/>
    <x v="1"/>
    <x v="6"/>
    <x v="2792"/>
    <d v="1970-01-01T11:43:03"/>
  </r>
  <r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2110"/>
    <x v="196"/>
    <x v="1"/>
    <x v="6"/>
    <x v="2793"/>
    <d v="1970-01-01T11:42:56"/>
  </r>
  <r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2111"/>
    <x v="83"/>
    <x v="1"/>
    <x v="6"/>
    <x v="2794"/>
    <d v="1970-01-01T11:46:57"/>
  </r>
  <r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2112"/>
    <x v="9"/>
    <x v="1"/>
    <x v="6"/>
    <x v="2795"/>
    <d v="1970-01-01T11:36:21"/>
  </r>
  <r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2113"/>
    <x v="64"/>
    <x v="1"/>
    <x v="6"/>
    <x v="2796"/>
    <d v="1970-01-01T11:36:36"/>
  </r>
  <r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2114"/>
    <x v="225"/>
    <x v="1"/>
    <x v="6"/>
    <x v="2797"/>
    <d v="1970-01-01T11:36:39"/>
  </r>
  <r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578"/>
    <x v="237"/>
    <x v="1"/>
    <x v="6"/>
    <x v="2798"/>
    <d v="1970-01-01T11:43:22"/>
  </r>
  <r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2115"/>
    <x v="208"/>
    <x v="1"/>
    <x v="6"/>
    <x v="2799"/>
    <d v="1970-01-01T11:48:27"/>
  </r>
  <r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2116"/>
    <x v="162"/>
    <x v="1"/>
    <x v="6"/>
    <x v="2800"/>
    <d v="1970-01-01T11:39:09"/>
  </r>
  <r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2117"/>
    <x v="62"/>
    <x v="1"/>
    <x v="6"/>
    <x v="2801"/>
    <d v="1970-01-01T11:38:20"/>
  </r>
  <r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18"/>
    <x v="240"/>
    <x v="1"/>
    <x v="6"/>
    <x v="2802"/>
    <d v="1970-01-01T11:43:13"/>
  </r>
  <r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2119"/>
    <x v="261"/>
    <x v="1"/>
    <x v="6"/>
    <x v="2803"/>
    <d v="1970-01-01T11:42:38"/>
  </r>
  <r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935"/>
    <x v="23"/>
    <x v="1"/>
    <x v="6"/>
    <x v="2804"/>
    <d v="1970-01-01T11:38:01"/>
  </r>
  <r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1007"/>
    <x v="59"/>
    <x v="1"/>
    <x v="6"/>
    <x v="2805"/>
    <d v="1970-01-01T11:43:34"/>
  </r>
  <r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120"/>
    <x v="88"/>
    <x v="1"/>
    <x v="6"/>
    <x v="2806"/>
    <d v="1970-01-01T11:43:05"/>
  </r>
  <r>
    <s v="Bringing Shakespeare back to the Playwrights"/>
    <x v="10"/>
    <n v="6300"/>
    <x v="0"/>
    <x v="0"/>
    <s v="USD"/>
    <n v="1435611438"/>
    <n v="1433019438"/>
    <b v="0"/>
    <n v="93"/>
    <b v="1"/>
    <x v="6"/>
    <x v="582"/>
    <x v="251"/>
    <x v="1"/>
    <x v="6"/>
    <x v="2807"/>
    <d v="1970-01-01T11:42:35"/>
  </r>
  <r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2121"/>
    <x v="50"/>
    <x v="1"/>
    <x v="6"/>
    <x v="2808"/>
    <d v="1970-01-01T11:43:29"/>
  </r>
  <r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22"/>
    <x v="64"/>
    <x v="1"/>
    <x v="6"/>
    <x v="2809"/>
    <d v="1970-01-01T11:47:31"/>
  </r>
  <r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123"/>
    <x v="7"/>
    <x v="1"/>
    <x v="6"/>
    <x v="2810"/>
    <d v="1970-01-01T11:35:59"/>
  </r>
  <r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2124"/>
    <x v="52"/>
    <x v="1"/>
    <x v="6"/>
    <x v="2811"/>
    <d v="1970-01-01T11:40:28"/>
  </r>
  <r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2125"/>
    <x v="183"/>
    <x v="1"/>
    <x v="6"/>
    <x v="2812"/>
    <d v="1970-01-01T11:40:55"/>
  </r>
  <r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2126"/>
    <x v="93"/>
    <x v="1"/>
    <x v="6"/>
    <x v="2813"/>
    <d v="1970-01-01T11:51:34"/>
  </r>
  <r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127"/>
    <x v="31"/>
    <x v="1"/>
    <x v="6"/>
    <x v="2814"/>
    <d v="1970-01-01T11:41:43"/>
  </r>
  <r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003"/>
    <x v="25"/>
    <x v="1"/>
    <x v="6"/>
    <x v="2815"/>
    <d v="1970-01-01T11:49:20"/>
  </r>
  <r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128"/>
    <x v="39"/>
    <x v="1"/>
    <x v="6"/>
    <x v="2816"/>
    <d v="1970-01-01T11:43:08"/>
  </r>
  <r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129"/>
    <x v="51"/>
    <x v="1"/>
    <x v="6"/>
    <x v="2817"/>
    <d v="1970-01-01T11:40:24"/>
  </r>
  <r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2130"/>
    <x v="332"/>
    <x v="1"/>
    <x v="6"/>
    <x v="2818"/>
    <d v="1970-01-01T11:44:11"/>
  </r>
  <r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131"/>
    <x v="201"/>
    <x v="1"/>
    <x v="6"/>
    <x v="2819"/>
    <d v="1970-01-01T11:42:20"/>
  </r>
  <r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627"/>
    <x v="9"/>
    <x v="1"/>
    <x v="6"/>
    <x v="2820"/>
    <d v="1970-01-01T11:46:42"/>
  </r>
  <r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31"/>
    <x v="2"/>
    <x v="1"/>
    <x v="6"/>
    <x v="2821"/>
    <d v="1970-01-01T11:37:56"/>
  </r>
  <r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31"/>
    <x v="225"/>
    <x v="1"/>
    <x v="6"/>
    <x v="2822"/>
    <d v="1970-01-01T11:41:01"/>
  </r>
  <r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1014"/>
    <x v="25"/>
    <x v="1"/>
    <x v="6"/>
    <x v="2823"/>
    <d v="1970-01-01T11:41:07"/>
  </r>
  <r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2132"/>
    <x v="41"/>
    <x v="1"/>
    <x v="6"/>
    <x v="2824"/>
    <d v="1970-01-01T11:42:16"/>
  </r>
  <r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101"/>
    <x v="13"/>
    <x v="1"/>
    <x v="6"/>
    <x v="2825"/>
    <d v="1970-01-01T11:45:13"/>
  </r>
  <r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133"/>
    <x v="10"/>
    <x v="1"/>
    <x v="6"/>
    <x v="2826"/>
    <d v="1970-01-01T11:42:51"/>
  </r>
  <r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966"/>
    <x v="23"/>
    <x v="1"/>
    <x v="6"/>
    <x v="2827"/>
    <d v="1970-01-01T11:48:15"/>
  </r>
  <r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2134"/>
    <x v="174"/>
    <x v="1"/>
    <x v="6"/>
    <x v="2828"/>
    <d v="1970-01-01T11:44:14"/>
  </r>
  <r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2135"/>
    <x v="88"/>
    <x v="1"/>
    <x v="6"/>
    <x v="2829"/>
    <d v="1970-01-01T11:48:15"/>
  </r>
  <r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31"/>
    <x v="202"/>
    <x v="1"/>
    <x v="6"/>
    <x v="2830"/>
    <d v="1970-01-01T11:35:59"/>
  </r>
  <r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1934"/>
    <x v="47"/>
    <x v="1"/>
    <x v="6"/>
    <x v="2831"/>
    <d v="1970-01-01T11:42:52"/>
  </r>
  <r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2136"/>
    <x v="195"/>
    <x v="1"/>
    <x v="6"/>
    <x v="2832"/>
    <d v="1970-01-01T11:38:59"/>
  </r>
  <r>
    <s v="A new play about exploring outer space"/>
    <x v="200"/>
    <n v="2923"/>
    <x v="0"/>
    <x v="0"/>
    <s v="USD"/>
    <n v="1444528800"/>
    <n v="1442804633"/>
    <b v="0"/>
    <n v="35"/>
    <b v="1"/>
    <x v="6"/>
    <x v="2137"/>
    <x v="2"/>
    <x v="1"/>
    <x v="6"/>
    <x v="2833"/>
    <d v="1970-01-01T11:44:28"/>
  </r>
  <r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2138"/>
    <x v="64"/>
    <x v="1"/>
    <x v="6"/>
    <x v="2834"/>
    <d v="1970-01-01T11:40:20"/>
  </r>
  <r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139"/>
    <x v="251"/>
    <x v="1"/>
    <x v="6"/>
    <x v="2835"/>
    <d v="1970-01-01T11:45:14"/>
  </r>
  <r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919"/>
    <x v="202"/>
    <x v="1"/>
    <x v="6"/>
    <x v="2836"/>
    <d v="1970-01-01T11:52:26"/>
  </r>
  <r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31"/>
    <x v="64"/>
    <x v="1"/>
    <x v="6"/>
    <x v="2837"/>
    <d v="1970-01-01T11:45:08"/>
  </r>
  <r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966"/>
    <x v="241"/>
    <x v="1"/>
    <x v="6"/>
    <x v="2838"/>
    <d v="1970-01-01T11:37:23"/>
  </r>
  <r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2140"/>
    <x v="162"/>
    <x v="1"/>
    <x v="6"/>
    <x v="2839"/>
    <d v="1970-01-01T11:37:33"/>
  </r>
  <r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87"/>
    <x v="462"/>
    <x v="1"/>
    <x v="6"/>
    <x v="2840"/>
    <d v="1970-01-01T11:41:00"/>
  </r>
  <r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460"/>
    <x v="29"/>
    <x v="1"/>
    <x v="6"/>
    <x v="2841"/>
    <d v="1970-01-01T11:44:52"/>
  </r>
  <r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109"/>
    <x v="78"/>
    <x v="1"/>
    <x v="6"/>
    <x v="2842"/>
    <d v="1970-01-01T11:36:25"/>
  </r>
  <r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109"/>
    <x v="78"/>
    <x v="1"/>
    <x v="6"/>
    <x v="2843"/>
    <d v="1970-01-01T11:48:13"/>
  </r>
  <r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2141"/>
    <x v="29"/>
    <x v="1"/>
    <x v="6"/>
    <x v="2844"/>
    <d v="1970-01-01T11:51:50"/>
  </r>
  <r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2142"/>
    <x v="70"/>
    <x v="1"/>
    <x v="6"/>
    <x v="2845"/>
    <d v="1970-01-01T11:41:43"/>
  </r>
  <r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109"/>
    <x v="78"/>
    <x v="1"/>
    <x v="6"/>
    <x v="2846"/>
    <d v="1970-01-01T11:41:49"/>
  </r>
  <r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109"/>
    <x v="78"/>
    <x v="1"/>
    <x v="6"/>
    <x v="2847"/>
    <d v="1970-01-01T11:47:34"/>
  </r>
  <r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418"/>
    <x v="83"/>
    <x v="1"/>
    <x v="6"/>
    <x v="2848"/>
    <d v="1970-01-01T11:42:04"/>
  </r>
  <r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460"/>
    <x v="29"/>
    <x v="1"/>
    <x v="6"/>
    <x v="2849"/>
    <d v="1970-01-01T11:47:33"/>
  </r>
  <r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2143"/>
    <x v="62"/>
    <x v="1"/>
    <x v="6"/>
    <x v="2850"/>
    <d v="1970-01-01T11:37:38"/>
  </r>
  <r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109"/>
    <x v="78"/>
    <x v="1"/>
    <x v="6"/>
    <x v="2851"/>
    <d v="1970-01-01T11:46:30"/>
  </r>
  <r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1160"/>
    <x v="79"/>
    <x v="1"/>
    <x v="6"/>
    <x v="2852"/>
    <d v="1970-01-01T11:36:21"/>
  </r>
  <r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109"/>
    <x v="78"/>
    <x v="1"/>
    <x v="6"/>
    <x v="2853"/>
    <d v="1970-01-01T11:37:16"/>
  </r>
  <r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2144"/>
    <x v="25"/>
    <x v="1"/>
    <x v="6"/>
    <x v="2854"/>
    <d v="1970-01-01T11:41:52"/>
  </r>
  <r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2145"/>
    <x v="81"/>
    <x v="1"/>
    <x v="6"/>
    <x v="2855"/>
    <d v="1970-01-01T11:46:10"/>
  </r>
  <r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2146"/>
    <x v="79"/>
    <x v="1"/>
    <x v="6"/>
    <x v="2856"/>
    <d v="1970-01-01T11:42:45"/>
  </r>
  <r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2147"/>
    <x v="41"/>
    <x v="1"/>
    <x v="6"/>
    <x v="2857"/>
    <d v="1970-01-01T11:52:07"/>
  </r>
  <r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109"/>
    <x v="78"/>
    <x v="1"/>
    <x v="6"/>
    <x v="2858"/>
    <d v="1970-01-01T11:39:15"/>
  </r>
  <r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1922"/>
    <x v="29"/>
    <x v="1"/>
    <x v="6"/>
    <x v="2859"/>
    <d v="1970-01-01T11:43:53"/>
  </r>
  <r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2148"/>
    <x v="82"/>
    <x v="1"/>
    <x v="6"/>
    <x v="2860"/>
    <d v="1970-01-01T11:48:01"/>
  </r>
  <r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2149"/>
    <x v="83"/>
    <x v="1"/>
    <x v="6"/>
    <x v="2861"/>
    <d v="1970-01-01T11:44:18"/>
  </r>
  <r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2150"/>
    <x v="83"/>
    <x v="1"/>
    <x v="6"/>
    <x v="2862"/>
    <d v="1970-01-01T11:36:25"/>
  </r>
  <r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167"/>
    <x v="29"/>
    <x v="1"/>
    <x v="6"/>
    <x v="2863"/>
    <d v="1970-01-01T11:37:12"/>
  </r>
  <r>
    <s v="Accessible, original theatre for all!"/>
    <x v="30"/>
    <n v="40"/>
    <x v="2"/>
    <x v="1"/>
    <s v="GBP"/>
    <n v="1437139080"/>
    <n v="1434552207"/>
    <b v="0"/>
    <n v="3"/>
    <b v="0"/>
    <x v="6"/>
    <x v="1462"/>
    <x v="83"/>
    <x v="1"/>
    <x v="6"/>
    <x v="2864"/>
    <d v="1970-01-01T11:42:53"/>
  </r>
  <r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109"/>
    <x v="78"/>
    <x v="1"/>
    <x v="6"/>
    <x v="2865"/>
    <d v="1970-01-01T11:39:10"/>
  </r>
  <r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2151"/>
    <x v="84"/>
    <x v="1"/>
    <x v="6"/>
    <x v="2866"/>
    <d v="1970-01-01T11:50:28"/>
  </r>
  <r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2152"/>
    <x v="73"/>
    <x v="1"/>
    <x v="6"/>
    <x v="2867"/>
    <d v="1970-01-01T11:48:51"/>
  </r>
  <r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2153"/>
    <x v="65"/>
    <x v="1"/>
    <x v="6"/>
    <x v="2868"/>
    <d v="1970-01-01T11:50:19"/>
  </r>
  <r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2011"/>
    <x v="81"/>
    <x v="1"/>
    <x v="6"/>
    <x v="2869"/>
    <d v="1970-01-01T11:49:01"/>
  </r>
  <r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2154"/>
    <x v="82"/>
    <x v="1"/>
    <x v="6"/>
    <x v="2870"/>
    <d v="1970-01-01T11:35:46"/>
  </r>
  <r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2155"/>
    <x v="62"/>
    <x v="1"/>
    <x v="6"/>
    <x v="2871"/>
    <d v="1970-01-01T11:39:35"/>
  </r>
  <r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109"/>
    <x v="78"/>
    <x v="1"/>
    <x v="6"/>
    <x v="2872"/>
    <d v="1970-01-01T11:41:55"/>
  </r>
  <r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2156"/>
    <x v="22"/>
    <x v="1"/>
    <x v="6"/>
    <x v="2873"/>
    <d v="1970-01-01T11:40:03"/>
  </r>
  <r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1656"/>
    <x v="83"/>
    <x v="1"/>
    <x v="6"/>
    <x v="2874"/>
    <d v="1970-01-01T11:52:03"/>
  </r>
  <r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2157"/>
    <x v="83"/>
    <x v="1"/>
    <x v="6"/>
    <x v="2875"/>
    <d v="1970-01-01T11:47:45"/>
  </r>
  <r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109"/>
    <x v="78"/>
    <x v="1"/>
    <x v="6"/>
    <x v="2876"/>
    <d v="1970-01-01T11:42:52"/>
  </r>
  <r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2158"/>
    <x v="79"/>
    <x v="1"/>
    <x v="6"/>
    <x v="2877"/>
    <d v="1970-01-01T11:51:13"/>
  </r>
  <r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1153"/>
    <x v="80"/>
    <x v="1"/>
    <x v="6"/>
    <x v="2878"/>
    <d v="1970-01-01T11:42:09"/>
  </r>
  <r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2159"/>
    <x v="29"/>
    <x v="1"/>
    <x v="6"/>
    <x v="2879"/>
    <d v="1970-01-01T11:46:00"/>
  </r>
  <r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2160"/>
    <x v="60"/>
    <x v="1"/>
    <x v="6"/>
    <x v="2880"/>
    <d v="1970-01-01T11:43:13"/>
  </r>
  <r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109"/>
    <x v="78"/>
    <x v="1"/>
    <x v="6"/>
    <x v="2881"/>
    <d v="1970-01-01T11:38:37"/>
  </r>
  <r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2161"/>
    <x v="80"/>
    <x v="1"/>
    <x v="6"/>
    <x v="2882"/>
    <d v="1970-01-01T11:47:42"/>
  </r>
  <r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2162"/>
    <x v="81"/>
    <x v="1"/>
    <x v="6"/>
    <x v="2883"/>
    <d v="1970-01-01T11:46:11"/>
  </r>
  <r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2163"/>
    <x v="80"/>
    <x v="1"/>
    <x v="6"/>
    <x v="2884"/>
    <d v="1970-01-01T11:39:09"/>
  </r>
  <r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2164"/>
    <x v="81"/>
    <x v="1"/>
    <x v="6"/>
    <x v="2885"/>
    <d v="1970-01-01T11:40:47"/>
  </r>
  <r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152"/>
    <x v="29"/>
    <x v="1"/>
    <x v="6"/>
    <x v="2886"/>
    <d v="1970-01-01T11:44:22"/>
  </r>
  <r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874"/>
    <x v="29"/>
    <x v="1"/>
    <x v="6"/>
    <x v="2887"/>
    <d v="1970-01-01T11:39:45"/>
  </r>
  <r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109"/>
    <x v="78"/>
    <x v="1"/>
    <x v="6"/>
    <x v="2888"/>
    <d v="1970-01-01T11:38:43"/>
  </r>
  <r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2165"/>
    <x v="25"/>
    <x v="1"/>
    <x v="6"/>
    <x v="2889"/>
    <d v="1970-01-01T11:37:31"/>
  </r>
  <r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857"/>
    <x v="83"/>
    <x v="1"/>
    <x v="6"/>
    <x v="2890"/>
    <d v="1970-01-01T11:37:12"/>
  </r>
  <r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2166"/>
    <x v="73"/>
    <x v="1"/>
    <x v="6"/>
    <x v="2891"/>
    <d v="1970-01-01T11:46:56"/>
  </r>
  <r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2167"/>
    <x v="57"/>
    <x v="1"/>
    <x v="6"/>
    <x v="2892"/>
    <d v="1970-01-01T11:37:50"/>
  </r>
  <r>
    <s v="Fundraising for REDISCOVERING KIA THE PLAY"/>
    <x v="10"/>
    <n v="25"/>
    <x v="2"/>
    <x v="0"/>
    <s v="USD"/>
    <n v="1420768800"/>
    <n v="1415644395"/>
    <b v="0"/>
    <n v="2"/>
    <b v="0"/>
    <x v="6"/>
    <x v="724"/>
    <x v="84"/>
    <x v="1"/>
    <x v="6"/>
    <x v="2893"/>
    <d v="1970-01-01T11:39:14"/>
  </r>
  <r>
    <s v="This Is A Story About A Woman A Man And A Woman"/>
    <x v="63"/>
    <n v="0"/>
    <x v="2"/>
    <x v="0"/>
    <s v="USD"/>
    <n v="1428100815"/>
    <n v="1422920415"/>
    <b v="0"/>
    <n v="0"/>
    <b v="0"/>
    <x v="6"/>
    <x v="109"/>
    <x v="78"/>
    <x v="1"/>
    <x v="6"/>
    <x v="2894"/>
    <d v="1970-01-01T11:40:38"/>
  </r>
  <r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2168"/>
    <x v="80"/>
    <x v="1"/>
    <x v="6"/>
    <x v="2895"/>
    <d v="1970-01-01T11:36:52"/>
  </r>
  <r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2169"/>
    <x v="8"/>
    <x v="1"/>
    <x v="6"/>
    <x v="2896"/>
    <d v="1970-01-01T11:51:42"/>
  </r>
  <r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2170"/>
    <x v="83"/>
    <x v="1"/>
    <x v="6"/>
    <x v="2897"/>
    <d v="1970-01-01T11:44:19"/>
  </r>
  <r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2171"/>
    <x v="8"/>
    <x v="1"/>
    <x v="6"/>
    <x v="2898"/>
    <d v="1970-01-01T11:44:39"/>
  </r>
  <r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109"/>
    <x v="78"/>
    <x v="1"/>
    <x v="6"/>
    <x v="2899"/>
    <d v="1970-01-01T11:48:35"/>
  </r>
  <r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2172"/>
    <x v="63"/>
    <x v="1"/>
    <x v="6"/>
    <x v="2900"/>
    <d v="1970-01-01T11:37:10"/>
  </r>
  <r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417"/>
    <x v="84"/>
    <x v="1"/>
    <x v="6"/>
    <x v="2901"/>
    <d v="1970-01-01T11:39:43"/>
  </r>
  <r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374"/>
    <x v="29"/>
    <x v="1"/>
    <x v="6"/>
    <x v="2902"/>
    <d v="1970-01-01T11:43:30"/>
  </r>
  <r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2173"/>
    <x v="80"/>
    <x v="1"/>
    <x v="6"/>
    <x v="2903"/>
    <d v="1970-01-01T11:43:16"/>
  </r>
  <r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152"/>
    <x v="80"/>
    <x v="1"/>
    <x v="6"/>
    <x v="2904"/>
    <d v="1970-01-01T11:39:01"/>
  </r>
  <r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2174"/>
    <x v="57"/>
    <x v="1"/>
    <x v="6"/>
    <x v="2905"/>
    <d v="1970-01-01T11:50:06"/>
  </r>
  <r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2175"/>
    <x v="63"/>
    <x v="1"/>
    <x v="6"/>
    <x v="2906"/>
    <d v="1970-01-01T11:43:20"/>
  </r>
  <r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123"/>
    <x v="84"/>
    <x v="1"/>
    <x v="6"/>
    <x v="2907"/>
    <d v="1970-01-01T11:47:25"/>
  </r>
  <r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178"/>
    <x v="81"/>
    <x v="1"/>
    <x v="6"/>
    <x v="2908"/>
    <d v="1970-01-01T11:48:20"/>
  </r>
  <r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469"/>
    <x v="29"/>
    <x v="1"/>
    <x v="6"/>
    <x v="2909"/>
    <d v="1970-01-01T11:38:49"/>
  </r>
  <r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372"/>
    <x v="29"/>
    <x v="1"/>
    <x v="6"/>
    <x v="2910"/>
    <d v="1970-01-01T11:41:48"/>
  </r>
  <r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2176"/>
    <x v="25"/>
    <x v="1"/>
    <x v="6"/>
    <x v="2911"/>
    <d v="1970-01-01T11:42:23"/>
  </r>
  <r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2177"/>
    <x v="55"/>
    <x v="1"/>
    <x v="6"/>
    <x v="2912"/>
    <d v="1970-01-01T11:45:54"/>
  </r>
  <r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459"/>
    <x v="84"/>
    <x v="1"/>
    <x v="6"/>
    <x v="2913"/>
    <d v="1970-01-01T11:37:09"/>
  </r>
  <r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24"/>
    <x v="29"/>
    <x v="1"/>
    <x v="6"/>
    <x v="2914"/>
    <d v="1970-01-01T11:40:18"/>
  </r>
  <r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178"/>
    <x v="83"/>
    <x v="1"/>
    <x v="6"/>
    <x v="2915"/>
    <d v="1970-01-01T11:46:55"/>
  </r>
  <r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2179"/>
    <x v="63"/>
    <x v="1"/>
    <x v="6"/>
    <x v="2916"/>
    <d v="1970-01-01T11:35:55"/>
  </r>
  <r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2180"/>
    <x v="82"/>
    <x v="1"/>
    <x v="6"/>
    <x v="2917"/>
    <d v="1970-01-01T11:44:05"/>
  </r>
  <r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2181"/>
    <x v="9"/>
    <x v="1"/>
    <x v="6"/>
    <x v="2918"/>
    <d v="1970-01-01T11:44:39"/>
  </r>
  <r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2182"/>
    <x v="79"/>
    <x v="1"/>
    <x v="6"/>
    <x v="2919"/>
    <d v="1970-01-01T11:37:07"/>
  </r>
  <r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2183"/>
    <x v="62"/>
    <x v="1"/>
    <x v="6"/>
    <x v="2920"/>
    <d v="1970-01-01T11:40:59"/>
  </r>
  <r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2184"/>
    <x v="83"/>
    <x v="1"/>
    <x v="40"/>
    <x v="2921"/>
    <d v="1970-01-01T11:37:58"/>
  </r>
  <r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31"/>
    <x v="79"/>
    <x v="1"/>
    <x v="40"/>
    <x v="2922"/>
    <d v="1970-01-01T11:41:38"/>
  </r>
  <r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31"/>
    <x v="73"/>
    <x v="1"/>
    <x v="40"/>
    <x v="2923"/>
    <d v="1970-01-01T11:40:13"/>
  </r>
  <r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1912"/>
    <x v="206"/>
    <x v="1"/>
    <x v="40"/>
    <x v="2924"/>
    <d v="1970-01-01T11:41:44"/>
  </r>
  <r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85"/>
    <x v="473"/>
    <x v="1"/>
    <x v="40"/>
    <x v="2925"/>
    <d v="1970-01-01T11:37:44"/>
  </r>
  <r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4"/>
    <x v="133"/>
    <x v="1"/>
    <x v="40"/>
    <x v="2926"/>
    <d v="1970-01-01T11:40:45"/>
  </r>
  <r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186"/>
    <x v="64"/>
    <x v="1"/>
    <x v="40"/>
    <x v="2927"/>
    <d v="1970-01-01T11:36:47"/>
  </r>
  <r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31"/>
    <x v="54"/>
    <x v="1"/>
    <x v="40"/>
    <x v="2928"/>
    <d v="1970-01-01T11:46:44"/>
  </r>
  <r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87"/>
    <x v="58"/>
    <x v="1"/>
    <x v="40"/>
    <x v="2929"/>
    <d v="1970-01-01T11:35:55"/>
  </r>
  <r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2188"/>
    <x v="95"/>
    <x v="1"/>
    <x v="40"/>
    <x v="2930"/>
    <d v="1970-01-01T11:41:42"/>
  </r>
  <r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938"/>
    <x v="82"/>
    <x v="1"/>
    <x v="40"/>
    <x v="2931"/>
    <d v="1970-01-01T11:37:52"/>
  </r>
  <r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189"/>
    <x v="44"/>
    <x v="1"/>
    <x v="40"/>
    <x v="2932"/>
    <d v="1970-01-01T11:40:25"/>
  </r>
  <r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2190"/>
    <x v="241"/>
    <x v="1"/>
    <x v="40"/>
    <x v="2933"/>
    <d v="1970-01-01T11:48:16"/>
  </r>
  <r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1277"/>
    <x v="77"/>
    <x v="1"/>
    <x v="40"/>
    <x v="2934"/>
    <d v="1970-01-01T11:36:16"/>
  </r>
  <r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2191"/>
    <x v="70"/>
    <x v="1"/>
    <x v="40"/>
    <x v="2935"/>
    <d v="1970-01-01T11:49:14"/>
  </r>
  <r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602"/>
    <x v="69"/>
    <x v="1"/>
    <x v="40"/>
    <x v="2936"/>
    <d v="1970-01-01T11:38:33"/>
  </r>
  <r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25"/>
    <x v="165"/>
    <x v="1"/>
    <x v="40"/>
    <x v="2937"/>
    <d v="1970-01-01T11:36:43"/>
  </r>
  <r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300"/>
    <x v="58"/>
    <x v="1"/>
    <x v="40"/>
    <x v="2938"/>
    <d v="1970-01-01T11:40:05"/>
  </r>
  <r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2192"/>
    <x v="20"/>
    <x v="1"/>
    <x v="40"/>
    <x v="2939"/>
    <d v="1970-01-01T11:37:26"/>
  </r>
  <r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2193"/>
    <x v="51"/>
    <x v="1"/>
    <x v="40"/>
    <x v="2940"/>
    <d v="1970-01-01T11:39:43"/>
  </r>
  <r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24"/>
    <x v="29"/>
    <x v="1"/>
    <x v="38"/>
    <x v="2941"/>
    <d v="1970-01-01T11:40:35"/>
  </r>
  <r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2194"/>
    <x v="91"/>
    <x v="1"/>
    <x v="38"/>
    <x v="2942"/>
    <d v="1970-01-01T11:45:35"/>
  </r>
  <r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109"/>
    <x v="78"/>
    <x v="1"/>
    <x v="38"/>
    <x v="2943"/>
    <d v="1970-01-01T11:41:17"/>
  </r>
  <r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460"/>
    <x v="29"/>
    <x v="1"/>
    <x v="38"/>
    <x v="2944"/>
    <d v="1970-01-01T11:42:13"/>
  </r>
  <r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109"/>
    <x v="78"/>
    <x v="1"/>
    <x v="38"/>
    <x v="2945"/>
    <d v="1970-01-01T11:41:58"/>
  </r>
  <r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370"/>
    <x v="84"/>
    <x v="1"/>
    <x v="38"/>
    <x v="2946"/>
    <d v="1970-01-01T11:49:28"/>
  </r>
  <r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2195"/>
    <x v="62"/>
    <x v="1"/>
    <x v="38"/>
    <x v="2947"/>
    <d v="1970-01-01T11:50:50"/>
  </r>
  <r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2196"/>
    <x v="82"/>
    <x v="1"/>
    <x v="38"/>
    <x v="2948"/>
    <d v="1970-01-01T11:41:38"/>
  </r>
  <r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453"/>
    <x v="84"/>
    <x v="1"/>
    <x v="38"/>
    <x v="2949"/>
    <d v="1970-01-01T11:44:58"/>
  </r>
  <r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109"/>
    <x v="78"/>
    <x v="1"/>
    <x v="38"/>
    <x v="2950"/>
    <d v="1970-01-01T11:46:02"/>
  </r>
  <r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2197"/>
    <x v="6"/>
    <x v="1"/>
    <x v="38"/>
    <x v="2951"/>
    <d v="1970-01-01T11:37:53"/>
  </r>
  <r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2198"/>
    <x v="22"/>
    <x v="1"/>
    <x v="38"/>
    <x v="2952"/>
    <d v="1970-01-01T11:50:29"/>
  </r>
  <r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2199"/>
    <x v="83"/>
    <x v="1"/>
    <x v="38"/>
    <x v="2953"/>
    <d v="1970-01-01T11:44:16"/>
  </r>
  <r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109"/>
    <x v="78"/>
    <x v="1"/>
    <x v="38"/>
    <x v="2954"/>
    <d v="1970-01-01T11:53:11"/>
  </r>
  <r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2200"/>
    <x v="202"/>
    <x v="1"/>
    <x v="38"/>
    <x v="2955"/>
    <d v="1970-01-01T11:42:22"/>
  </r>
  <r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2201"/>
    <x v="9"/>
    <x v="1"/>
    <x v="38"/>
    <x v="2956"/>
    <d v="1970-01-01T11:47:45"/>
  </r>
  <r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2202"/>
    <x v="83"/>
    <x v="1"/>
    <x v="38"/>
    <x v="2957"/>
    <d v="1970-01-01T11:40:31"/>
  </r>
  <r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109"/>
    <x v="78"/>
    <x v="1"/>
    <x v="38"/>
    <x v="2958"/>
    <d v="1970-01-01T11:47:19"/>
  </r>
  <r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109"/>
    <x v="78"/>
    <x v="1"/>
    <x v="38"/>
    <x v="2959"/>
    <d v="1970-01-01T11:48:18"/>
  </r>
  <r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109"/>
    <x v="78"/>
    <x v="1"/>
    <x v="38"/>
    <x v="2960"/>
    <d v="1970-01-01T11:37:44"/>
  </r>
  <r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2203"/>
    <x v="52"/>
    <x v="1"/>
    <x v="6"/>
    <x v="2961"/>
    <d v="1970-01-01T11:41:01"/>
  </r>
  <r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662"/>
    <x v="9"/>
    <x v="1"/>
    <x v="6"/>
    <x v="2962"/>
    <d v="1970-01-01T11:40:36"/>
  </r>
  <r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2204"/>
    <x v="15"/>
    <x v="1"/>
    <x v="6"/>
    <x v="2963"/>
    <d v="1970-01-01T11:42:37"/>
  </r>
  <r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2205"/>
    <x v="193"/>
    <x v="1"/>
    <x v="6"/>
    <x v="2964"/>
    <d v="1970-01-01T11:37:08"/>
  </r>
  <r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2206"/>
    <x v="70"/>
    <x v="1"/>
    <x v="6"/>
    <x v="2965"/>
    <d v="1970-01-01T11:42:43"/>
  </r>
  <r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2207"/>
    <x v="130"/>
    <x v="1"/>
    <x v="6"/>
    <x v="2966"/>
    <d v="1970-01-01T11:43:54"/>
  </r>
  <r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2208"/>
    <x v="26"/>
    <x v="1"/>
    <x v="6"/>
    <x v="2967"/>
    <d v="1970-01-01T11:40:42"/>
  </r>
  <r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938"/>
    <x v="5"/>
    <x v="1"/>
    <x v="6"/>
    <x v="2968"/>
    <d v="1970-01-01T11:49:46"/>
  </r>
  <r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209"/>
    <x v="57"/>
    <x v="1"/>
    <x v="6"/>
    <x v="2969"/>
    <d v="1970-01-01T11:41:38"/>
  </r>
  <r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938"/>
    <x v="110"/>
    <x v="1"/>
    <x v="6"/>
    <x v="2970"/>
    <d v="1970-01-01T11:36:49"/>
  </r>
  <r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2210"/>
    <x v="68"/>
    <x v="1"/>
    <x v="6"/>
    <x v="2971"/>
    <d v="1970-01-01T11:37:33"/>
  </r>
  <r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211"/>
    <x v="57"/>
    <x v="1"/>
    <x v="6"/>
    <x v="2972"/>
    <d v="1970-01-01T11:51:34"/>
  </r>
  <r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212"/>
    <x v="51"/>
    <x v="1"/>
    <x v="6"/>
    <x v="2973"/>
    <d v="1970-01-01T11:45:42"/>
  </r>
  <r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607"/>
    <x v="45"/>
    <x v="1"/>
    <x v="6"/>
    <x v="2974"/>
    <d v="1970-01-01T11:38:00"/>
  </r>
  <r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2213"/>
    <x v="116"/>
    <x v="1"/>
    <x v="6"/>
    <x v="2975"/>
    <d v="1970-01-01T11:39:02"/>
  </r>
  <r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2214"/>
    <x v="25"/>
    <x v="1"/>
    <x v="6"/>
    <x v="2976"/>
    <d v="1970-01-01T11:47:06"/>
  </r>
  <r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2215"/>
    <x v="209"/>
    <x v="1"/>
    <x v="6"/>
    <x v="2977"/>
    <d v="1970-01-01T11:40:27"/>
  </r>
  <r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2216"/>
    <x v="38"/>
    <x v="1"/>
    <x v="6"/>
    <x v="2978"/>
    <d v="1970-01-01T11:38:43"/>
  </r>
  <r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578"/>
    <x v="67"/>
    <x v="1"/>
    <x v="6"/>
    <x v="2979"/>
    <d v="1970-01-01T11:39:54"/>
  </r>
  <r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2217"/>
    <x v="54"/>
    <x v="1"/>
    <x v="6"/>
    <x v="2980"/>
    <d v="1970-01-01T11:43:40"/>
  </r>
  <r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2218"/>
    <x v="174"/>
    <x v="1"/>
    <x v="38"/>
    <x v="2981"/>
    <d v="1970-01-01T11:43:46"/>
  </r>
  <r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219"/>
    <x v="211"/>
    <x v="1"/>
    <x v="38"/>
    <x v="2982"/>
    <d v="1970-01-01T11:46:22"/>
  </r>
  <r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2220"/>
    <x v="486"/>
    <x v="1"/>
    <x v="38"/>
    <x v="2983"/>
    <d v="1970-01-01T11:38:15"/>
  </r>
  <r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2221"/>
    <x v="423"/>
    <x v="1"/>
    <x v="38"/>
    <x v="2984"/>
    <d v="1970-01-01T11:49:36"/>
  </r>
  <r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2222"/>
    <x v="112"/>
    <x v="1"/>
    <x v="38"/>
    <x v="2985"/>
    <d v="1970-01-01T11:50:55"/>
  </r>
  <r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269"/>
    <x v="66"/>
    <x v="1"/>
    <x v="38"/>
    <x v="2986"/>
    <d v="1970-01-01T11:47:12"/>
  </r>
  <r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2223"/>
    <x v="236"/>
    <x v="1"/>
    <x v="38"/>
    <x v="2987"/>
    <d v="1970-01-01T11:50:27"/>
  </r>
  <r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31"/>
    <x v="33"/>
    <x v="1"/>
    <x v="38"/>
    <x v="2988"/>
    <d v="1970-01-01T11:48:31"/>
  </r>
  <r>
    <s v="Bring the movies back to Bethel, Maine."/>
    <x v="22"/>
    <n v="35307"/>
    <x v="0"/>
    <x v="0"/>
    <s v="USD"/>
    <n v="1450673940"/>
    <n v="1448756962"/>
    <b v="0"/>
    <n v="364"/>
    <b v="1"/>
    <x v="38"/>
    <x v="2224"/>
    <x v="487"/>
    <x v="1"/>
    <x v="38"/>
    <x v="2989"/>
    <d v="1970-01-01T11:45:37"/>
  </r>
  <r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31"/>
    <x v="74"/>
    <x v="1"/>
    <x v="38"/>
    <x v="2990"/>
    <d v="1970-01-01T11:45:42"/>
  </r>
  <r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2225"/>
    <x v="251"/>
    <x v="1"/>
    <x v="38"/>
    <x v="2991"/>
    <d v="1970-01-01T11:52:21"/>
  </r>
  <r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226"/>
    <x v="31"/>
    <x v="1"/>
    <x v="38"/>
    <x v="2992"/>
    <d v="1970-01-01T11:50:23"/>
  </r>
  <r>
    <s v="Help us build the Kitchen from Hell!"/>
    <x v="28"/>
    <n v="1003"/>
    <x v="0"/>
    <x v="0"/>
    <s v="USD"/>
    <n v="1455998867"/>
    <n v="1453406867"/>
    <b v="0"/>
    <n v="22"/>
    <b v="1"/>
    <x v="38"/>
    <x v="2227"/>
    <x v="19"/>
    <x v="1"/>
    <x v="38"/>
    <x v="2993"/>
    <d v="1970-01-01T11:46:31"/>
  </r>
  <r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2228"/>
    <x v="211"/>
    <x v="1"/>
    <x v="38"/>
    <x v="2994"/>
    <d v="1970-01-01T11:38:05"/>
  </r>
  <r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229"/>
    <x v="437"/>
    <x v="1"/>
    <x v="38"/>
    <x v="2995"/>
    <d v="1970-01-01T11:52:05"/>
  </r>
  <r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2230"/>
    <x v="413"/>
    <x v="1"/>
    <x v="38"/>
    <x v="2996"/>
    <d v="1970-01-01T11:41:31"/>
  </r>
  <r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2231"/>
    <x v="248"/>
    <x v="1"/>
    <x v="38"/>
    <x v="2997"/>
    <d v="1970-01-01T11:52:56"/>
  </r>
  <r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2232"/>
    <x v="488"/>
    <x v="1"/>
    <x v="38"/>
    <x v="2998"/>
    <d v="1970-01-01T11:36:18"/>
  </r>
  <r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2233"/>
    <x v="9"/>
    <x v="1"/>
    <x v="38"/>
    <x v="2999"/>
    <d v="1970-01-01T11:53:01"/>
  </r>
  <r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31"/>
    <x v="22"/>
    <x v="1"/>
    <x v="38"/>
    <x v="3000"/>
    <d v="1970-01-01T11:52:33"/>
  </r>
  <r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2234"/>
    <x v="489"/>
    <x v="1"/>
    <x v="38"/>
    <x v="3001"/>
    <d v="1970-01-01T11:48:55"/>
  </r>
  <r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2235"/>
    <x v="201"/>
    <x v="1"/>
    <x v="38"/>
    <x v="3002"/>
    <d v="1970-01-01T11:27:20"/>
  </r>
  <r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2107"/>
    <x v="57"/>
    <x v="1"/>
    <x v="38"/>
    <x v="3003"/>
    <d v="1970-01-01T11:46:39"/>
  </r>
  <r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2236"/>
    <x v="490"/>
    <x v="1"/>
    <x v="38"/>
    <x v="3004"/>
    <d v="1970-01-01T11:38:49"/>
  </r>
  <r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237"/>
    <x v="115"/>
    <x v="1"/>
    <x v="38"/>
    <x v="3005"/>
    <d v="1970-01-01T11:38:09"/>
  </r>
  <r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133"/>
    <x v="174"/>
    <x v="1"/>
    <x v="38"/>
    <x v="3006"/>
    <d v="1970-01-01T11:39:18"/>
  </r>
  <r>
    <s v="Consuite for 2015 CoreCon.  An adventure into insanity."/>
    <x v="20"/>
    <n v="1080"/>
    <x v="0"/>
    <x v="0"/>
    <s v="USD"/>
    <n v="1429938683"/>
    <n v="1428124283"/>
    <b v="0"/>
    <n v="20"/>
    <b v="1"/>
    <x v="38"/>
    <x v="2238"/>
    <x v="9"/>
    <x v="1"/>
    <x v="38"/>
    <x v="3007"/>
    <d v="1970-01-01T11:41:38"/>
  </r>
  <r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2107"/>
    <x v="55"/>
    <x v="1"/>
    <x v="38"/>
    <x v="3008"/>
    <d v="1970-01-01T11:46:00"/>
  </r>
  <r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239"/>
    <x v="130"/>
    <x v="1"/>
    <x v="38"/>
    <x v="3009"/>
    <d v="1970-01-01T11:39:00"/>
  </r>
  <r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2240"/>
    <x v="41"/>
    <x v="1"/>
    <x v="38"/>
    <x v="3010"/>
    <d v="1970-01-01T11:39:57"/>
  </r>
  <r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2241"/>
    <x v="20"/>
    <x v="1"/>
    <x v="38"/>
    <x v="3011"/>
    <d v="1970-01-01T11:45:34"/>
  </r>
  <r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2242"/>
    <x v="165"/>
    <x v="1"/>
    <x v="38"/>
    <x v="3012"/>
    <d v="1970-01-01T11:40:25"/>
  </r>
  <r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2243"/>
    <x v="329"/>
    <x v="1"/>
    <x v="38"/>
    <x v="3013"/>
    <d v="1970-01-01T11:42:27"/>
  </r>
  <r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2244"/>
    <x v="491"/>
    <x v="1"/>
    <x v="38"/>
    <x v="3014"/>
    <d v="1970-01-01T11:38:40"/>
  </r>
  <r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2245"/>
    <x v="244"/>
    <x v="1"/>
    <x v="38"/>
    <x v="3015"/>
    <d v="1970-01-01T11:36:26"/>
  </r>
  <r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2246"/>
    <x v="17"/>
    <x v="1"/>
    <x v="38"/>
    <x v="3016"/>
    <d v="1970-01-01T11:36:19"/>
  </r>
  <r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2247"/>
    <x v="180"/>
    <x v="1"/>
    <x v="38"/>
    <x v="3017"/>
    <d v="1970-01-01T11:37:22"/>
  </r>
  <r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2248"/>
    <x v="14"/>
    <x v="1"/>
    <x v="38"/>
    <x v="3018"/>
    <d v="1970-01-01T11:42:43"/>
  </r>
  <r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2249"/>
    <x v="334"/>
    <x v="1"/>
    <x v="38"/>
    <x v="3019"/>
    <d v="1970-01-01T11:35:59"/>
  </r>
  <r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2250"/>
    <x v="209"/>
    <x v="1"/>
    <x v="38"/>
    <x v="3020"/>
    <d v="1970-01-01T11:42:51"/>
  </r>
  <r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2251"/>
    <x v="273"/>
    <x v="1"/>
    <x v="38"/>
    <x v="3021"/>
    <d v="1970-01-01T11:51:01"/>
  </r>
  <r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2252"/>
    <x v="95"/>
    <x v="1"/>
    <x v="38"/>
    <x v="3022"/>
    <d v="1970-01-01T11:49:25"/>
  </r>
  <r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288"/>
    <x v="79"/>
    <x v="1"/>
    <x v="38"/>
    <x v="3023"/>
    <d v="1970-01-01T11:42:02"/>
  </r>
  <r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2253"/>
    <x v="0"/>
    <x v="1"/>
    <x v="38"/>
    <x v="3024"/>
    <d v="1970-01-01T11:25:59"/>
  </r>
  <r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2254"/>
    <x v="108"/>
    <x v="1"/>
    <x v="38"/>
    <x v="3025"/>
    <d v="1970-01-01T11:36:02"/>
  </r>
  <r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2255"/>
    <x v="20"/>
    <x v="1"/>
    <x v="38"/>
    <x v="3026"/>
    <d v="1970-01-01T11:53:03"/>
  </r>
  <r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256"/>
    <x v="492"/>
    <x v="1"/>
    <x v="38"/>
    <x v="3027"/>
    <d v="1970-01-01T11:40:54"/>
  </r>
  <r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257"/>
    <x v="221"/>
    <x v="1"/>
    <x v="38"/>
    <x v="3028"/>
    <d v="1970-01-01T11:49:27"/>
  </r>
  <r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2258"/>
    <x v="493"/>
    <x v="1"/>
    <x v="38"/>
    <x v="3029"/>
    <d v="1970-01-01T11:38:53"/>
  </r>
  <r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2259"/>
    <x v="14"/>
    <x v="1"/>
    <x v="38"/>
    <x v="3030"/>
    <d v="1970-01-01T11:43:54"/>
  </r>
  <r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31"/>
    <x v="60"/>
    <x v="1"/>
    <x v="38"/>
    <x v="3031"/>
    <d v="1970-01-01T11:49:58"/>
  </r>
  <r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66"/>
    <x v="20"/>
    <x v="1"/>
    <x v="38"/>
    <x v="3032"/>
    <d v="1970-01-01T11:43:48"/>
  </r>
  <r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2260"/>
    <x v="23"/>
    <x v="1"/>
    <x v="38"/>
    <x v="3033"/>
    <d v="1970-01-01T11:49:30"/>
  </r>
  <r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2261"/>
    <x v="494"/>
    <x v="1"/>
    <x v="38"/>
    <x v="3034"/>
    <d v="1970-01-01T11:50:45"/>
  </r>
  <r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2262"/>
    <x v="495"/>
    <x v="1"/>
    <x v="38"/>
    <x v="3035"/>
    <d v="1970-01-01T11:29:29"/>
  </r>
  <r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2263"/>
    <x v="313"/>
    <x v="1"/>
    <x v="38"/>
    <x v="3036"/>
    <d v="1970-01-01T11:31:07"/>
  </r>
  <r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2264"/>
    <x v="58"/>
    <x v="1"/>
    <x v="38"/>
    <x v="3037"/>
    <d v="1970-01-01T11:12:59"/>
  </r>
  <r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10"/>
    <x v="74"/>
    <x v="1"/>
    <x v="38"/>
    <x v="3038"/>
    <d v="1970-01-01T11:46:13"/>
  </r>
  <r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2265"/>
    <x v="163"/>
    <x v="1"/>
    <x v="38"/>
    <x v="3039"/>
    <d v="1970-01-01T11:33:31"/>
  </r>
  <r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1881"/>
    <x v="288"/>
    <x v="1"/>
    <x v="38"/>
    <x v="3040"/>
    <d v="1970-01-01T11:42:58"/>
  </r>
  <r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2266"/>
    <x v="195"/>
    <x v="1"/>
    <x v="38"/>
    <x v="3041"/>
    <d v="1970-01-01T11:46:00"/>
  </r>
  <r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602"/>
    <x v="77"/>
    <x v="1"/>
    <x v="38"/>
    <x v="3042"/>
    <d v="1970-01-01T11:44:14"/>
  </r>
  <r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2267"/>
    <x v="130"/>
    <x v="1"/>
    <x v="38"/>
    <x v="3043"/>
    <d v="1970-01-01T11:41:23"/>
  </r>
  <r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2268"/>
    <x v="239"/>
    <x v="1"/>
    <x v="38"/>
    <x v="3044"/>
    <d v="1970-01-01T11:46:28"/>
  </r>
  <r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2269"/>
    <x v="31"/>
    <x v="1"/>
    <x v="38"/>
    <x v="3045"/>
    <d v="1970-01-01T11:37:23"/>
  </r>
  <r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2270"/>
    <x v="6"/>
    <x v="1"/>
    <x v="38"/>
    <x v="3046"/>
    <d v="1970-01-01T11:37:43"/>
  </r>
  <r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2271"/>
    <x v="9"/>
    <x v="1"/>
    <x v="38"/>
    <x v="3047"/>
    <d v="1970-01-01T11:47:24"/>
  </r>
  <r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2272"/>
    <x v="5"/>
    <x v="1"/>
    <x v="38"/>
    <x v="3048"/>
    <d v="1970-01-01T11:39:36"/>
  </r>
  <r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313"/>
    <x v="241"/>
    <x v="1"/>
    <x v="38"/>
    <x v="3049"/>
    <d v="1970-01-01T11:42:19"/>
  </r>
  <r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938"/>
    <x v="82"/>
    <x v="1"/>
    <x v="38"/>
    <x v="3050"/>
    <d v="1970-01-01T11:47:45"/>
  </r>
  <r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2273"/>
    <x v="2"/>
    <x v="1"/>
    <x v="38"/>
    <x v="3051"/>
    <d v="1970-01-01T11:52:24"/>
  </r>
  <r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840"/>
    <x v="84"/>
    <x v="1"/>
    <x v="38"/>
    <x v="3052"/>
    <d v="1970-01-01T11:42:03"/>
  </r>
  <r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177"/>
    <x v="83"/>
    <x v="1"/>
    <x v="38"/>
    <x v="3053"/>
    <d v="1970-01-01T11:37:43"/>
  </r>
  <r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109"/>
    <x v="78"/>
    <x v="1"/>
    <x v="38"/>
    <x v="3054"/>
    <d v="1970-01-01T11:40:28"/>
  </r>
  <r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2274"/>
    <x v="29"/>
    <x v="1"/>
    <x v="38"/>
    <x v="3055"/>
    <d v="1970-01-01T11:39:14"/>
  </r>
  <r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109"/>
    <x v="78"/>
    <x v="1"/>
    <x v="38"/>
    <x v="3056"/>
    <d v="1970-01-01T11:37:32"/>
  </r>
  <r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109"/>
    <x v="78"/>
    <x v="1"/>
    <x v="38"/>
    <x v="3057"/>
    <d v="1970-01-01T11:47:14"/>
  </r>
  <r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374"/>
    <x v="83"/>
    <x v="1"/>
    <x v="38"/>
    <x v="3058"/>
    <d v="1970-01-01T11:47:40"/>
  </r>
  <r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2275"/>
    <x v="202"/>
    <x v="1"/>
    <x v="38"/>
    <x v="3059"/>
    <d v="1970-01-01T11:37:10"/>
  </r>
  <r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2276"/>
    <x v="79"/>
    <x v="1"/>
    <x v="38"/>
    <x v="3060"/>
    <d v="1970-01-01T11:44:05"/>
  </r>
  <r>
    <s v="Save a historic Local theater."/>
    <x v="80"/>
    <n v="0"/>
    <x v="2"/>
    <x v="0"/>
    <s v="USD"/>
    <n v="1407955748"/>
    <n v="1405363748"/>
    <b v="0"/>
    <n v="0"/>
    <b v="0"/>
    <x v="38"/>
    <x v="109"/>
    <x v="78"/>
    <x v="1"/>
    <x v="38"/>
    <x v="3061"/>
    <d v="1970-01-01T11:37:15"/>
  </r>
  <r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2277"/>
    <x v="85"/>
    <x v="1"/>
    <x v="38"/>
    <x v="3062"/>
    <d v="1970-01-01T11:44:09"/>
  </r>
  <r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2278"/>
    <x v="23"/>
    <x v="1"/>
    <x v="38"/>
    <x v="3063"/>
    <d v="1970-01-01T11:50:31"/>
  </r>
  <r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2279"/>
    <x v="250"/>
    <x v="1"/>
    <x v="38"/>
    <x v="3064"/>
    <d v="1970-01-01T11:44:59"/>
  </r>
  <r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167"/>
    <x v="84"/>
    <x v="1"/>
    <x v="38"/>
    <x v="3065"/>
    <d v="1970-01-01T11:37:05"/>
  </r>
  <r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2280"/>
    <x v="41"/>
    <x v="1"/>
    <x v="38"/>
    <x v="3066"/>
    <d v="1970-01-01T11:48:51"/>
  </r>
  <r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453"/>
    <x v="29"/>
    <x v="1"/>
    <x v="38"/>
    <x v="3067"/>
    <d v="1970-01-01T11:43:47"/>
  </r>
  <r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2281"/>
    <x v="84"/>
    <x v="1"/>
    <x v="38"/>
    <x v="3068"/>
    <d v="1970-01-01T11:44:24"/>
  </r>
  <r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2282"/>
    <x v="63"/>
    <x v="1"/>
    <x v="38"/>
    <x v="3069"/>
    <d v="1970-01-01T11:39:18"/>
  </r>
  <r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2283"/>
    <x v="38"/>
    <x v="1"/>
    <x v="38"/>
    <x v="3070"/>
    <d v="1970-01-01T11:51:31"/>
  </r>
  <r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2284"/>
    <x v="27"/>
    <x v="1"/>
    <x v="38"/>
    <x v="3071"/>
    <d v="1970-01-01T11:41:38"/>
  </r>
  <r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374"/>
    <x v="84"/>
    <x v="1"/>
    <x v="38"/>
    <x v="3072"/>
    <d v="1970-01-01T11:50:59"/>
  </r>
  <r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2285"/>
    <x v="63"/>
    <x v="1"/>
    <x v="38"/>
    <x v="3073"/>
    <d v="1970-01-01T11:41:52"/>
  </r>
  <r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2286"/>
    <x v="83"/>
    <x v="1"/>
    <x v="38"/>
    <x v="3074"/>
    <d v="1970-01-01T11:46:50"/>
  </r>
  <r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2287"/>
    <x v="9"/>
    <x v="1"/>
    <x v="38"/>
    <x v="3075"/>
    <d v="1970-01-01T11:49:11"/>
  </r>
  <r>
    <s v="Helping female comedians get in their 10,000 Hours of practice!"/>
    <x v="3"/>
    <n v="1506"/>
    <x v="2"/>
    <x v="0"/>
    <s v="USD"/>
    <n v="1444405123"/>
    <n v="1439221123"/>
    <b v="0"/>
    <n v="50"/>
    <b v="0"/>
    <x v="38"/>
    <x v="2288"/>
    <x v="133"/>
    <x v="1"/>
    <x v="38"/>
    <x v="3076"/>
    <d v="1970-01-01T11:43:47"/>
  </r>
  <r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2289"/>
    <x v="84"/>
    <x v="1"/>
    <x v="38"/>
    <x v="3077"/>
    <d v="1970-01-01T11:52:47"/>
  </r>
  <r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2290"/>
    <x v="83"/>
    <x v="1"/>
    <x v="38"/>
    <x v="3078"/>
    <d v="1970-01-01T11:40:31"/>
  </r>
  <r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2291"/>
    <x v="74"/>
    <x v="1"/>
    <x v="38"/>
    <x v="3079"/>
    <d v="1970-01-01T11:40:56"/>
  </r>
  <r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2292"/>
    <x v="63"/>
    <x v="1"/>
    <x v="38"/>
    <x v="3080"/>
    <d v="1970-01-01T11:39:00"/>
  </r>
  <r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2293"/>
    <x v="81"/>
    <x v="1"/>
    <x v="38"/>
    <x v="3081"/>
    <d v="1970-01-01T11:43:57"/>
  </r>
  <r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109"/>
    <x v="78"/>
    <x v="1"/>
    <x v="38"/>
    <x v="3082"/>
    <d v="1970-01-01T11:44:54"/>
  </r>
  <r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1228"/>
    <x v="83"/>
    <x v="1"/>
    <x v="38"/>
    <x v="3083"/>
    <d v="1970-01-01T11:37:34"/>
  </r>
  <r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2294"/>
    <x v="79"/>
    <x v="1"/>
    <x v="38"/>
    <x v="3084"/>
    <d v="1970-01-01T11:41:41"/>
  </r>
  <r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2295"/>
    <x v="82"/>
    <x v="1"/>
    <x v="38"/>
    <x v="3085"/>
    <d v="1970-01-01T11:44:07"/>
  </r>
  <r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1161"/>
    <x v="83"/>
    <x v="1"/>
    <x v="38"/>
    <x v="3086"/>
    <d v="1970-01-01T11:42:54"/>
  </r>
  <r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895"/>
    <x v="84"/>
    <x v="1"/>
    <x v="38"/>
    <x v="3087"/>
    <d v="1970-01-01T11:51:05"/>
  </r>
  <r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2296"/>
    <x v="83"/>
    <x v="1"/>
    <x v="38"/>
    <x v="3088"/>
    <d v="1970-01-01T11:39:42"/>
  </r>
  <r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2297"/>
    <x v="43"/>
    <x v="1"/>
    <x v="38"/>
    <x v="3089"/>
    <d v="1970-01-01T11:48:49"/>
  </r>
  <r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2298"/>
    <x v="82"/>
    <x v="1"/>
    <x v="38"/>
    <x v="3090"/>
    <d v="1970-01-01T11:41:06"/>
  </r>
  <r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2299"/>
    <x v="82"/>
    <x v="1"/>
    <x v="38"/>
    <x v="3091"/>
    <d v="1970-01-01T11:49:27"/>
  </r>
  <r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2300"/>
    <x v="64"/>
    <x v="1"/>
    <x v="38"/>
    <x v="3092"/>
    <d v="1970-01-01T11:44:16"/>
  </r>
  <r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2301"/>
    <x v="57"/>
    <x v="1"/>
    <x v="38"/>
    <x v="3093"/>
    <d v="1970-01-01T11:36:01"/>
  </r>
  <r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1866"/>
    <x v="29"/>
    <x v="1"/>
    <x v="38"/>
    <x v="3094"/>
    <d v="1970-01-01T11:43:28"/>
  </r>
  <r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2302"/>
    <x v="29"/>
    <x v="1"/>
    <x v="38"/>
    <x v="3095"/>
    <d v="1970-01-01T11:48:43"/>
  </r>
  <r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2303"/>
    <x v="25"/>
    <x v="1"/>
    <x v="38"/>
    <x v="3096"/>
    <d v="1970-01-01T11:41:55"/>
  </r>
  <r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2304"/>
    <x v="288"/>
    <x v="1"/>
    <x v="38"/>
    <x v="3097"/>
    <d v="1970-01-01T11:50:30"/>
  </r>
  <r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2305"/>
    <x v="74"/>
    <x v="1"/>
    <x v="38"/>
    <x v="3098"/>
    <d v="1970-01-01T11:46:00"/>
  </r>
  <r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2306"/>
    <x v="81"/>
    <x v="1"/>
    <x v="38"/>
    <x v="3099"/>
    <d v="1970-01-01T11:46:22"/>
  </r>
  <r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2307"/>
    <x v="62"/>
    <x v="1"/>
    <x v="38"/>
    <x v="3100"/>
    <d v="1970-01-01T11:38:23"/>
  </r>
  <r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746"/>
    <x v="8"/>
    <x v="1"/>
    <x v="38"/>
    <x v="3101"/>
    <d v="1970-01-01T11:42:51"/>
  </r>
  <r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2308"/>
    <x v="240"/>
    <x v="1"/>
    <x v="38"/>
    <x v="3102"/>
    <d v="1970-01-01T11:49:15"/>
  </r>
  <r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2309"/>
    <x v="84"/>
    <x v="1"/>
    <x v="38"/>
    <x v="3103"/>
    <d v="1970-01-01T11:41:47"/>
  </r>
  <r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2310"/>
    <x v="81"/>
    <x v="1"/>
    <x v="38"/>
    <x v="3104"/>
    <d v="1970-01-01T11:40:07"/>
  </r>
  <r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2311"/>
    <x v="162"/>
    <x v="1"/>
    <x v="38"/>
    <x v="3105"/>
    <d v="1970-01-01T11:37:57"/>
  </r>
  <r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2312"/>
    <x v="80"/>
    <x v="1"/>
    <x v="38"/>
    <x v="3106"/>
    <d v="1970-01-01T11:44:01"/>
  </r>
  <r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2313"/>
    <x v="60"/>
    <x v="1"/>
    <x v="38"/>
    <x v="3107"/>
    <d v="1970-01-01T11:42:09"/>
  </r>
  <r>
    <s v="We need a permanent home for the theater!"/>
    <x v="63"/>
    <n v="26"/>
    <x v="2"/>
    <x v="0"/>
    <s v="USD"/>
    <n v="1430234394"/>
    <n v="1425053994"/>
    <b v="0"/>
    <n v="2"/>
    <b v="0"/>
    <x v="38"/>
    <x v="2314"/>
    <x v="84"/>
    <x v="1"/>
    <x v="38"/>
    <x v="3108"/>
    <d v="1970-01-01T11:41:03"/>
  </r>
  <r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2315"/>
    <x v="229"/>
    <x v="1"/>
    <x v="38"/>
    <x v="3109"/>
    <d v="1970-01-01T11:37:24"/>
  </r>
  <r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167"/>
    <x v="29"/>
    <x v="1"/>
    <x v="38"/>
    <x v="3110"/>
    <d v="1970-01-01T11:52:25"/>
  </r>
  <r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2316"/>
    <x v="88"/>
    <x v="1"/>
    <x v="38"/>
    <x v="3111"/>
    <d v="1970-01-01T11:38:06"/>
  </r>
  <r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2317"/>
    <x v="82"/>
    <x v="1"/>
    <x v="38"/>
    <x v="3112"/>
    <d v="1970-01-01T11:50:15"/>
  </r>
  <r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2318"/>
    <x v="77"/>
    <x v="1"/>
    <x v="38"/>
    <x v="3113"/>
    <d v="1970-01-01T11:41:22"/>
  </r>
  <r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109"/>
    <x v="78"/>
    <x v="1"/>
    <x v="38"/>
    <x v="3114"/>
    <d v="1970-01-01T11:37:24"/>
  </r>
  <r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419"/>
    <x v="29"/>
    <x v="1"/>
    <x v="38"/>
    <x v="3115"/>
    <d v="1970-01-01T11:48:16"/>
  </r>
  <r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319"/>
    <x v="73"/>
    <x v="1"/>
    <x v="38"/>
    <x v="3116"/>
    <d v="1970-01-01T11:41:22"/>
  </r>
  <r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370"/>
    <x v="29"/>
    <x v="1"/>
    <x v="38"/>
    <x v="3117"/>
    <d v="1970-01-01T11:48:29"/>
  </r>
  <r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691"/>
    <x v="84"/>
    <x v="1"/>
    <x v="38"/>
    <x v="3118"/>
    <d v="1970-01-01T11:48:55"/>
  </r>
  <r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833"/>
    <x v="29"/>
    <x v="1"/>
    <x v="38"/>
    <x v="3119"/>
    <d v="1970-01-01T11:41:00"/>
  </r>
  <r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2320"/>
    <x v="73"/>
    <x v="1"/>
    <x v="38"/>
    <x v="3120"/>
    <d v="1970-01-01T11:47:16"/>
  </r>
  <r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886"/>
    <x v="29"/>
    <x v="1"/>
    <x v="38"/>
    <x v="3121"/>
    <d v="1970-01-01T11:37:29"/>
  </r>
  <r>
    <s v="cancelled until further notice"/>
    <x v="212"/>
    <n v="116"/>
    <x v="1"/>
    <x v="0"/>
    <s v="USD"/>
    <n v="1478733732"/>
    <n v="1478298132"/>
    <b v="0"/>
    <n v="2"/>
    <b v="0"/>
    <x v="38"/>
    <x v="2321"/>
    <x v="84"/>
    <x v="1"/>
    <x v="38"/>
    <x v="3122"/>
    <d v="1970-01-01T11:51:19"/>
  </r>
  <r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2322"/>
    <x v="493"/>
    <x v="1"/>
    <x v="38"/>
    <x v="3123"/>
    <d v="1970-01-01T11:48:51"/>
  </r>
  <r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2323"/>
    <x v="80"/>
    <x v="1"/>
    <x v="38"/>
    <x v="3124"/>
    <d v="1970-01-01T11:39:38"/>
  </r>
  <r>
    <s v="N/A"/>
    <x v="86"/>
    <n v="0"/>
    <x v="1"/>
    <x v="0"/>
    <s v="USD"/>
    <n v="1452142672"/>
    <n v="1449550672"/>
    <b v="0"/>
    <n v="0"/>
    <b v="0"/>
    <x v="38"/>
    <x v="109"/>
    <x v="78"/>
    <x v="1"/>
    <x v="38"/>
    <x v="3125"/>
    <d v="1970-01-01T11:45:46"/>
  </r>
  <r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2324"/>
    <x v="57"/>
    <x v="1"/>
    <x v="38"/>
    <x v="3126"/>
    <d v="1970-01-01T11:47:07"/>
  </r>
  <r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109"/>
    <x v="78"/>
    <x v="1"/>
    <x v="38"/>
    <x v="3127"/>
    <d v="1970-01-01T11:40:35"/>
  </r>
  <r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2325"/>
    <x v="27"/>
    <x v="1"/>
    <x v="6"/>
    <x v="3128"/>
    <d v="1970-01-01T11:53:01"/>
  </r>
  <r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417"/>
    <x v="29"/>
    <x v="1"/>
    <x v="6"/>
    <x v="3129"/>
    <d v="1970-01-01T11:53:24"/>
  </r>
  <r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2326"/>
    <x v="80"/>
    <x v="1"/>
    <x v="6"/>
    <x v="3130"/>
    <d v="1970-01-01T11:53:29"/>
  </r>
  <r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2327"/>
    <x v="8"/>
    <x v="1"/>
    <x v="6"/>
    <x v="3131"/>
    <d v="1970-01-01T11:53:24"/>
  </r>
  <r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108"/>
    <x v="29"/>
    <x v="1"/>
    <x v="6"/>
    <x v="3132"/>
    <d v="1970-01-01T11:53:06"/>
  </r>
  <r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1277"/>
    <x v="38"/>
    <x v="1"/>
    <x v="6"/>
    <x v="3133"/>
    <d v="1970-01-01T11:53:09"/>
  </r>
  <r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2328"/>
    <x v="8"/>
    <x v="1"/>
    <x v="6"/>
    <x v="3134"/>
    <d v="1970-01-01T11:53:21"/>
  </r>
  <r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2329"/>
    <x v="63"/>
    <x v="1"/>
    <x v="6"/>
    <x v="3135"/>
    <d v="1970-01-01T11:53:27"/>
  </r>
  <r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2330"/>
    <x v="19"/>
    <x v="1"/>
    <x v="6"/>
    <x v="3136"/>
    <d v="1970-01-01T11:53:09"/>
  </r>
  <r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422"/>
    <x v="29"/>
    <x v="1"/>
    <x v="6"/>
    <x v="3137"/>
    <d v="1970-01-01T11:53:28"/>
  </r>
  <r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109"/>
    <x v="78"/>
    <x v="1"/>
    <x v="6"/>
    <x v="3138"/>
    <d v="1970-01-01T11:53:30"/>
  </r>
  <r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2331"/>
    <x v="79"/>
    <x v="1"/>
    <x v="6"/>
    <x v="3139"/>
    <d v="1970-01-01T11:53:05"/>
  </r>
  <r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2332"/>
    <x v="80"/>
    <x v="1"/>
    <x v="6"/>
    <x v="3140"/>
    <d v="1970-01-01T11:53:23"/>
  </r>
  <r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333"/>
    <x v="22"/>
    <x v="1"/>
    <x v="6"/>
    <x v="3141"/>
    <d v="1970-01-01T11:53:21"/>
  </r>
  <r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2334"/>
    <x v="83"/>
    <x v="1"/>
    <x v="6"/>
    <x v="3142"/>
    <d v="1970-01-01T11:53:04"/>
  </r>
  <r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109"/>
    <x v="78"/>
    <x v="1"/>
    <x v="6"/>
    <x v="3143"/>
    <d v="1970-01-01T11:53:28"/>
  </r>
  <r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2335"/>
    <x v="209"/>
    <x v="1"/>
    <x v="6"/>
    <x v="3144"/>
    <d v="1970-01-01T11:53:17"/>
  </r>
  <r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109"/>
    <x v="78"/>
    <x v="1"/>
    <x v="6"/>
    <x v="3145"/>
    <d v="1970-01-01T11:52:42"/>
  </r>
  <r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1131"/>
    <x v="8"/>
    <x v="1"/>
    <x v="6"/>
    <x v="3146"/>
    <d v="1970-01-01T11:53:17"/>
  </r>
  <r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2336"/>
    <x v="496"/>
    <x v="1"/>
    <x v="6"/>
    <x v="3147"/>
    <d v="1970-01-01T11:38:30"/>
  </r>
  <r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337"/>
    <x v="7"/>
    <x v="1"/>
    <x v="6"/>
    <x v="3148"/>
    <d v="1970-01-01T11:38:12"/>
  </r>
  <r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87"/>
    <x v="20"/>
    <x v="1"/>
    <x v="6"/>
    <x v="3149"/>
    <d v="1970-01-01T11:27:06"/>
  </r>
  <r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50"/>
    <x v="201"/>
    <x v="1"/>
    <x v="6"/>
    <x v="3150"/>
    <d v="1970-01-01T11:14:38"/>
  </r>
  <r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4"/>
    <x v="69"/>
    <x v="1"/>
    <x v="6"/>
    <x v="3151"/>
    <d v="1970-01-01T11:37:43"/>
  </r>
  <r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2338"/>
    <x v="85"/>
    <x v="1"/>
    <x v="6"/>
    <x v="3152"/>
    <d v="1970-01-01T11:32:31"/>
  </r>
  <r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2339"/>
    <x v="198"/>
    <x v="1"/>
    <x v="6"/>
    <x v="3153"/>
    <d v="1970-01-01T11:17:13"/>
  </r>
  <r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2340"/>
    <x v="252"/>
    <x v="1"/>
    <x v="6"/>
    <x v="3154"/>
    <d v="1970-01-01T11:22:51"/>
  </r>
  <r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2341"/>
    <x v="177"/>
    <x v="1"/>
    <x v="6"/>
    <x v="3155"/>
    <d v="1970-01-01T11:27:13"/>
  </r>
  <r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342"/>
    <x v="30"/>
    <x v="1"/>
    <x v="6"/>
    <x v="3156"/>
    <d v="1970-01-01T11:23:47"/>
  </r>
  <r>
    <s v="Four Directors.  Four One Acts.  Four Genres.  For You."/>
    <x v="23"/>
    <n v="4040"/>
    <x v="0"/>
    <x v="0"/>
    <s v="USD"/>
    <n v="1405746000"/>
    <n v="1404932105"/>
    <b v="1"/>
    <n v="41"/>
    <b v="1"/>
    <x v="6"/>
    <x v="50"/>
    <x v="14"/>
    <x v="1"/>
    <x v="6"/>
    <x v="3157"/>
    <d v="1970-01-01T11:37:10"/>
  </r>
  <r>
    <s v="A 40s crime-noir play using nursery rhyme characters."/>
    <x v="10"/>
    <n v="5700"/>
    <x v="0"/>
    <x v="0"/>
    <s v="USD"/>
    <n v="1374523752"/>
    <n v="1371931752"/>
    <b v="1"/>
    <n v="69"/>
    <b v="1"/>
    <x v="6"/>
    <x v="430"/>
    <x v="50"/>
    <x v="1"/>
    <x v="6"/>
    <x v="3158"/>
    <d v="1970-01-01T11:30:48"/>
  </r>
  <r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2343"/>
    <x v="47"/>
    <x v="1"/>
    <x v="6"/>
    <x v="3159"/>
    <d v="1970-01-01T11:21:24"/>
  </r>
  <r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1400"/>
    <x v="7"/>
    <x v="1"/>
    <x v="6"/>
    <x v="3160"/>
    <d v="1970-01-01T11:37:21"/>
  </r>
  <r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344"/>
    <x v="142"/>
    <x v="1"/>
    <x v="6"/>
    <x v="3161"/>
    <d v="1970-01-01T11:38:18"/>
  </r>
  <r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2345"/>
    <x v="287"/>
    <x v="1"/>
    <x v="6"/>
    <x v="3162"/>
    <d v="1970-01-01T11:36:40"/>
  </r>
  <r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2346"/>
    <x v="250"/>
    <x v="1"/>
    <x v="6"/>
    <x v="3163"/>
    <d v="1970-01-01T11:36:16"/>
  </r>
  <r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2347"/>
    <x v="26"/>
    <x v="1"/>
    <x v="6"/>
    <x v="3164"/>
    <d v="1970-01-01T11:36:07"/>
  </r>
  <r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348"/>
    <x v="64"/>
    <x v="1"/>
    <x v="6"/>
    <x v="3165"/>
    <d v="1970-01-01T11:17:24"/>
  </r>
  <r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2349"/>
    <x v="497"/>
    <x v="1"/>
    <x v="6"/>
    <x v="3166"/>
    <d v="1970-01-01T11:39:01"/>
  </r>
  <r>
    <s v="What is destiny? Explore it with us this August at FringeNYC."/>
    <x v="9"/>
    <n v="3485"/>
    <x v="0"/>
    <x v="0"/>
    <s v="USD"/>
    <n v="1406952781"/>
    <n v="1405743181"/>
    <b v="1"/>
    <n v="55"/>
    <b v="1"/>
    <x v="6"/>
    <x v="2350"/>
    <x v="165"/>
    <x v="1"/>
    <x v="6"/>
    <x v="3167"/>
    <d v="1970-01-01T11:37:19"/>
  </r>
  <r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2351"/>
    <x v="42"/>
    <x v="1"/>
    <x v="6"/>
    <x v="3168"/>
    <d v="1970-01-01T11:36:12"/>
  </r>
  <r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2352"/>
    <x v="141"/>
    <x v="1"/>
    <x v="6"/>
    <x v="3169"/>
    <d v="1970-01-01T11:33:12"/>
  </r>
  <r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353"/>
    <x v="26"/>
    <x v="1"/>
    <x v="6"/>
    <x v="3170"/>
    <d v="1970-01-01T11:36:29"/>
  </r>
  <r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2354"/>
    <x v="27"/>
    <x v="1"/>
    <x v="6"/>
    <x v="3171"/>
    <d v="1970-01-01T11:47:47"/>
  </r>
  <r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935"/>
    <x v="60"/>
    <x v="1"/>
    <x v="6"/>
    <x v="3172"/>
    <d v="1970-01-01T11:22:04"/>
  </r>
  <r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288"/>
    <x v="142"/>
    <x v="1"/>
    <x v="6"/>
    <x v="3173"/>
    <d v="1970-01-01T11:37:59"/>
  </r>
  <r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2355"/>
    <x v="23"/>
    <x v="1"/>
    <x v="6"/>
    <x v="3174"/>
    <d v="1970-01-01T11:37:43"/>
  </r>
  <r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2356"/>
    <x v="65"/>
    <x v="1"/>
    <x v="6"/>
    <x v="3175"/>
    <d v="1970-01-01T11:15:32"/>
  </r>
  <r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2357"/>
    <x v="165"/>
    <x v="1"/>
    <x v="6"/>
    <x v="3176"/>
    <d v="1970-01-01T11:31:18"/>
  </r>
  <r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2358"/>
    <x v="13"/>
    <x v="1"/>
    <x v="6"/>
    <x v="3177"/>
    <d v="1970-01-01T11:36:22"/>
  </r>
  <r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2359"/>
    <x v="76"/>
    <x v="1"/>
    <x v="6"/>
    <x v="3178"/>
    <d v="1970-01-01T11:36:47"/>
  </r>
  <r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2360"/>
    <x v="95"/>
    <x v="1"/>
    <x v="6"/>
    <x v="3179"/>
    <d v="1970-01-01T11:29:36"/>
  </r>
  <r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361"/>
    <x v="43"/>
    <x v="1"/>
    <x v="6"/>
    <x v="3180"/>
    <d v="1970-01-01T11:36:20"/>
  </r>
  <r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2206"/>
    <x v="41"/>
    <x v="1"/>
    <x v="6"/>
    <x v="3181"/>
    <d v="1970-01-01T11:36:19"/>
  </r>
  <r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2191"/>
    <x v="299"/>
    <x v="1"/>
    <x v="6"/>
    <x v="3182"/>
    <d v="1970-01-01T11:21:24"/>
  </r>
  <r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2206"/>
    <x v="32"/>
    <x v="1"/>
    <x v="6"/>
    <x v="3183"/>
    <d v="1970-01-01T11:31:32"/>
  </r>
  <r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2362"/>
    <x v="67"/>
    <x v="1"/>
    <x v="6"/>
    <x v="3184"/>
    <d v="1970-01-01T11:36:32"/>
  </r>
  <r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31"/>
    <x v="54"/>
    <x v="1"/>
    <x v="6"/>
    <x v="3185"/>
    <d v="1970-01-01T11:37:10"/>
  </r>
  <r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363"/>
    <x v="16"/>
    <x v="1"/>
    <x v="6"/>
    <x v="3186"/>
    <d v="1970-01-01T11:37:49"/>
  </r>
  <r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2364"/>
    <x v="138"/>
    <x v="1"/>
    <x v="6"/>
    <x v="3187"/>
    <d v="1970-01-01T11:37:16"/>
  </r>
  <r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2365"/>
    <x v="82"/>
    <x v="1"/>
    <x v="40"/>
    <x v="3188"/>
    <d v="1970-01-01T11:42:24"/>
  </r>
  <r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2366"/>
    <x v="10"/>
    <x v="1"/>
    <x v="40"/>
    <x v="3189"/>
    <d v="1970-01-01T11:41:58"/>
  </r>
  <r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109"/>
    <x v="78"/>
    <x v="1"/>
    <x v="40"/>
    <x v="3190"/>
    <d v="1970-01-01T11:51:23"/>
  </r>
  <r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2367"/>
    <x v="80"/>
    <x v="1"/>
    <x v="40"/>
    <x v="3191"/>
    <d v="1970-01-01T11:48:59"/>
  </r>
  <r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391"/>
    <x v="22"/>
    <x v="1"/>
    <x v="40"/>
    <x v="3192"/>
    <d v="1970-01-01T11:40:19"/>
  </r>
  <r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2368"/>
    <x v="54"/>
    <x v="1"/>
    <x v="40"/>
    <x v="3193"/>
    <d v="1970-01-01T11:40:11"/>
  </r>
  <r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109"/>
    <x v="78"/>
    <x v="1"/>
    <x v="40"/>
    <x v="3194"/>
    <d v="1970-01-01T11:43:02"/>
  </r>
  <r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2369"/>
    <x v="70"/>
    <x v="1"/>
    <x v="40"/>
    <x v="3195"/>
    <d v="1970-01-01T11:40:18"/>
  </r>
  <r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1855"/>
    <x v="79"/>
    <x v="1"/>
    <x v="40"/>
    <x v="3196"/>
    <d v="1970-01-01T11:42:38"/>
  </r>
  <r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2370"/>
    <x v="80"/>
    <x v="1"/>
    <x v="40"/>
    <x v="3197"/>
    <d v="1970-01-01T11:40:09"/>
  </r>
  <r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456"/>
    <x v="83"/>
    <x v="1"/>
    <x v="40"/>
    <x v="3198"/>
    <d v="1970-01-01T11:40:13"/>
  </r>
  <r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371"/>
    <x v="28"/>
    <x v="1"/>
    <x v="40"/>
    <x v="3199"/>
    <d v="1970-01-01T11:37:39"/>
  </r>
  <r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133"/>
    <x v="29"/>
    <x v="1"/>
    <x v="40"/>
    <x v="3200"/>
    <d v="1970-01-01T11:47:40"/>
  </r>
  <r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2372"/>
    <x v="84"/>
    <x v="1"/>
    <x v="40"/>
    <x v="3201"/>
    <d v="1970-01-01T11:37:42"/>
  </r>
  <r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2373"/>
    <x v="20"/>
    <x v="1"/>
    <x v="40"/>
    <x v="3202"/>
    <d v="1970-01-01T11:44:54"/>
  </r>
  <r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180"/>
    <x v="79"/>
    <x v="1"/>
    <x v="40"/>
    <x v="3203"/>
    <d v="1970-01-01T11:44:03"/>
  </r>
  <r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109"/>
    <x v="78"/>
    <x v="1"/>
    <x v="40"/>
    <x v="3204"/>
    <d v="1970-01-01T11:42:53"/>
  </r>
  <r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2374"/>
    <x v="8"/>
    <x v="1"/>
    <x v="40"/>
    <x v="3205"/>
    <d v="1970-01-01T11:41:35"/>
  </r>
  <r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109"/>
    <x v="78"/>
    <x v="1"/>
    <x v="40"/>
    <x v="3206"/>
    <d v="1970-01-01T11:43:56"/>
  </r>
  <r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2375"/>
    <x v="17"/>
    <x v="1"/>
    <x v="40"/>
    <x v="3207"/>
    <d v="1970-01-01T11:40:57"/>
  </r>
  <r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991"/>
    <x v="141"/>
    <x v="1"/>
    <x v="6"/>
    <x v="3208"/>
    <d v="1970-01-01T11:37:08"/>
  </r>
  <r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2376"/>
    <x v="334"/>
    <x v="1"/>
    <x v="6"/>
    <x v="3209"/>
    <d v="1970-01-01T11:36:19"/>
  </r>
  <r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2377"/>
    <x v="65"/>
    <x v="1"/>
    <x v="6"/>
    <x v="3210"/>
    <d v="1970-01-01T11:23:34"/>
  </r>
  <r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378"/>
    <x v="498"/>
    <x v="1"/>
    <x v="6"/>
    <x v="3211"/>
    <d v="1970-01-01T11:37:15"/>
  </r>
  <r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2379"/>
    <x v="225"/>
    <x v="1"/>
    <x v="6"/>
    <x v="3212"/>
    <d v="1970-01-01T11:37:10"/>
  </r>
  <r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2380"/>
    <x v="5"/>
    <x v="1"/>
    <x v="6"/>
    <x v="3213"/>
    <d v="1970-01-01T11:42:52"/>
  </r>
  <r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381"/>
    <x v="248"/>
    <x v="1"/>
    <x v="6"/>
    <x v="3214"/>
    <d v="1970-01-01T11:45:38"/>
  </r>
  <r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2382"/>
    <x v="179"/>
    <x v="1"/>
    <x v="6"/>
    <x v="3215"/>
    <d v="1970-01-01T11:43:40"/>
  </r>
  <r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2383"/>
    <x v="2"/>
    <x v="1"/>
    <x v="6"/>
    <x v="3216"/>
    <d v="1970-01-01T11:42:45"/>
  </r>
  <r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2251"/>
    <x v="201"/>
    <x v="1"/>
    <x v="6"/>
    <x v="3217"/>
    <d v="1970-01-01T11:50:49"/>
  </r>
  <r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426"/>
    <x v="192"/>
    <x v="1"/>
    <x v="6"/>
    <x v="3218"/>
    <d v="1970-01-01T11:39:31"/>
  </r>
  <r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2384"/>
    <x v="46"/>
    <x v="1"/>
    <x v="6"/>
    <x v="3219"/>
    <d v="1970-01-01T11:40:51"/>
  </r>
  <r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2385"/>
    <x v="211"/>
    <x v="1"/>
    <x v="6"/>
    <x v="3220"/>
    <d v="1970-01-01T11:52:53"/>
  </r>
  <r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2386"/>
    <x v="116"/>
    <x v="1"/>
    <x v="6"/>
    <x v="3221"/>
    <d v="1970-01-01T11:42:36"/>
  </r>
  <r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2387"/>
    <x v="87"/>
    <x v="1"/>
    <x v="6"/>
    <x v="3222"/>
    <d v="1970-01-01T11:44:31"/>
  </r>
  <r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2388"/>
    <x v="142"/>
    <x v="1"/>
    <x v="6"/>
    <x v="3223"/>
    <d v="1970-01-01T11:43:27"/>
  </r>
  <r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389"/>
    <x v="499"/>
    <x v="1"/>
    <x v="6"/>
    <x v="3224"/>
    <d v="1970-01-01T11:51:38"/>
  </r>
  <r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1099"/>
    <x v="70"/>
    <x v="1"/>
    <x v="6"/>
    <x v="3225"/>
    <d v="1970-01-01T11:48:24"/>
  </r>
  <r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44"/>
    <x v="64"/>
    <x v="1"/>
    <x v="6"/>
    <x v="3226"/>
    <d v="1970-01-01T11:44:38"/>
  </r>
  <r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4"/>
    <x v="209"/>
    <x v="1"/>
    <x v="6"/>
    <x v="3227"/>
    <d v="1970-01-01T11:52:03"/>
  </r>
  <r>
    <s v="A Season of Powerful Women. A Season of Defiance."/>
    <x v="39"/>
    <n v="7164"/>
    <x v="0"/>
    <x v="0"/>
    <s v="USD"/>
    <n v="1450328340"/>
    <n v="1447606884"/>
    <b v="1"/>
    <n v="37"/>
    <b v="1"/>
    <x v="6"/>
    <x v="2390"/>
    <x v="77"/>
    <x v="1"/>
    <x v="6"/>
    <x v="3228"/>
    <d v="1970-01-01T11:45:24"/>
  </r>
  <r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391"/>
    <x v="91"/>
    <x v="1"/>
    <x v="6"/>
    <x v="3229"/>
    <d v="1970-01-01T11:38:53"/>
  </r>
  <r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2392"/>
    <x v="77"/>
    <x v="1"/>
    <x v="6"/>
    <x v="3230"/>
    <d v="1970-01-01T11:38:18"/>
  </r>
  <r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2393"/>
    <x v="33"/>
    <x v="1"/>
    <x v="6"/>
    <x v="3231"/>
    <d v="1970-01-01T11:47:27"/>
  </r>
  <r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394"/>
    <x v="55"/>
    <x v="1"/>
    <x v="6"/>
    <x v="3232"/>
    <d v="1970-01-01T11:47:44"/>
  </r>
  <r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2395"/>
    <x v="42"/>
    <x v="1"/>
    <x v="6"/>
    <x v="3233"/>
    <d v="1970-01-01T11:52:47"/>
  </r>
  <r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2396"/>
    <x v="248"/>
    <x v="1"/>
    <x v="6"/>
    <x v="3234"/>
    <d v="1970-01-01T11:52:15"/>
  </r>
  <r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2397"/>
    <x v="331"/>
    <x v="1"/>
    <x v="6"/>
    <x v="3235"/>
    <d v="1970-01-01T11:48:42"/>
  </r>
  <r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1794"/>
    <x v="238"/>
    <x v="1"/>
    <x v="6"/>
    <x v="3236"/>
    <d v="1970-01-01T11:51:43"/>
  </r>
  <r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2398"/>
    <x v="314"/>
    <x v="1"/>
    <x v="6"/>
    <x v="3237"/>
    <d v="1970-01-01T11:44:12"/>
  </r>
  <r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399"/>
    <x v="1"/>
    <x v="1"/>
    <x v="6"/>
    <x v="3238"/>
    <d v="1970-01-01T11:42:37"/>
  </r>
  <r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2400"/>
    <x v="201"/>
    <x v="1"/>
    <x v="6"/>
    <x v="3239"/>
    <d v="1970-01-01T11:44:38"/>
  </r>
  <r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518"/>
    <x v="69"/>
    <x v="1"/>
    <x v="6"/>
    <x v="3240"/>
    <d v="1970-01-01T11:52:35"/>
  </r>
  <r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2401"/>
    <x v="157"/>
    <x v="1"/>
    <x v="6"/>
    <x v="3241"/>
    <d v="1970-01-01T11:38:13"/>
  </r>
  <r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2402"/>
    <x v="275"/>
    <x v="1"/>
    <x v="6"/>
    <x v="3242"/>
    <d v="1970-01-01T11:37:52"/>
  </r>
  <r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2403"/>
    <x v="26"/>
    <x v="1"/>
    <x v="6"/>
    <x v="3243"/>
    <d v="1970-01-01T11:44:22"/>
  </r>
  <r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2404"/>
    <x v="50"/>
    <x v="1"/>
    <x v="6"/>
    <x v="3244"/>
    <d v="1970-01-01T11:51:16"/>
  </r>
  <r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2405"/>
    <x v="500"/>
    <x v="1"/>
    <x v="6"/>
    <x v="3245"/>
    <d v="1970-01-01T11:42:16"/>
  </r>
  <r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2406"/>
    <x v="189"/>
    <x v="1"/>
    <x v="6"/>
    <x v="3246"/>
    <d v="1970-01-01T11:43:50"/>
  </r>
  <r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2407"/>
    <x v="7"/>
    <x v="1"/>
    <x v="6"/>
    <x v="3247"/>
    <d v="1970-01-01T11:42:47"/>
  </r>
  <r>
    <s v="Honest Accomplice Theatre produces theatre for social change."/>
    <x v="14"/>
    <n v="12095"/>
    <x v="0"/>
    <x v="0"/>
    <s v="USD"/>
    <n v="1428178757"/>
    <n v="1425590357"/>
    <b v="1"/>
    <n v="200"/>
    <b v="1"/>
    <x v="6"/>
    <x v="2408"/>
    <x v="452"/>
    <x v="1"/>
    <x v="6"/>
    <x v="3248"/>
    <d v="1970-01-01T11:41:09"/>
  </r>
  <r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409"/>
    <x v="106"/>
    <x v="1"/>
    <x v="6"/>
    <x v="3249"/>
    <d v="1970-01-01T11:42:26"/>
  </r>
  <r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410"/>
    <x v="496"/>
    <x v="1"/>
    <x v="6"/>
    <x v="3250"/>
    <d v="1970-01-01T11:38:39"/>
  </r>
  <r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1613"/>
    <x v="9"/>
    <x v="1"/>
    <x v="6"/>
    <x v="3251"/>
    <d v="1970-01-01T11:42:27"/>
  </r>
  <r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2411"/>
    <x v="133"/>
    <x v="1"/>
    <x v="6"/>
    <x v="3252"/>
    <d v="1970-01-01T11:49:50"/>
  </r>
  <r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412"/>
    <x v="248"/>
    <x v="1"/>
    <x v="6"/>
    <x v="3253"/>
    <d v="1970-01-01T11:50:03"/>
  </r>
  <r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2413"/>
    <x v="153"/>
    <x v="1"/>
    <x v="6"/>
    <x v="3254"/>
    <d v="1970-01-01T11:40:59"/>
  </r>
  <r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1290"/>
    <x v="59"/>
    <x v="1"/>
    <x v="6"/>
    <x v="3255"/>
    <d v="1970-01-01T11:38:10"/>
  </r>
  <r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2414"/>
    <x v="282"/>
    <x v="1"/>
    <x v="6"/>
    <x v="3256"/>
    <d v="1970-01-01T11:42:25"/>
  </r>
  <r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2415"/>
    <x v="14"/>
    <x v="1"/>
    <x v="6"/>
    <x v="3257"/>
    <d v="1970-01-01T11:52:39"/>
  </r>
  <r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416"/>
    <x v="11"/>
    <x v="1"/>
    <x v="6"/>
    <x v="3258"/>
    <d v="1970-01-01T11:39:43"/>
  </r>
  <r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2417"/>
    <x v="174"/>
    <x v="1"/>
    <x v="6"/>
    <x v="3259"/>
    <d v="1970-01-01T11:50:15"/>
  </r>
  <r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2418"/>
    <x v="196"/>
    <x v="1"/>
    <x v="6"/>
    <x v="3260"/>
    <d v="1970-01-01T11:45:04"/>
  </r>
  <r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2419"/>
    <x v="72"/>
    <x v="1"/>
    <x v="6"/>
    <x v="3261"/>
    <d v="1970-01-01T11:42:52"/>
  </r>
  <r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2420"/>
    <x v="179"/>
    <x v="1"/>
    <x v="6"/>
    <x v="3262"/>
    <d v="1970-01-01T11:39:24"/>
  </r>
  <r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421"/>
    <x v="32"/>
    <x v="1"/>
    <x v="6"/>
    <x v="3263"/>
    <d v="1970-01-01T11:44:45"/>
  </r>
  <r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288"/>
    <x v="72"/>
    <x v="1"/>
    <x v="6"/>
    <x v="3264"/>
    <d v="1970-01-01T11:40:17"/>
  </r>
  <r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2002"/>
    <x v="287"/>
    <x v="1"/>
    <x v="6"/>
    <x v="3265"/>
    <d v="1970-01-01T11:45:12"/>
  </r>
  <r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422"/>
    <x v="430"/>
    <x v="1"/>
    <x v="6"/>
    <x v="3266"/>
    <d v="1970-01-01T11:42:17"/>
  </r>
  <r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426"/>
    <x v="449"/>
    <x v="1"/>
    <x v="6"/>
    <x v="3267"/>
    <d v="1970-01-01T11:42:53"/>
  </r>
  <r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602"/>
    <x v="288"/>
    <x v="1"/>
    <x v="6"/>
    <x v="3268"/>
    <d v="1970-01-01T11:49:51"/>
  </r>
  <r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1240"/>
    <x v="16"/>
    <x v="1"/>
    <x v="6"/>
    <x v="3269"/>
    <d v="1970-01-01T11:42:17"/>
  </r>
  <r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658"/>
    <x v="209"/>
    <x v="1"/>
    <x v="6"/>
    <x v="3270"/>
    <d v="1970-01-01T11:42:48"/>
  </r>
  <r>
    <s v="A razor sharp satire to darken your Christmas."/>
    <x v="15"/>
    <n v="1950"/>
    <x v="0"/>
    <x v="1"/>
    <s v="GBP"/>
    <n v="1414927775"/>
    <n v="1412332175"/>
    <b v="1"/>
    <n v="51"/>
    <b v="1"/>
    <x v="6"/>
    <x v="2129"/>
    <x v="13"/>
    <x v="1"/>
    <x v="6"/>
    <x v="3271"/>
    <d v="1970-01-01T11:38:35"/>
  </r>
  <r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423"/>
    <x v="108"/>
    <x v="1"/>
    <x v="6"/>
    <x v="3272"/>
    <d v="1970-01-01T11:44:45"/>
  </r>
  <r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202"/>
    <x v="64"/>
    <x v="1"/>
    <x v="6"/>
    <x v="3273"/>
    <d v="1970-01-01T11:50:12"/>
  </r>
  <r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2424"/>
    <x v="172"/>
    <x v="1"/>
    <x v="6"/>
    <x v="3274"/>
    <d v="1970-01-01T11:46:41"/>
  </r>
  <r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2425"/>
    <x v="8"/>
    <x v="1"/>
    <x v="6"/>
    <x v="3275"/>
    <d v="1970-01-01T11:40:18"/>
  </r>
  <r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2426"/>
    <x v="61"/>
    <x v="1"/>
    <x v="6"/>
    <x v="3276"/>
    <d v="1970-01-01T11:47:07"/>
  </r>
  <r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878"/>
    <x v="61"/>
    <x v="1"/>
    <x v="6"/>
    <x v="3277"/>
    <d v="1970-01-01T11:38:52"/>
  </r>
  <r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1936"/>
    <x v="69"/>
    <x v="1"/>
    <x v="6"/>
    <x v="3278"/>
    <d v="1970-01-01T11:42:05"/>
  </r>
  <r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2427"/>
    <x v="287"/>
    <x v="1"/>
    <x v="6"/>
    <x v="3279"/>
    <d v="1970-01-01T11:47:11"/>
  </r>
  <r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288"/>
    <x v="209"/>
    <x v="1"/>
    <x v="6"/>
    <x v="3280"/>
    <d v="1970-01-01T11:42:02"/>
  </r>
  <r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2428"/>
    <x v="5"/>
    <x v="1"/>
    <x v="6"/>
    <x v="3281"/>
    <d v="1970-01-01T11:43:39"/>
  </r>
  <r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2429"/>
    <x v="186"/>
    <x v="1"/>
    <x v="6"/>
    <x v="3282"/>
    <d v="1970-01-01T11:47:25"/>
  </r>
  <r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430"/>
    <x v="5"/>
    <x v="1"/>
    <x v="6"/>
    <x v="3283"/>
    <d v="1970-01-01T11:46:20"/>
  </r>
  <r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64"/>
    <x v="41"/>
    <x v="1"/>
    <x v="6"/>
    <x v="3284"/>
    <d v="1970-01-01T11:46:21"/>
  </r>
  <r>
    <s v="A new play by Matthew Gasda"/>
    <x v="402"/>
    <n v="5604"/>
    <x v="0"/>
    <x v="0"/>
    <s v="USD"/>
    <n v="1488258000"/>
    <n v="1485556626"/>
    <b v="0"/>
    <n v="81"/>
    <b v="1"/>
    <x v="6"/>
    <x v="2431"/>
    <x v="75"/>
    <x v="1"/>
    <x v="6"/>
    <x v="3285"/>
    <d v="1970-01-01T11:52:43"/>
  </r>
  <r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432"/>
    <x v="259"/>
    <x v="1"/>
    <x v="6"/>
    <x v="3286"/>
    <d v="1970-01-01T11:49:28"/>
  </r>
  <r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31"/>
    <x v="69"/>
    <x v="1"/>
    <x v="6"/>
    <x v="3287"/>
    <d v="1970-01-01T11:45:12"/>
  </r>
  <r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2433"/>
    <x v="447"/>
    <x v="1"/>
    <x v="6"/>
    <x v="3288"/>
    <d v="1970-01-01T11:48:26"/>
  </r>
  <r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2434"/>
    <x v="20"/>
    <x v="1"/>
    <x v="6"/>
    <x v="3289"/>
    <d v="1970-01-01T11:52:38"/>
  </r>
  <r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247"/>
    <x v="250"/>
    <x v="1"/>
    <x v="6"/>
    <x v="3290"/>
    <d v="1970-01-01T11:52:56"/>
  </r>
  <r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430"/>
    <x v="25"/>
    <x v="1"/>
    <x v="6"/>
    <x v="3291"/>
    <d v="1970-01-01T11:43:53"/>
  </r>
  <r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2435"/>
    <x v="41"/>
    <x v="1"/>
    <x v="6"/>
    <x v="3292"/>
    <d v="1970-01-01T11:44:43"/>
  </r>
  <r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2436"/>
    <x v="110"/>
    <x v="1"/>
    <x v="6"/>
    <x v="3293"/>
    <d v="1970-01-01T11:52:48"/>
  </r>
  <r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1237"/>
    <x v="54"/>
    <x v="1"/>
    <x v="6"/>
    <x v="3294"/>
    <d v="1970-01-01T11:42:22"/>
  </r>
  <r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2437"/>
    <x v="74"/>
    <x v="1"/>
    <x v="6"/>
    <x v="3295"/>
    <d v="1970-01-01T11:50:09"/>
  </r>
  <r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2438"/>
    <x v="5"/>
    <x v="1"/>
    <x v="6"/>
    <x v="3296"/>
    <d v="1970-01-01T11:45:10"/>
  </r>
  <r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2439"/>
    <x v="34"/>
    <x v="1"/>
    <x v="6"/>
    <x v="3297"/>
    <d v="1970-01-01T11:43:14"/>
  </r>
  <r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440"/>
    <x v="250"/>
    <x v="1"/>
    <x v="6"/>
    <x v="3298"/>
    <d v="1970-01-01T11:44:00"/>
  </r>
  <r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2441"/>
    <x v="287"/>
    <x v="1"/>
    <x v="6"/>
    <x v="3299"/>
    <d v="1970-01-01T11:44:22"/>
  </r>
  <r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2442"/>
    <x v="106"/>
    <x v="1"/>
    <x v="6"/>
    <x v="3300"/>
    <d v="1970-01-01T11:41:43"/>
  </r>
  <r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424"/>
    <x v="16"/>
    <x v="1"/>
    <x v="6"/>
    <x v="3301"/>
    <d v="1970-01-01T11:48:59"/>
  </r>
  <r>
    <s v="FilosofÃ­a de los anÃ³nimos"/>
    <x v="33"/>
    <n v="8685"/>
    <x v="0"/>
    <x v="3"/>
    <s v="EUR"/>
    <n v="1481099176"/>
    <n v="1478507176"/>
    <b v="0"/>
    <n v="50"/>
    <b v="1"/>
    <x v="6"/>
    <x v="2443"/>
    <x v="133"/>
    <x v="1"/>
    <x v="6"/>
    <x v="3302"/>
    <d v="1970-01-01T11:51:21"/>
  </r>
  <r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2444"/>
    <x v="2"/>
    <x v="1"/>
    <x v="6"/>
    <x v="3303"/>
    <d v="1970-01-01T11:40:57"/>
  </r>
  <r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445"/>
    <x v="489"/>
    <x v="1"/>
    <x v="6"/>
    <x v="3304"/>
    <d v="1970-01-01T11:51:37"/>
  </r>
  <r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446"/>
    <x v="9"/>
    <x v="1"/>
    <x v="6"/>
    <x v="3305"/>
    <d v="1970-01-01T11:43:07"/>
  </r>
  <r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447"/>
    <x v="241"/>
    <x v="1"/>
    <x v="6"/>
    <x v="3306"/>
    <d v="1970-01-01T11:48:13"/>
  </r>
  <r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2448"/>
    <x v="9"/>
    <x v="1"/>
    <x v="6"/>
    <x v="3307"/>
    <d v="1970-01-01T11:47:55"/>
  </r>
  <r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2449"/>
    <x v="7"/>
    <x v="1"/>
    <x v="6"/>
    <x v="3308"/>
    <d v="1970-01-01T11:47:33"/>
  </r>
  <r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2450"/>
    <x v="162"/>
    <x v="1"/>
    <x v="6"/>
    <x v="3309"/>
    <d v="1970-01-01T11:50:29"/>
  </r>
  <r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1417"/>
    <x v="162"/>
    <x v="1"/>
    <x v="6"/>
    <x v="3310"/>
    <d v="1970-01-01T11:44:14"/>
  </r>
  <r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2451"/>
    <x v="43"/>
    <x v="1"/>
    <x v="6"/>
    <x v="3311"/>
    <d v="1970-01-01T11:44:24"/>
  </r>
  <r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2452"/>
    <x v="14"/>
    <x v="1"/>
    <x v="6"/>
    <x v="3312"/>
    <d v="1970-01-01T11:51:05"/>
  </r>
  <r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2453"/>
    <x v="60"/>
    <x v="1"/>
    <x v="6"/>
    <x v="3313"/>
    <d v="1970-01-01T11:46:22"/>
  </r>
  <r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2454"/>
    <x v="6"/>
    <x v="1"/>
    <x v="6"/>
    <x v="3314"/>
    <d v="1970-01-01T11:41:45"/>
  </r>
  <r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1007"/>
    <x v="30"/>
    <x v="1"/>
    <x v="6"/>
    <x v="3315"/>
    <d v="1970-01-01T11:47:46"/>
  </r>
  <r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2455"/>
    <x v="207"/>
    <x v="1"/>
    <x v="6"/>
    <x v="3316"/>
    <d v="1970-01-01T11:37:07"/>
  </r>
  <r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2456"/>
    <x v="59"/>
    <x v="1"/>
    <x v="6"/>
    <x v="3317"/>
    <d v="1970-01-01T11:48:19"/>
  </r>
  <r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2457"/>
    <x v="58"/>
    <x v="1"/>
    <x v="6"/>
    <x v="3318"/>
    <d v="1970-01-01T11:47:11"/>
  </r>
  <r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1277"/>
    <x v="38"/>
    <x v="1"/>
    <x v="6"/>
    <x v="3319"/>
    <d v="1970-01-01T11:39:51"/>
  </r>
  <r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50"/>
    <x v="44"/>
    <x v="1"/>
    <x v="6"/>
    <x v="3320"/>
    <d v="1970-01-01T11:48:33"/>
  </r>
  <r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202"/>
    <x v="41"/>
    <x v="1"/>
    <x v="6"/>
    <x v="3321"/>
    <d v="1970-01-01T11:38:34"/>
  </r>
  <r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458"/>
    <x v="23"/>
    <x v="1"/>
    <x v="6"/>
    <x v="3322"/>
    <d v="1970-01-01T11:48:41"/>
  </r>
  <r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2459"/>
    <x v="72"/>
    <x v="1"/>
    <x v="6"/>
    <x v="3323"/>
    <d v="1970-01-01T11:50:08"/>
  </r>
  <r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658"/>
    <x v="73"/>
    <x v="1"/>
    <x v="6"/>
    <x v="3324"/>
    <d v="1970-01-01T11:48:33"/>
  </r>
  <r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2460"/>
    <x v="41"/>
    <x v="1"/>
    <x v="6"/>
    <x v="3325"/>
    <d v="1970-01-01T11:41:05"/>
  </r>
  <r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300"/>
    <x v="7"/>
    <x v="1"/>
    <x v="6"/>
    <x v="3326"/>
    <d v="1970-01-01T11:40:42"/>
  </r>
  <r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982"/>
    <x v="51"/>
    <x v="1"/>
    <x v="6"/>
    <x v="3327"/>
    <d v="1970-01-01T11:47:48"/>
  </r>
  <r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2461"/>
    <x v="82"/>
    <x v="1"/>
    <x v="6"/>
    <x v="3328"/>
    <d v="1970-01-01T11:37:03"/>
  </r>
  <r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2462"/>
    <x v="55"/>
    <x v="1"/>
    <x v="6"/>
    <x v="3329"/>
    <d v="1970-01-01T11:37:17"/>
  </r>
  <r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2463"/>
    <x v="50"/>
    <x v="1"/>
    <x v="6"/>
    <x v="3330"/>
    <d v="1970-01-01T11:41:06"/>
  </r>
  <r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464"/>
    <x v="71"/>
    <x v="1"/>
    <x v="6"/>
    <x v="3331"/>
    <d v="1970-01-01T11:44:09"/>
  </r>
  <r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31"/>
    <x v="183"/>
    <x v="1"/>
    <x v="6"/>
    <x v="3332"/>
    <d v="1970-01-01T11:36:50"/>
  </r>
  <r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465"/>
    <x v="112"/>
    <x v="1"/>
    <x v="6"/>
    <x v="3333"/>
    <d v="1970-01-01T11:42:29"/>
  </r>
  <r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2466"/>
    <x v="67"/>
    <x v="1"/>
    <x v="6"/>
    <x v="3334"/>
    <d v="1970-01-01T11:43:06"/>
  </r>
  <r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2467"/>
    <x v="287"/>
    <x v="1"/>
    <x v="6"/>
    <x v="3335"/>
    <d v="1970-01-01T11:37:08"/>
  </r>
  <r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31"/>
    <x v="82"/>
    <x v="1"/>
    <x v="6"/>
    <x v="3336"/>
    <d v="1970-01-01T11:47:17"/>
  </r>
  <r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1097"/>
    <x v="69"/>
    <x v="1"/>
    <x v="6"/>
    <x v="3337"/>
    <d v="1970-01-01T11:38:21"/>
  </r>
  <r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468"/>
    <x v="300"/>
    <x v="1"/>
    <x v="6"/>
    <x v="3338"/>
    <d v="1970-01-01T11:52:50"/>
  </r>
  <r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2469"/>
    <x v="5"/>
    <x v="1"/>
    <x v="6"/>
    <x v="3339"/>
    <d v="1970-01-01T11:49:10"/>
  </r>
  <r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2470"/>
    <x v="44"/>
    <x v="1"/>
    <x v="6"/>
    <x v="3340"/>
    <d v="1970-01-01T11:51:26"/>
  </r>
  <r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31"/>
    <x v="33"/>
    <x v="1"/>
    <x v="6"/>
    <x v="3341"/>
    <d v="1970-01-01T11:48:31"/>
  </r>
  <r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658"/>
    <x v="76"/>
    <x v="1"/>
    <x v="6"/>
    <x v="3342"/>
    <d v="1970-01-01T11:41:02"/>
  </r>
  <r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2214"/>
    <x v="23"/>
    <x v="1"/>
    <x v="6"/>
    <x v="3343"/>
    <d v="1970-01-01T11:47:33"/>
  </r>
  <r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2471"/>
    <x v="244"/>
    <x v="1"/>
    <x v="6"/>
    <x v="3344"/>
    <d v="1970-01-01T11:37:31"/>
  </r>
  <r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129"/>
    <x v="62"/>
    <x v="1"/>
    <x v="6"/>
    <x v="3345"/>
    <d v="1970-01-01T11:40:53"/>
  </r>
  <r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1007"/>
    <x v="59"/>
    <x v="1"/>
    <x v="6"/>
    <x v="3346"/>
    <d v="1970-01-01T11:40:54"/>
  </r>
  <r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2472"/>
    <x v="19"/>
    <x v="1"/>
    <x v="6"/>
    <x v="3347"/>
    <d v="1970-01-01T11:48:05"/>
  </r>
  <r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2473"/>
    <x v="1"/>
    <x v="1"/>
    <x v="6"/>
    <x v="3348"/>
    <d v="1970-01-01T11:47:47"/>
  </r>
  <r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2474"/>
    <x v="25"/>
    <x v="1"/>
    <x v="6"/>
    <x v="3349"/>
    <d v="1970-01-01T11:48:33"/>
  </r>
  <r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2475"/>
    <x v="13"/>
    <x v="1"/>
    <x v="6"/>
    <x v="3350"/>
    <d v="1970-01-01T11:45:03"/>
  </r>
  <r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940"/>
    <x v="241"/>
    <x v="1"/>
    <x v="6"/>
    <x v="3351"/>
    <d v="1970-01-01T11:36:46"/>
  </r>
  <r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476"/>
    <x v="16"/>
    <x v="1"/>
    <x v="6"/>
    <x v="3352"/>
    <d v="1970-01-01T11:48:16"/>
  </r>
  <r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2477"/>
    <x v="34"/>
    <x v="1"/>
    <x v="6"/>
    <x v="3353"/>
    <d v="1970-01-01T11:47:59"/>
  </r>
  <r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478"/>
    <x v="165"/>
    <x v="1"/>
    <x v="6"/>
    <x v="3354"/>
    <d v="1970-01-01T11:44:31"/>
  </r>
  <r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2479"/>
    <x v="41"/>
    <x v="1"/>
    <x v="6"/>
    <x v="3355"/>
    <d v="1970-01-01T11:48:10"/>
  </r>
  <r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578"/>
    <x v="74"/>
    <x v="1"/>
    <x v="6"/>
    <x v="3356"/>
    <d v="1970-01-01T11:48:57"/>
  </r>
  <r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50"/>
    <x v="64"/>
    <x v="1"/>
    <x v="6"/>
    <x v="3357"/>
    <d v="1970-01-01T11:37:02"/>
  </r>
  <r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2480"/>
    <x v="372"/>
    <x v="1"/>
    <x v="6"/>
    <x v="3358"/>
    <d v="1970-01-01T11:38:52"/>
  </r>
  <r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90"/>
    <x v="23"/>
    <x v="1"/>
    <x v="6"/>
    <x v="3359"/>
    <d v="1970-01-01T11:52:26"/>
  </r>
  <r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2481"/>
    <x v="250"/>
    <x v="1"/>
    <x v="6"/>
    <x v="3360"/>
    <d v="1970-01-01T11:51:37"/>
  </r>
  <r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2482"/>
    <x v="32"/>
    <x v="1"/>
    <x v="6"/>
    <x v="3361"/>
    <d v="1970-01-01T11:37:46"/>
  </r>
  <r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678"/>
    <x v="9"/>
    <x v="1"/>
    <x v="6"/>
    <x v="3362"/>
    <d v="1970-01-01T11:40:56"/>
  </r>
  <r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2483"/>
    <x v="55"/>
    <x v="1"/>
    <x v="6"/>
    <x v="3363"/>
    <d v="1970-01-01T11:37:32"/>
  </r>
  <r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2484"/>
    <x v="250"/>
    <x v="1"/>
    <x v="6"/>
    <x v="3364"/>
    <d v="1970-01-01T11:47:03"/>
  </r>
  <r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87"/>
    <x v="83"/>
    <x v="1"/>
    <x v="6"/>
    <x v="3365"/>
    <d v="1970-01-01T11:45:21"/>
  </r>
  <r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2485"/>
    <x v="59"/>
    <x v="1"/>
    <x v="6"/>
    <x v="3366"/>
    <d v="1970-01-01T11:41:47"/>
  </r>
  <r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2486"/>
    <x v="209"/>
    <x v="1"/>
    <x v="6"/>
    <x v="3367"/>
    <d v="1970-01-01T11:43:13"/>
  </r>
  <r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81"/>
    <x v="23"/>
    <x v="1"/>
    <x v="6"/>
    <x v="3368"/>
    <d v="1970-01-01T11:39:29"/>
  </r>
  <r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x v="241"/>
    <x v="1"/>
    <x v="6"/>
    <x v="3369"/>
    <d v="1970-01-01T11:51:30"/>
  </r>
  <r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2487"/>
    <x v="55"/>
    <x v="1"/>
    <x v="6"/>
    <x v="3370"/>
    <d v="1970-01-01T11:51:30"/>
  </r>
  <r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2488"/>
    <x v="82"/>
    <x v="1"/>
    <x v="6"/>
    <x v="3371"/>
    <d v="1970-01-01T11:45:13"/>
  </r>
  <r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991"/>
    <x v="74"/>
    <x v="1"/>
    <x v="6"/>
    <x v="3372"/>
    <d v="1970-01-01T11:37:36"/>
  </r>
  <r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598"/>
    <x v="209"/>
    <x v="1"/>
    <x v="6"/>
    <x v="3373"/>
    <d v="1970-01-01T11:43:00"/>
  </r>
  <r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2489"/>
    <x v="47"/>
    <x v="1"/>
    <x v="6"/>
    <x v="3374"/>
    <d v="1970-01-01T11:44:36"/>
  </r>
  <r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31"/>
    <x v="57"/>
    <x v="1"/>
    <x v="6"/>
    <x v="3375"/>
    <d v="1970-01-01T11:36:06"/>
  </r>
  <r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77"/>
    <x v="10"/>
    <x v="1"/>
    <x v="6"/>
    <x v="3376"/>
    <d v="1970-01-01T11:41:00"/>
  </r>
  <r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348"/>
    <x v="99"/>
    <x v="1"/>
    <x v="6"/>
    <x v="3377"/>
    <d v="1970-01-01T11:40:54"/>
  </r>
  <r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490"/>
    <x v="64"/>
    <x v="1"/>
    <x v="6"/>
    <x v="3378"/>
    <d v="1970-01-01T11:37:38"/>
  </r>
  <r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2491"/>
    <x v="44"/>
    <x v="1"/>
    <x v="6"/>
    <x v="3379"/>
    <d v="1970-01-01T11:43:46"/>
  </r>
  <r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2492"/>
    <x v="33"/>
    <x v="1"/>
    <x v="6"/>
    <x v="3380"/>
    <d v="1970-01-01T11:38:58"/>
  </r>
  <r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1891"/>
    <x v="53"/>
    <x v="1"/>
    <x v="6"/>
    <x v="3381"/>
    <d v="1970-01-01T11:40:44"/>
  </r>
  <r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2493"/>
    <x v="67"/>
    <x v="1"/>
    <x v="6"/>
    <x v="3382"/>
    <d v="1970-01-01T11:49:19"/>
  </r>
  <r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1942"/>
    <x v="209"/>
    <x v="1"/>
    <x v="6"/>
    <x v="3383"/>
    <d v="1970-01-01T11:48:45"/>
  </r>
  <r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2494"/>
    <x v="31"/>
    <x v="1"/>
    <x v="6"/>
    <x v="3384"/>
    <d v="1970-01-01T11:44:52"/>
  </r>
  <r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31"/>
    <x v="41"/>
    <x v="1"/>
    <x v="6"/>
    <x v="3385"/>
    <d v="1970-01-01T11:39:14"/>
  </r>
  <r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x v="14"/>
    <x v="1"/>
    <x v="6"/>
    <x v="3386"/>
    <d v="1970-01-01T11:39:07"/>
  </r>
  <r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2495"/>
    <x v="2"/>
    <x v="1"/>
    <x v="6"/>
    <x v="3387"/>
    <d v="1970-01-01T11:39:08"/>
  </r>
  <r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965"/>
    <x v="43"/>
    <x v="1"/>
    <x v="6"/>
    <x v="3388"/>
    <d v="1970-01-01T11:42:23"/>
  </r>
  <r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1444"/>
    <x v="95"/>
    <x v="1"/>
    <x v="6"/>
    <x v="3389"/>
    <d v="1970-01-01T11:48:15"/>
  </r>
  <r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22"/>
    <x v="19"/>
    <x v="1"/>
    <x v="6"/>
    <x v="3390"/>
    <d v="1970-01-01T11:36:56"/>
  </r>
  <r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2496"/>
    <x v="59"/>
    <x v="1"/>
    <x v="6"/>
    <x v="3391"/>
    <d v="1970-01-01T11:37:11"/>
  </r>
  <r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31"/>
    <x v="8"/>
    <x v="1"/>
    <x v="6"/>
    <x v="3392"/>
    <d v="1970-01-01T11:47:27"/>
  </r>
  <r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1725"/>
    <x v="34"/>
    <x v="1"/>
    <x v="6"/>
    <x v="3393"/>
    <d v="1970-01-01T11:38:44"/>
  </r>
  <r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97"/>
    <x v="74"/>
    <x v="1"/>
    <x v="6"/>
    <x v="3394"/>
    <d v="1970-01-01T11:36:58"/>
  </r>
  <r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2498"/>
    <x v="44"/>
    <x v="1"/>
    <x v="6"/>
    <x v="3395"/>
    <d v="1970-01-01T11:42:21"/>
  </r>
  <r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2499"/>
    <x v="33"/>
    <x v="1"/>
    <x v="6"/>
    <x v="3396"/>
    <d v="1970-01-01T11:36:04"/>
  </r>
  <r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1990"/>
    <x v="54"/>
    <x v="1"/>
    <x v="6"/>
    <x v="3397"/>
    <d v="1970-01-01T11:46:18"/>
  </r>
  <r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2500"/>
    <x v="71"/>
    <x v="1"/>
    <x v="6"/>
    <x v="3398"/>
    <d v="1970-01-01T11:39:02"/>
  </r>
  <r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603"/>
    <x v="67"/>
    <x v="1"/>
    <x v="6"/>
    <x v="3399"/>
    <d v="1970-01-01T11:40:27"/>
  </r>
  <r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2501"/>
    <x v="268"/>
    <x v="1"/>
    <x v="6"/>
    <x v="3400"/>
    <d v="1970-01-01T11:37:15"/>
  </r>
  <r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502"/>
    <x v="36"/>
    <x v="1"/>
    <x v="6"/>
    <x v="3401"/>
    <d v="1970-01-01T11:43:14"/>
  </r>
  <r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2503"/>
    <x v="111"/>
    <x v="1"/>
    <x v="6"/>
    <x v="3402"/>
    <d v="1970-01-01T11:44:51"/>
  </r>
  <r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31"/>
    <x v="57"/>
    <x v="1"/>
    <x v="6"/>
    <x v="3403"/>
    <d v="1970-01-01T11:42:30"/>
  </r>
  <r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09"/>
    <x v="83"/>
    <x v="1"/>
    <x v="6"/>
    <x v="3404"/>
    <d v="1970-01-01T11:42:33"/>
  </r>
  <r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2504"/>
    <x v="57"/>
    <x v="1"/>
    <x v="6"/>
    <x v="3405"/>
    <d v="1970-01-01T11:46:50"/>
  </r>
  <r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2505"/>
    <x v="110"/>
    <x v="1"/>
    <x v="6"/>
    <x v="3406"/>
    <d v="1970-01-01T11:36:31"/>
  </r>
  <r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088"/>
    <x v="85"/>
    <x v="1"/>
    <x v="6"/>
    <x v="3407"/>
    <d v="1970-01-01T11:36:36"/>
  </r>
  <r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2506"/>
    <x v="59"/>
    <x v="1"/>
    <x v="6"/>
    <x v="3408"/>
    <d v="1970-01-01T11:36:49"/>
  </r>
  <r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2507"/>
    <x v="64"/>
    <x v="1"/>
    <x v="6"/>
    <x v="3409"/>
    <d v="1970-01-01T11:49:05"/>
  </r>
  <r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2508"/>
    <x v="244"/>
    <x v="1"/>
    <x v="6"/>
    <x v="3410"/>
    <d v="1970-01-01T11:48:20"/>
  </r>
  <r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2509"/>
    <x v="76"/>
    <x v="1"/>
    <x v="6"/>
    <x v="3411"/>
    <d v="1970-01-01T11:44:25"/>
  </r>
  <r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31"/>
    <x v="55"/>
    <x v="1"/>
    <x v="6"/>
    <x v="3412"/>
    <d v="1970-01-01T11:38:00"/>
  </r>
  <r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129"/>
    <x v="25"/>
    <x v="1"/>
    <x v="6"/>
    <x v="3413"/>
    <d v="1970-01-01T11:40:54"/>
  </r>
  <r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991"/>
    <x v="34"/>
    <x v="1"/>
    <x v="6"/>
    <x v="3414"/>
    <d v="1970-01-01T11:51:16"/>
  </r>
  <r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31"/>
    <x v="82"/>
    <x v="1"/>
    <x v="6"/>
    <x v="3415"/>
    <d v="1970-01-01T11:47:47"/>
  </r>
  <r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1774"/>
    <x v="209"/>
    <x v="1"/>
    <x v="6"/>
    <x v="3416"/>
    <d v="1970-01-01T11:41:29"/>
  </r>
  <r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2510"/>
    <x v="43"/>
    <x v="1"/>
    <x v="6"/>
    <x v="3417"/>
    <d v="1970-01-01T11:38:15"/>
  </r>
  <r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2511"/>
    <x v="66"/>
    <x v="1"/>
    <x v="6"/>
    <x v="3418"/>
    <d v="1970-01-01T11:35:53"/>
  </r>
  <r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2512"/>
    <x v="67"/>
    <x v="1"/>
    <x v="6"/>
    <x v="3419"/>
    <d v="1970-01-01T11:47:29"/>
  </r>
  <r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2513"/>
    <x v="69"/>
    <x v="1"/>
    <x v="6"/>
    <x v="3420"/>
    <d v="1970-01-01T11:46:45"/>
  </r>
  <r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2514"/>
    <x v="15"/>
    <x v="1"/>
    <x v="6"/>
    <x v="3421"/>
    <d v="1970-01-01T11:40:38"/>
  </r>
  <r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071"/>
    <x v="67"/>
    <x v="1"/>
    <x v="6"/>
    <x v="3422"/>
    <d v="1970-01-01T11:45:24"/>
  </r>
  <r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2515"/>
    <x v="73"/>
    <x v="1"/>
    <x v="6"/>
    <x v="3423"/>
    <d v="1970-01-01T11:41:29"/>
  </r>
  <r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2062"/>
    <x v="88"/>
    <x v="1"/>
    <x v="6"/>
    <x v="3424"/>
    <d v="1970-01-01T11:40:19"/>
  </r>
  <r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2516"/>
    <x v="201"/>
    <x v="1"/>
    <x v="6"/>
    <x v="3425"/>
    <d v="1970-01-01T11:38:05"/>
  </r>
  <r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517"/>
    <x v="45"/>
    <x v="1"/>
    <x v="6"/>
    <x v="3426"/>
    <d v="1970-01-01T11:38:04"/>
  </r>
  <r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31"/>
    <x v="60"/>
    <x v="1"/>
    <x v="6"/>
    <x v="3427"/>
    <d v="1970-01-01T11:36:33"/>
  </r>
  <r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1015"/>
    <x v="13"/>
    <x v="1"/>
    <x v="6"/>
    <x v="3428"/>
    <d v="1970-01-01T11:40:39"/>
  </r>
  <r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129"/>
    <x v="8"/>
    <x v="1"/>
    <x v="6"/>
    <x v="3429"/>
    <d v="1970-01-01T11:51:02"/>
  </r>
  <r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2518"/>
    <x v="250"/>
    <x v="1"/>
    <x v="6"/>
    <x v="3430"/>
    <d v="1970-01-01T11:37:01"/>
  </r>
  <r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31"/>
    <x v="64"/>
    <x v="1"/>
    <x v="6"/>
    <x v="3431"/>
    <d v="1970-01-01T11:37:20"/>
  </r>
  <r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2519"/>
    <x v="288"/>
    <x v="1"/>
    <x v="6"/>
    <x v="3432"/>
    <d v="1970-01-01T11:46:21"/>
  </r>
  <r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2520"/>
    <x v="26"/>
    <x v="1"/>
    <x v="6"/>
    <x v="3433"/>
    <d v="1970-01-01T11:36:16"/>
  </r>
  <r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1442"/>
    <x v="129"/>
    <x v="1"/>
    <x v="6"/>
    <x v="3434"/>
    <d v="1970-01-01T11:36:40"/>
  </r>
  <r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1990"/>
    <x v="10"/>
    <x v="1"/>
    <x v="6"/>
    <x v="3435"/>
    <d v="1970-01-01T11:49:33"/>
  </r>
  <r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2521"/>
    <x v="77"/>
    <x v="1"/>
    <x v="6"/>
    <x v="3436"/>
    <d v="1970-01-01T11:37:32"/>
  </r>
  <r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50"/>
    <x v="17"/>
    <x v="1"/>
    <x v="6"/>
    <x v="3437"/>
    <d v="1970-01-01T11:43:26"/>
  </r>
  <r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1243"/>
    <x v="25"/>
    <x v="1"/>
    <x v="6"/>
    <x v="3438"/>
    <d v="1970-01-01T11:41:41"/>
  </r>
  <r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2522"/>
    <x v="59"/>
    <x v="1"/>
    <x v="6"/>
    <x v="3439"/>
    <d v="1970-01-01T11:46:15"/>
  </r>
  <r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523"/>
    <x v="141"/>
    <x v="1"/>
    <x v="6"/>
    <x v="3440"/>
    <d v="1970-01-01T11:36:49"/>
  </r>
  <r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946"/>
    <x v="68"/>
    <x v="1"/>
    <x v="6"/>
    <x v="3441"/>
    <d v="1970-01-01T11:44:54"/>
  </r>
  <r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31"/>
    <x v="22"/>
    <x v="1"/>
    <x v="6"/>
    <x v="3442"/>
    <d v="1970-01-01T11:42:05"/>
  </r>
  <r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2524"/>
    <x v="43"/>
    <x v="1"/>
    <x v="6"/>
    <x v="3443"/>
    <d v="1970-01-01T11:37:42"/>
  </r>
  <r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2525"/>
    <x v="9"/>
    <x v="1"/>
    <x v="6"/>
    <x v="3444"/>
    <d v="1970-01-01T11:48:41"/>
  </r>
  <r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31"/>
    <x v="162"/>
    <x v="1"/>
    <x v="6"/>
    <x v="3445"/>
    <d v="1970-01-01T11:44:33"/>
  </r>
  <r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123"/>
    <x v="20"/>
    <x v="1"/>
    <x v="6"/>
    <x v="3446"/>
    <d v="1970-01-01T11:40:17"/>
  </r>
  <r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526"/>
    <x v="25"/>
    <x v="1"/>
    <x v="6"/>
    <x v="3447"/>
    <d v="1970-01-01T11:46:43"/>
  </r>
  <r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2527"/>
    <x v="43"/>
    <x v="1"/>
    <x v="6"/>
    <x v="3448"/>
    <d v="1970-01-01T11:39:20"/>
  </r>
  <r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2528"/>
    <x v="9"/>
    <x v="1"/>
    <x v="6"/>
    <x v="3449"/>
    <d v="1970-01-01T11:48:52"/>
  </r>
  <r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710"/>
    <x v="70"/>
    <x v="1"/>
    <x v="6"/>
    <x v="3450"/>
    <d v="1970-01-01T11:40:37"/>
  </r>
  <r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2529"/>
    <x v="38"/>
    <x v="1"/>
    <x v="6"/>
    <x v="3451"/>
    <d v="1970-01-01T11:41:29"/>
  </r>
  <r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2530"/>
    <x v="77"/>
    <x v="1"/>
    <x v="6"/>
    <x v="3452"/>
    <d v="1970-01-01T11:37:01"/>
  </r>
  <r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2531"/>
    <x v="25"/>
    <x v="1"/>
    <x v="6"/>
    <x v="3453"/>
    <d v="1970-01-01T11:48:56"/>
  </r>
  <r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2248"/>
    <x v="64"/>
    <x v="1"/>
    <x v="6"/>
    <x v="3454"/>
    <d v="1970-01-01T11:37:02"/>
  </r>
  <r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2532"/>
    <x v="50"/>
    <x v="1"/>
    <x v="6"/>
    <x v="3455"/>
    <d v="1970-01-01T11:50:27"/>
  </r>
  <r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2533"/>
    <x v="38"/>
    <x v="1"/>
    <x v="6"/>
    <x v="3456"/>
    <d v="1970-01-01T11:37:01"/>
  </r>
  <r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2534"/>
    <x v="165"/>
    <x v="1"/>
    <x v="6"/>
    <x v="3457"/>
    <d v="1970-01-01T11:40:17"/>
  </r>
  <r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2535"/>
    <x v="74"/>
    <x v="1"/>
    <x v="6"/>
    <x v="3458"/>
    <d v="1970-01-01T11:40:11"/>
  </r>
  <r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2536"/>
    <x v="17"/>
    <x v="1"/>
    <x v="6"/>
    <x v="3459"/>
    <d v="1970-01-01T11:48:00"/>
  </r>
  <r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2537"/>
    <x v="10"/>
    <x v="1"/>
    <x v="6"/>
    <x v="3460"/>
    <d v="1970-01-01T11:37:33"/>
  </r>
  <r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2538"/>
    <x v="8"/>
    <x v="1"/>
    <x v="6"/>
    <x v="3461"/>
    <d v="1970-01-01T11:50:44"/>
  </r>
  <r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2539"/>
    <x v="57"/>
    <x v="1"/>
    <x v="6"/>
    <x v="3462"/>
    <d v="1970-01-01T11:43:00"/>
  </r>
  <r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2540"/>
    <x v="229"/>
    <x v="1"/>
    <x v="6"/>
    <x v="3463"/>
    <d v="1970-01-01T11:50:13"/>
  </r>
  <r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541"/>
    <x v="251"/>
    <x v="1"/>
    <x v="6"/>
    <x v="3464"/>
    <d v="1970-01-01T11:49:35"/>
  </r>
  <r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288"/>
    <x v="17"/>
    <x v="1"/>
    <x v="6"/>
    <x v="3465"/>
    <d v="1970-01-01T11:43:21"/>
  </r>
  <r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2542"/>
    <x v="42"/>
    <x v="1"/>
    <x v="6"/>
    <x v="3466"/>
    <d v="1970-01-01T11:47:00"/>
  </r>
  <r>
    <s v="Venus in Fur, By David Ives."/>
    <x v="9"/>
    <n v="3030"/>
    <x v="0"/>
    <x v="0"/>
    <s v="USD"/>
    <n v="1426864032"/>
    <n v="1424275632"/>
    <b v="0"/>
    <n v="47"/>
    <b v="1"/>
    <x v="6"/>
    <x v="50"/>
    <x v="5"/>
    <x v="1"/>
    <x v="6"/>
    <x v="3467"/>
    <d v="1970-01-01T11:40:54"/>
  </r>
  <r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2543"/>
    <x v="57"/>
    <x v="1"/>
    <x v="6"/>
    <x v="3468"/>
    <d v="1970-01-01T11:50:06"/>
  </r>
  <r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2544"/>
    <x v="287"/>
    <x v="1"/>
    <x v="6"/>
    <x v="3469"/>
    <d v="1970-01-01T11:47:39"/>
  </r>
  <r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2111"/>
    <x v="82"/>
    <x v="1"/>
    <x v="6"/>
    <x v="3470"/>
    <d v="1970-01-01T11:48:49"/>
  </r>
  <r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545"/>
    <x v="209"/>
    <x v="1"/>
    <x v="6"/>
    <x v="3471"/>
    <d v="1970-01-01T11:37:22"/>
  </r>
  <r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546"/>
    <x v="23"/>
    <x v="1"/>
    <x v="6"/>
    <x v="3472"/>
    <d v="1970-01-01T11:38:48"/>
  </r>
  <r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31"/>
    <x v="51"/>
    <x v="1"/>
    <x v="6"/>
    <x v="3473"/>
    <d v="1970-01-01T11:41:03"/>
  </r>
  <r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50"/>
    <x v="70"/>
    <x v="1"/>
    <x v="6"/>
    <x v="3474"/>
    <d v="1970-01-01T11:49:02"/>
  </r>
  <r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1614"/>
    <x v="57"/>
    <x v="1"/>
    <x v="6"/>
    <x v="3475"/>
    <d v="1970-01-01T11:38:39"/>
  </r>
  <r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87"/>
    <x v="79"/>
    <x v="1"/>
    <x v="6"/>
    <x v="3476"/>
    <d v="1970-01-01T11:38:41"/>
  </r>
  <r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1288"/>
    <x v="70"/>
    <x v="1"/>
    <x v="6"/>
    <x v="3477"/>
    <d v="1970-01-01T11:42:09"/>
  </r>
  <r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2547"/>
    <x v="7"/>
    <x v="1"/>
    <x v="6"/>
    <x v="3478"/>
    <d v="1970-01-01T11:40:54"/>
  </r>
  <r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2548"/>
    <x v="66"/>
    <x v="1"/>
    <x v="6"/>
    <x v="3479"/>
    <d v="1970-01-01T11:36:22"/>
  </r>
  <r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2549"/>
    <x v="62"/>
    <x v="1"/>
    <x v="6"/>
    <x v="3480"/>
    <d v="1970-01-01T11:42:51"/>
  </r>
  <r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2395"/>
    <x v="195"/>
    <x v="1"/>
    <x v="6"/>
    <x v="3481"/>
    <d v="1970-01-01T11:39:49"/>
  </r>
  <r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2550"/>
    <x v="144"/>
    <x v="1"/>
    <x v="6"/>
    <x v="3482"/>
    <d v="1970-01-01T11:36:37"/>
  </r>
  <r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2551"/>
    <x v="182"/>
    <x v="1"/>
    <x v="6"/>
    <x v="3483"/>
    <d v="1970-01-01T11:36:34"/>
  </r>
  <r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2552"/>
    <x v="34"/>
    <x v="1"/>
    <x v="6"/>
    <x v="3484"/>
    <d v="1970-01-01T11:48:27"/>
  </r>
  <r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2553"/>
    <x v="209"/>
    <x v="1"/>
    <x v="6"/>
    <x v="3485"/>
    <d v="1970-01-01T11:46:13"/>
  </r>
  <r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26"/>
    <x v="66"/>
    <x v="1"/>
    <x v="6"/>
    <x v="3486"/>
    <d v="1970-01-01T11:42:07"/>
  </r>
  <r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92"/>
    <x v="36"/>
    <x v="1"/>
    <x v="6"/>
    <x v="3487"/>
    <d v="1970-01-01T11:42:30"/>
  </r>
  <r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247"/>
    <x v="60"/>
    <x v="1"/>
    <x v="6"/>
    <x v="3488"/>
    <d v="1970-01-01T11:41:28"/>
  </r>
  <r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2554"/>
    <x v="250"/>
    <x v="1"/>
    <x v="6"/>
    <x v="3489"/>
    <d v="1970-01-01T11:35:54"/>
  </r>
  <r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1901"/>
    <x v="74"/>
    <x v="1"/>
    <x v="6"/>
    <x v="3490"/>
    <d v="1970-01-01T11:47:24"/>
  </r>
  <r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2555"/>
    <x v="73"/>
    <x v="1"/>
    <x v="6"/>
    <x v="3491"/>
    <d v="1970-01-01T11:42:01"/>
  </r>
  <r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556"/>
    <x v="2"/>
    <x v="1"/>
    <x v="6"/>
    <x v="3492"/>
    <d v="1970-01-01T11:44:28"/>
  </r>
  <r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31"/>
    <x v="60"/>
    <x v="1"/>
    <x v="6"/>
    <x v="3493"/>
    <d v="1970-01-01T11:37:29"/>
  </r>
  <r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31"/>
    <x v="62"/>
    <x v="1"/>
    <x v="6"/>
    <x v="3494"/>
    <d v="1970-01-01T11:51:29"/>
  </r>
  <r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2557"/>
    <x v="250"/>
    <x v="1"/>
    <x v="6"/>
    <x v="3495"/>
    <d v="1970-01-01T11:38:36"/>
  </r>
  <r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2558"/>
    <x v="76"/>
    <x v="1"/>
    <x v="6"/>
    <x v="3496"/>
    <d v="1970-01-01T11:49:45"/>
  </r>
  <r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2559"/>
    <x v="72"/>
    <x v="1"/>
    <x v="6"/>
    <x v="3497"/>
    <d v="1970-01-01T11:48:32"/>
  </r>
  <r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560"/>
    <x v="288"/>
    <x v="1"/>
    <x v="6"/>
    <x v="3498"/>
    <d v="1970-01-01T11:47:39"/>
  </r>
  <r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269"/>
    <x v="2"/>
    <x v="1"/>
    <x v="6"/>
    <x v="3499"/>
    <d v="1970-01-01T11:42:12"/>
  </r>
  <r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2561"/>
    <x v="288"/>
    <x v="1"/>
    <x v="6"/>
    <x v="3500"/>
    <d v="1970-01-01T11:47:00"/>
  </r>
  <r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17"/>
    <x v="288"/>
    <x v="1"/>
    <x v="6"/>
    <x v="3501"/>
    <d v="1970-01-01T11:43:54"/>
  </r>
  <r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562"/>
    <x v="162"/>
    <x v="1"/>
    <x v="6"/>
    <x v="3502"/>
    <d v="1970-01-01T11:47:11"/>
  </r>
  <r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563"/>
    <x v="44"/>
    <x v="1"/>
    <x v="6"/>
    <x v="3503"/>
    <d v="1970-01-01T11:49:05"/>
  </r>
  <r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31"/>
    <x v="22"/>
    <x v="1"/>
    <x v="6"/>
    <x v="3504"/>
    <d v="1970-01-01T11:44:58"/>
  </r>
  <r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2564"/>
    <x v="70"/>
    <x v="1"/>
    <x v="6"/>
    <x v="3505"/>
    <d v="1970-01-01T11:36:01"/>
  </r>
  <r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1240"/>
    <x v="60"/>
    <x v="1"/>
    <x v="6"/>
    <x v="3506"/>
    <d v="1970-01-01T11:37:10"/>
  </r>
  <r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2565"/>
    <x v="250"/>
    <x v="1"/>
    <x v="6"/>
    <x v="3507"/>
    <d v="1970-01-01T11:48:12"/>
  </r>
  <r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2238"/>
    <x v="41"/>
    <x v="1"/>
    <x v="6"/>
    <x v="3508"/>
    <d v="1970-01-01T11:47:58"/>
  </r>
  <r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2566"/>
    <x v="51"/>
    <x v="1"/>
    <x v="6"/>
    <x v="3509"/>
    <d v="1970-01-01T11:39:11"/>
  </r>
  <r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2567"/>
    <x v="41"/>
    <x v="1"/>
    <x v="6"/>
    <x v="3510"/>
    <d v="1970-01-01T11:36:43"/>
  </r>
  <r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2568"/>
    <x v="10"/>
    <x v="1"/>
    <x v="6"/>
    <x v="3511"/>
    <d v="1970-01-01T11:38:48"/>
  </r>
  <r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31"/>
    <x v="57"/>
    <x v="1"/>
    <x v="6"/>
    <x v="3512"/>
    <d v="1970-01-01T11:40:58"/>
  </r>
  <r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2569"/>
    <x v="34"/>
    <x v="1"/>
    <x v="6"/>
    <x v="3513"/>
    <d v="1970-01-01T11:36:21"/>
  </r>
  <r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1007"/>
    <x v="73"/>
    <x v="1"/>
    <x v="6"/>
    <x v="3514"/>
    <d v="1970-01-01T11:40:21"/>
  </r>
  <r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2570"/>
    <x v="67"/>
    <x v="1"/>
    <x v="6"/>
    <x v="3515"/>
    <d v="1970-01-01T11:42:06"/>
  </r>
  <r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31"/>
    <x v="202"/>
    <x v="1"/>
    <x v="6"/>
    <x v="3516"/>
    <d v="1970-01-01T11:37:36"/>
  </r>
  <r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31"/>
    <x v="62"/>
    <x v="1"/>
    <x v="6"/>
    <x v="3517"/>
    <d v="1970-01-01T11:36:35"/>
  </r>
  <r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2571"/>
    <x v="51"/>
    <x v="1"/>
    <x v="6"/>
    <x v="3518"/>
    <d v="1970-01-01T11:38:14"/>
  </r>
  <r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40"/>
    <x v="33"/>
    <x v="1"/>
    <x v="6"/>
    <x v="3519"/>
    <d v="1970-01-01T11:40:38"/>
  </r>
  <r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1266"/>
    <x v="64"/>
    <x v="1"/>
    <x v="6"/>
    <x v="3520"/>
    <d v="1970-01-01T11:43:48"/>
  </r>
  <r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2572"/>
    <x v="62"/>
    <x v="1"/>
    <x v="6"/>
    <x v="3521"/>
    <d v="1970-01-01T11:38:01"/>
  </r>
  <r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31"/>
    <x v="69"/>
    <x v="1"/>
    <x v="6"/>
    <x v="3522"/>
    <d v="1970-01-01T11:43:55"/>
  </r>
  <r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2573"/>
    <x v="144"/>
    <x v="1"/>
    <x v="6"/>
    <x v="3523"/>
    <d v="1970-01-01T11:49:41"/>
  </r>
  <r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574"/>
    <x v="142"/>
    <x v="1"/>
    <x v="6"/>
    <x v="3524"/>
    <d v="1970-01-01T11:38:01"/>
  </r>
  <r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938"/>
    <x v="63"/>
    <x v="1"/>
    <x v="6"/>
    <x v="3525"/>
    <d v="1970-01-01T11:43:35"/>
  </r>
  <r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607"/>
    <x v="69"/>
    <x v="1"/>
    <x v="6"/>
    <x v="3526"/>
    <d v="1970-01-01T11:47:40"/>
  </r>
  <r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2575"/>
    <x v="48"/>
    <x v="1"/>
    <x v="6"/>
    <x v="3527"/>
    <d v="1970-01-01T11:42:47"/>
  </r>
  <r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2576"/>
    <x v="77"/>
    <x v="1"/>
    <x v="6"/>
    <x v="3528"/>
    <d v="1970-01-01T11:52:14"/>
  </r>
  <r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2577"/>
    <x v="59"/>
    <x v="1"/>
    <x v="6"/>
    <x v="3529"/>
    <d v="1970-01-01T11:42:58"/>
  </r>
  <r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31"/>
    <x v="19"/>
    <x v="1"/>
    <x v="6"/>
    <x v="3530"/>
    <d v="1970-01-01T11:47:23"/>
  </r>
  <r>
    <s v="A political comedy for a crazy election year"/>
    <x v="28"/>
    <n v="1280"/>
    <x v="0"/>
    <x v="0"/>
    <s v="USD"/>
    <n v="1467301334"/>
    <n v="1464709334"/>
    <b v="0"/>
    <n v="26"/>
    <b v="1"/>
    <x v="6"/>
    <x v="602"/>
    <x v="55"/>
    <x v="1"/>
    <x v="6"/>
    <x v="3531"/>
    <d v="1970-01-01T11:48:42"/>
  </r>
  <r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2578"/>
    <x v="74"/>
    <x v="1"/>
    <x v="6"/>
    <x v="3532"/>
    <d v="1970-01-01T11:38:05"/>
  </r>
  <r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2536"/>
    <x v="22"/>
    <x v="1"/>
    <x v="6"/>
    <x v="3533"/>
    <d v="1970-01-01T11:44:50"/>
  </r>
  <r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2579"/>
    <x v="386"/>
    <x v="1"/>
    <x v="6"/>
    <x v="3534"/>
    <d v="1970-01-01T11:44:04"/>
  </r>
  <r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2580"/>
    <x v="67"/>
    <x v="1"/>
    <x v="6"/>
    <x v="3535"/>
    <d v="1970-01-01T11:44:09"/>
  </r>
  <r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71"/>
    <x v="57"/>
    <x v="1"/>
    <x v="6"/>
    <x v="3536"/>
    <d v="1970-01-01T11:45:29"/>
  </r>
  <r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2581"/>
    <x v="33"/>
    <x v="1"/>
    <x v="6"/>
    <x v="3537"/>
    <d v="1970-01-01T11:38:43"/>
  </r>
  <r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2582"/>
    <x v="183"/>
    <x v="1"/>
    <x v="6"/>
    <x v="3538"/>
    <d v="1970-01-01T11:49:31"/>
  </r>
  <r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583"/>
    <x v="62"/>
    <x v="1"/>
    <x v="6"/>
    <x v="3539"/>
    <d v="1970-01-01T11:50:01"/>
  </r>
  <r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2584"/>
    <x v="22"/>
    <x v="1"/>
    <x v="6"/>
    <x v="3540"/>
    <d v="1970-01-01T11:48:37"/>
  </r>
  <r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x v="58"/>
    <x v="1"/>
    <x v="6"/>
    <x v="3541"/>
    <d v="1970-01-01T11:43:43"/>
  </r>
  <r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585"/>
    <x v="268"/>
    <x v="1"/>
    <x v="6"/>
    <x v="3542"/>
    <d v="1970-01-01T11:37:10"/>
  </r>
  <r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436"/>
    <x v="60"/>
    <x v="1"/>
    <x v="6"/>
    <x v="3543"/>
    <d v="1970-01-01T11:42:31"/>
  </r>
  <r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31"/>
    <x v="54"/>
    <x v="1"/>
    <x v="6"/>
    <x v="3544"/>
    <d v="1970-01-01T11:40:41"/>
  </r>
  <r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4"/>
    <x v="22"/>
    <x v="1"/>
    <x v="6"/>
    <x v="3545"/>
    <d v="1970-01-01T11:41:16"/>
  </r>
  <r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586"/>
    <x v="10"/>
    <x v="1"/>
    <x v="6"/>
    <x v="3546"/>
    <d v="1970-01-01T11:41:14"/>
  </r>
  <r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2587"/>
    <x v="226"/>
    <x v="1"/>
    <x v="6"/>
    <x v="3547"/>
    <d v="1970-01-01T11:48:00"/>
  </r>
  <r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588"/>
    <x v="62"/>
    <x v="1"/>
    <x v="6"/>
    <x v="3548"/>
    <d v="1970-01-01T11:46:52"/>
  </r>
  <r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607"/>
    <x v="288"/>
    <x v="1"/>
    <x v="6"/>
    <x v="3549"/>
    <d v="1970-01-01T11:43:43"/>
  </r>
  <r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131"/>
    <x v="31"/>
    <x v="1"/>
    <x v="6"/>
    <x v="3550"/>
    <d v="1970-01-01T11:47:43"/>
  </r>
  <r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18"/>
    <x v="20"/>
    <x v="1"/>
    <x v="6"/>
    <x v="3551"/>
    <d v="1970-01-01T11:35:54"/>
  </r>
  <r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31"/>
    <x v="9"/>
    <x v="1"/>
    <x v="6"/>
    <x v="3552"/>
    <d v="1970-01-01T11:36:29"/>
  </r>
  <r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2589"/>
    <x v="201"/>
    <x v="1"/>
    <x v="6"/>
    <x v="3553"/>
    <d v="1970-01-01T11:43:16"/>
  </r>
  <r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2590"/>
    <x v="28"/>
    <x v="1"/>
    <x v="6"/>
    <x v="3554"/>
    <d v="1970-01-01T11:40:16"/>
  </r>
  <r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31"/>
    <x v="25"/>
    <x v="1"/>
    <x v="6"/>
    <x v="3555"/>
    <d v="1970-01-01T11:51:01"/>
  </r>
  <r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2419"/>
    <x v="9"/>
    <x v="1"/>
    <x v="6"/>
    <x v="3556"/>
    <d v="1970-01-01T11:36:49"/>
  </r>
  <r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2591"/>
    <x v="501"/>
    <x v="1"/>
    <x v="6"/>
    <x v="3557"/>
    <d v="1970-01-01T11:35:30"/>
  </r>
  <r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2592"/>
    <x v="19"/>
    <x v="1"/>
    <x v="6"/>
    <x v="3558"/>
    <d v="1970-01-01T11:42:20"/>
  </r>
  <r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991"/>
    <x v="54"/>
    <x v="1"/>
    <x v="6"/>
    <x v="3559"/>
    <d v="1970-01-01T11:43:14"/>
  </r>
  <r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593"/>
    <x v="142"/>
    <x v="1"/>
    <x v="6"/>
    <x v="3560"/>
    <d v="1970-01-01T11:41:56"/>
  </r>
  <r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22"/>
    <x v="241"/>
    <x v="1"/>
    <x v="6"/>
    <x v="3561"/>
    <d v="1970-01-01T11:43:24"/>
  </r>
  <r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2594"/>
    <x v="162"/>
    <x v="1"/>
    <x v="6"/>
    <x v="3562"/>
    <d v="1970-01-01T11:47:14"/>
  </r>
  <r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595"/>
    <x v="20"/>
    <x v="1"/>
    <x v="6"/>
    <x v="3563"/>
    <d v="1970-01-01T11:49:16"/>
  </r>
  <r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10"/>
    <x v="57"/>
    <x v="1"/>
    <x v="6"/>
    <x v="3564"/>
    <d v="1970-01-01T11:43:57"/>
  </r>
  <r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596"/>
    <x v="8"/>
    <x v="1"/>
    <x v="6"/>
    <x v="3565"/>
    <d v="1970-01-01T11:39:35"/>
  </r>
  <r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430"/>
    <x v="44"/>
    <x v="1"/>
    <x v="6"/>
    <x v="3566"/>
    <d v="1970-01-01T11:39:58"/>
  </r>
  <r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2597"/>
    <x v="14"/>
    <x v="1"/>
    <x v="6"/>
    <x v="3567"/>
    <d v="1970-01-01T11:42:16"/>
  </r>
  <r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2598"/>
    <x v="10"/>
    <x v="1"/>
    <x v="6"/>
    <x v="3568"/>
    <d v="1970-01-01T11:37:50"/>
  </r>
  <r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2599"/>
    <x v="14"/>
    <x v="1"/>
    <x v="6"/>
    <x v="3569"/>
    <d v="1970-01-01T11:39:43"/>
  </r>
  <r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2600"/>
    <x v="55"/>
    <x v="1"/>
    <x v="6"/>
    <x v="3570"/>
    <d v="1970-01-01T11:39:36"/>
  </r>
  <r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2601"/>
    <x v="20"/>
    <x v="1"/>
    <x v="6"/>
    <x v="3571"/>
    <d v="1970-01-01T11:38:33"/>
  </r>
  <r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31"/>
    <x v="82"/>
    <x v="1"/>
    <x v="6"/>
    <x v="3572"/>
    <d v="1970-01-01T11:42:27"/>
  </r>
  <r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2602"/>
    <x v="76"/>
    <x v="1"/>
    <x v="6"/>
    <x v="3573"/>
    <d v="1970-01-01T11:38:41"/>
  </r>
  <r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2603"/>
    <x v="43"/>
    <x v="1"/>
    <x v="6"/>
    <x v="3574"/>
    <d v="1970-01-01T11:38:47"/>
  </r>
  <r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2604"/>
    <x v="332"/>
    <x v="1"/>
    <x v="6"/>
    <x v="3575"/>
    <d v="1970-01-01T11:49:22"/>
  </r>
  <r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31"/>
    <x v="81"/>
    <x v="1"/>
    <x v="6"/>
    <x v="3576"/>
    <d v="1970-01-01T11:50:50"/>
  </r>
  <r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129"/>
    <x v="74"/>
    <x v="1"/>
    <x v="6"/>
    <x v="3577"/>
    <d v="1970-01-01T11:41:34"/>
  </r>
  <r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2605"/>
    <x v="77"/>
    <x v="1"/>
    <x v="6"/>
    <x v="3578"/>
    <d v="1970-01-01T11:47:41"/>
  </r>
  <r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31"/>
    <x v="25"/>
    <x v="1"/>
    <x v="6"/>
    <x v="3579"/>
    <d v="1970-01-01T11:47:11"/>
  </r>
  <r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2606"/>
    <x v="74"/>
    <x v="1"/>
    <x v="6"/>
    <x v="3580"/>
    <d v="1970-01-01T11:40:26"/>
  </r>
  <r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31"/>
    <x v="43"/>
    <x v="1"/>
    <x v="6"/>
    <x v="3581"/>
    <d v="1970-01-01T11:37:16"/>
  </r>
  <r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2607"/>
    <x v="72"/>
    <x v="1"/>
    <x v="6"/>
    <x v="3582"/>
    <d v="1970-01-01T11:47:31"/>
  </r>
  <r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2508"/>
    <x v="54"/>
    <x v="1"/>
    <x v="6"/>
    <x v="3583"/>
    <d v="1970-01-01T11:46:58"/>
  </r>
  <r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2113"/>
    <x v="300"/>
    <x v="1"/>
    <x v="6"/>
    <x v="3584"/>
    <d v="1970-01-01T11:42:48"/>
  </r>
  <r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2608"/>
    <x v="23"/>
    <x v="1"/>
    <x v="6"/>
    <x v="3585"/>
    <d v="1970-01-01T11:39:25"/>
  </r>
  <r>
    <s v="See Theatre In A New Light"/>
    <x v="51"/>
    <n v="8207"/>
    <x v="0"/>
    <x v="0"/>
    <s v="USD"/>
    <n v="1474649070"/>
    <n v="1469465070"/>
    <b v="0"/>
    <n v="54"/>
    <b v="1"/>
    <x v="6"/>
    <x v="2609"/>
    <x v="241"/>
    <x v="1"/>
    <x v="6"/>
    <x v="3586"/>
    <d v="1970-01-01T11:49:37"/>
  </r>
  <r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2610"/>
    <x v="33"/>
    <x v="1"/>
    <x v="6"/>
    <x v="3587"/>
    <d v="1970-01-01T11:48:24"/>
  </r>
  <r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10"/>
    <x v="202"/>
    <x v="1"/>
    <x v="6"/>
    <x v="3588"/>
    <d v="1970-01-01T11:41:42"/>
  </r>
  <r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1901"/>
    <x v="95"/>
    <x v="1"/>
    <x v="6"/>
    <x v="3589"/>
    <d v="1970-01-01T11:42:06"/>
  </r>
  <r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2611"/>
    <x v="196"/>
    <x v="1"/>
    <x v="6"/>
    <x v="3590"/>
    <d v="1970-01-01T11:38:22"/>
  </r>
  <r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1290"/>
    <x v="59"/>
    <x v="1"/>
    <x v="6"/>
    <x v="3591"/>
    <d v="1970-01-01T11:40:04"/>
  </r>
  <r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2612"/>
    <x v="2"/>
    <x v="1"/>
    <x v="6"/>
    <x v="3592"/>
    <d v="1970-01-01T11:39:49"/>
  </r>
  <r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2613"/>
    <x v="68"/>
    <x v="1"/>
    <x v="6"/>
    <x v="3593"/>
    <d v="1970-01-01T11:39:35"/>
  </r>
  <r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2614"/>
    <x v="17"/>
    <x v="1"/>
    <x v="6"/>
    <x v="3594"/>
    <d v="1970-01-01T11:49:52"/>
  </r>
  <r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23"/>
    <x v="95"/>
    <x v="1"/>
    <x v="6"/>
    <x v="3595"/>
    <d v="1970-01-01T11:40:50"/>
  </r>
  <r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615"/>
    <x v="41"/>
    <x v="1"/>
    <x v="6"/>
    <x v="3596"/>
    <d v="1970-01-01T11:37:37"/>
  </r>
  <r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946"/>
    <x v="51"/>
    <x v="1"/>
    <x v="6"/>
    <x v="3597"/>
    <d v="1970-01-01T11:46:58"/>
  </r>
  <r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2616"/>
    <x v="74"/>
    <x v="1"/>
    <x v="6"/>
    <x v="3598"/>
    <d v="1970-01-01T11:37:47"/>
  </r>
  <r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2539"/>
    <x v="57"/>
    <x v="1"/>
    <x v="6"/>
    <x v="3599"/>
    <d v="1970-01-01T11:43:41"/>
  </r>
  <r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129"/>
    <x v="80"/>
    <x v="1"/>
    <x v="6"/>
    <x v="3600"/>
    <d v="1970-01-01T11:50:29"/>
  </r>
  <r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2469"/>
    <x v="28"/>
    <x v="1"/>
    <x v="6"/>
    <x v="3601"/>
    <d v="1970-01-01T11:39:51"/>
  </r>
  <r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2383"/>
    <x v="72"/>
    <x v="1"/>
    <x v="6"/>
    <x v="3602"/>
    <d v="1970-01-01T11:47:28"/>
  </r>
  <r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2617"/>
    <x v="7"/>
    <x v="1"/>
    <x v="6"/>
    <x v="3603"/>
    <d v="1970-01-01T11:44:44"/>
  </r>
  <r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2618"/>
    <x v="50"/>
    <x v="1"/>
    <x v="6"/>
    <x v="3604"/>
    <d v="1970-01-01T11:48:03"/>
  </r>
  <r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2498"/>
    <x v="41"/>
    <x v="1"/>
    <x v="6"/>
    <x v="3605"/>
    <d v="1970-01-01T11:46:24"/>
  </r>
  <r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619"/>
    <x v="31"/>
    <x v="1"/>
    <x v="6"/>
    <x v="3606"/>
    <d v="1970-01-01T11:49:27"/>
  </r>
  <r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620"/>
    <x v="9"/>
    <x v="1"/>
    <x v="6"/>
    <x v="3607"/>
    <d v="1970-01-01T11:45:39"/>
  </r>
  <r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31"/>
    <x v="74"/>
    <x v="1"/>
    <x v="6"/>
    <x v="3608"/>
    <d v="1970-01-01T11:48:27"/>
  </r>
  <r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2621"/>
    <x v="64"/>
    <x v="1"/>
    <x v="6"/>
    <x v="3609"/>
    <d v="1970-01-01T11:47:10"/>
  </r>
  <r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2622"/>
    <x v="162"/>
    <x v="1"/>
    <x v="6"/>
    <x v="3610"/>
    <d v="1970-01-01T11:43:23"/>
  </r>
  <r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627"/>
    <x v="13"/>
    <x v="1"/>
    <x v="6"/>
    <x v="3611"/>
    <d v="1970-01-01T11:41:12"/>
  </r>
  <r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2623"/>
    <x v="7"/>
    <x v="1"/>
    <x v="6"/>
    <x v="3612"/>
    <d v="1970-01-01T11:36:30"/>
  </r>
  <r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31"/>
    <x v="9"/>
    <x v="1"/>
    <x v="6"/>
    <x v="3613"/>
    <d v="1970-01-01T11:36:29"/>
  </r>
  <r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2624"/>
    <x v="26"/>
    <x v="1"/>
    <x v="6"/>
    <x v="3614"/>
    <d v="1970-01-01T11:42:24"/>
  </r>
  <r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2020"/>
    <x v="250"/>
    <x v="1"/>
    <x v="6"/>
    <x v="3615"/>
    <d v="1970-01-01T11:45:19"/>
  </r>
  <r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2387"/>
    <x v="43"/>
    <x v="1"/>
    <x v="6"/>
    <x v="3616"/>
    <d v="1970-01-01T11:40:53"/>
  </r>
  <r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2625"/>
    <x v="13"/>
    <x v="1"/>
    <x v="6"/>
    <x v="3617"/>
    <d v="1970-01-01T11:53:00"/>
  </r>
  <r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50"/>
    <x v="66"/>
    <x v="1"/>
    <x v="6"/>
    <x v="3618"/>
    <d v="1970-01-01T11:42:09"/>
  </r>
  <r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1246"/>
    <x v="57"/>
    <x v="1"/>
    <x v="6"/>
    <x v="3619"/>
    <d v="1970-01-01T11:51:01"/>
  </r>
  <r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626"/>
    <x v="438"/>
    <x v="1"/>
    <x v="6"/>
    <x v="3620"/>
    <d v="1970-01-01T11:40:38"/>
  </r>
  <r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2627"/>
    <x v="16"/>
    <x v="1"/>
    <x v="6"/>
    <x v="3621"/>
    <d v="1970-01-01T11:50:20"/>
  </r>
  <r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2628"/>
    <x v="64"/>
    <x v="1"/>
    <x v="6"/>
    <x v="3622"/>
    <d v="1970-01-01T11:37:57"/>
  </r>
  <r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43"/>
    <x v="69"/>
    <x v="1"/>
    <x v="6"/>
    <x v="3623"/>
    <d v="1970-01-01T11:37:09"/>
  </r>
  <r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629"/>
    <x v="70"/>
    <x v="1"/>
    <x v="6"/>
    <x v="3624"/>
    <d v="1970-01-01T11:49:06"/>
  </r>
  <r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2570"/>
    <x v="76"/>
    <x v="1"/>
    <x v="6"/>
    <x v="3625"/>
    <d v="1970-01-01T11:42:38"/>
  </r>
  <r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412"/>
    <x v="53"/>
    <x v="1"/>
    <x v="6"/>
    <x v="3626"/>
    <d v="1970-01-01T11:37:27"/>
  </r>
  <r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31"/>
    <x v="60"/>
    <x v="1"/>
    <x v="6"/>
    <x v="3627"/>
    <d v="1970-01-01T11:47:41"/>
  </r>
  <r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109"/>
    <x v="78"/>
    <x v="1"/>
    <x v="40"/>
    <x v="3628"/>
    <d v="1970-01-01T11:44:52"/>
  </r>
  <r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2630"/>
    <x v="84"/>
    <x v="1"/>
    <x v="40"/>
    <x v="3629"/>
    <d v="1970-01-01T11:47:17"/>
  </r>
  <r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108"/>
    <x v="29"/>
    <x v="1"/>
    <x v="40"/>
    <x v="3630"/>
    <d v="1970-01-01T11:39:03"/>
  </r>
  <r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2631"/>
    <x v="211"/>
    <x v="1"/>
    <x v="40"/>
    <x v="3631"/>
    <d v="1970-01-01T11:38:01"/>
  </r>
  <r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143"/>
    <x v="29"/>
    <x v="1"/>
    <x v="40"/>
    <x v="3632"/>
    <d v="1970-01-01T11:39:07"/>
  </r>
  <r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2632"/>
    <x v="162"/>
    <x v="1"/>
    <x v="40"/>
    <x v="3633"/>
    <d v="1970-01-01T11:50:50"/>
  </r>
  <r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2633"/>
    <x v="59"/>
    <x v="1"/>
    <x v="40"/>
    <x v="3634"/>
    <d v="1970-01-01T11:51:41"/>
  </r>
  <r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2634"/>
    <x v="73"/>
    <x v="1"/>
    <x v="40"/>
    <x v="3635"/>
    <d v="1970-01-01T11:47:31"/>
  </r>
  <r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109"/>
    <x v="78"/>
    <x v="1"/>
    <x v="40"/>
    <x v="3636"/>
    <d v="1970-01-01T11:43:47"/>
  </r>
  <r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2635"/>
    <x v="25"/>
    <x v="1"/>
    <x v="40"/>
    <x v="3637"/>
    <d v="1970-01-01T11:39:36"/>
  </r>
  <r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2636"/>
    <x v="84"/>
    <x v="1"/>
    <x v="40"/>
    <x v="3638"/>
    <d v="1970-01-01T11:40:54"/>
  </r>
  <r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24"/>
    <x v="29"/>
    <x v="1"/>
    <x v="40"/>
    <x v="3639"/>
    <d v="1970-01-01T11:49:51"/>
  </r>
  <r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148"/>
    <x v="83"/>
    <x v="1"/>
    <x v="40"/>
    <x v="3640"/>
    <d v="1970-01-01T11:41:45"/>
  </r>
  <r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109"/>
    <x v="78"/>
    <x v="1"/>
    <x v="40"/>
    <x v="3641"/>
    <d v="1970-01-01T11:38:20"/>
  </r>
  <r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2637"/>
    <x v="84"/>
    <x v="1"/>
    <x v="40"/>
    <x v="3642"/>
    <d v="1970-01-01T11:44:58"/>
  </r>
  <r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109"/>
    <x v="78"/>
    <x v="1"/>
    <x v="40"/>
    <x v="3643"/>
    <d v="1970-01-01T11:44:45"/>
  </r>
  <r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2638"/>
    <x v="8"/>
    <x v="1"/>
    <x v="40"/>
    <x v="3644"/>
    <d v="1970-01-01T11:46:49"/>
  </r>
  <r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370"/>
    <x v="29"/>
    <x v="1"/>
    <x v="40"/>
    <x v="3645"/>
    <d v="1970-01-01T11:51:06"/>
  </r>
  <r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2639"/>
    <x v="22"/>
    <x v="1"/>
    <x v="40"/>
    <x v="3646"/>
    <d v="1970-01-01T11:42:20"/>
  </r>
  <r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733"/>
    <x v="84"/>
    <x v="1"/>
    <x v="40"/>
    <x v="3647"/>
    <d v="1970-01-01T11:49:59"/>
  </r>
  <r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2640"/>
    <x v="196"/>
    <x v="1"/>
    <x v="6"/>
    <x v="3648"/>
    <d v="1970-01-01T11:38:07"/>
  </r>
  <r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87"/>
    <x v="22"/>
    <x v="1"/>
    <x v="6"/>
    <x v="3649"/>
    <d v="1970-01-01T11:36:21"/>
  </r>
  <r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31"/>
    <x v="57"/>
    <x v="1"/>
    <x v="6"/>
    <x v="3650"/>
    <d v="1970-01-01T11:46:21"/>
  </r>
  <r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87"/>
    <x v="82"/>
    <x v="1"/>
    <x v="6"/>
    <x v="3651"/>
    <d v="1970-01-01T11:37:09"/>
  </r>
  <r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2641"/>
    <x v="57"/>
    <x v="1"/>
    <x v="6"/>
    <x v="3652"/>
    <d v="1970-01-01T11:49:57"/>
  </r>
  <r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10"/>
    <x v="51"/>
    <x v="1"/>
    <x v="6"/>
    <x v="3653"/>
    <d v="1970-01-01T11:43:11"/>
  </r>
  <r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2642"/>
    <x v="44"/>
    <x v="1"/>
    <x v="6"/>
    <x v="3654"/>
    <d v="1970-01-01T11:47:20"/>
  </r>
  <r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2643"/>
    <x v="1"/>
    <x v="1"/>
    <x v="6"/>
    <x v="3655"/>
    <d v="1970-01-01T11:42:54"/>
  </r>
  <r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2644"/>
    <x v="67"/>
    <x v="1"/>
    <x v="6"/>
    <x v="3656"/>
    <d v="1970-01-01T11:52:18"/>
  </r>
  <r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2645"/>
    <x v="9"/>
    <x v="1"/>
    <x v="6"/>
    <x v="3657"/>
    <d v="1970-01-01T11:48:20"/>
  </r>
  <r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17"/>
    <x v="9"/>
    <x v="1"/>
    <x v="6"/>
    <x v="3658"/>
    <d v="1970-01-01T11:36:16"/>
  </r>
  <r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389"/>
    <x v="62"/>
    <x v="1"/>
    <x v="6"/>
    <x v="3659"/>
    <d v="1970-01-01T11:40:55"/>
  </r>
  <r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31"/>
    <x v="19"/>
    <x v="1"/>
    <x v="6"/>
    <x v="3660"/>
    <d v="1970-01-01T11:39:32"/>
  </r>
  <r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2598"/>
    <x v="17"/>
    <x v="1"/>
    <x v="6"/>
    <x v="3661"/>
    <d v="1970-01-01T11:47:28"/>
  </r>
  <r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2646"/>
    <x v="244"/>
    <x v="1"/>
    <x v="6"/>
    <x v="3662"/>
    <d v="1970-01-01T11:41:04"/>
  </r>
  <r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87"/>
    <x v="82"/>
    <x v="1"/>
    <x v="6"/>
    <x v="3663"/>
    <d v="1970-01-01T11:51:05"/>
  </r>
  <r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2647"/>
    <x v="10"/>
    <x v="1"/>
    <x v="6"/>
    <x v="3664"/>
    <d v="1970-01-01T11:48:43"/>
  </r>
  <r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2648"/>
    <x v="25"/>
    <x v="1"/>
    <x v="6"/>
    <x v="3665"/>
    <d v="1970-01-01T11:44:55"/>
  </r>
  <r>
    <s v="Artistic Internship @ Ojai Playwrights Conference"/>
    <x v="38"/>
    <n v="1200"/>
    <x v="0"/>
    <x v="0"/>
    <s v="USD"/>
    <n v="1406185200"/>
    <n v="1404337382"/>
    <b v="0"/>
    <n v="38"/>
    <b v="1"/>
    <x v="6"/>
    <x v="31"/>
    <x v="44"/>
    <x v="1"/>
    <x v="6"/>
    <x v="3666"/>
    <d v="1970-01-01T11:37:03"/>
  </r>
  <r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2649"/>
    <x v="6"/>
    <x v="1"/>
    <x v="6"/>
    <x v="3667"/>
    <d v="1970-01-01T11:42:54"/>
  </r>
  <r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991"/>
    <x v="33"/>
    <x v="1"/>
    <x v="6"/>
    <x v="3668"/>
    <d v="1970-01-01T11:43:06"/>
  </r>
  <r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2650"/>
    <x v="57"/>
    <x v="1"/>
    <x v="6"/>
    <x v="3669"/>
    <d v="1970-01-01T11:42:17"/>
  </r>
  <r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2651"/>
    <x v="8"/>
    <x v="1"/>
    <x v="6"/>
    <x v="3670"/>
    <d v="1970-01-01T11:42:23"/>
  </r>
  <r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2652"/>
    <x v="244"/>
    <x v="1"/>
    <x v="6"/>
    <x v="3671"/>
    <d v="1970-01-01T11:37:01"/>
  </r>
  <r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1400"/>
    <x v="7"/>
    <x v="1"/>
    <x v="6"/>
    <x v="3672"/>
    <d v="1970-01-01T11:37:59"/>
  </r>
  <r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2653"/>
    <x v="229"/>
    <x v="1"/>
    <x v="6"/>
    <x v="3673"/>
    <d v="1970-01-01T11:38:34"/>
  </r>
  <r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31"/>
    <x v="162"/>
    <x v="1"/>
    <x v="6"/>
    <x v="3674"/>
    <d v="1970-01-01T11:49:17"/>
  </r>
  <r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2515"/>
    <x v="83"/>
    <x v="1"/>
    <x v="6"/>
    <x v="3675"/>
    <d v="1970-01-01T11:48:14"/>
  </r>
  <r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2654"/>
    <x v="38"/>
    <x v="1"/>
    <x v="6"/>
    <x v="3676"/>
    <d v="1970-01-01T11:37:57"/>
  </r>
  <r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2655"/>
    <x v="473"/>
    <x v="1"/>
    <x v="6"/>
    <x v="3677"/>
    <d v="1970-01-01T11:36:43"/>
  </r>
  <r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78"/>
    <x v="162"/>
    <x v="1"/>
    <x v="6"/>
    <x v="3678"/>
    <d v="1970-01-01T11:42:01"/>
  </r>
  <r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2616"/>
    <x v="209"/>
    <x v="1"/>
    <x v="6"/>
    <x v="3679"/>
    <d v="1970-01-01T11:36:27"/>
  </r>
  <r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2656"/>
    <x v="69"/>
    <x v="1"/>
    <x v="6"/>
    <x v="3680"/>
    <d v="1970-01-01T11:50:27"/>
  </r>
  <r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657"/>
    <x v="59"/>
    <x v="1"/>
    <x v="6"/>
    <x v="3681"/>
    <d v="1970-01-01T11:46:15"/>
  </r>
  <r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2658"/>
    <x v="85"/>
    <x v="1"/>
    <x v="6"/>
    <x v="3682"/>
    <d v="1970-01-01T11:36:13"/>
  </r>
  <r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2659"/>
    <x v="36"/>
    <x v="1"/>
    <x v="6"/>
    <x v="3683"/>
    <d v="1970-01-01T11:50:33"/>
  </r>
  <r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2660"/>
    <x v="23"/>
    <x v="1"/>
    <x v="6"/>
    <x v="3684"/>
    <d v="1970-01-01T11:43:39"/>
  </r>
  <r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2661"/>
    <x v="149"/>
    <x v="1"/>
    <x v="6"/>
    <x v="3685"/>
    <d v="1970-01-01T11:35:54"/>
  </r>
  <r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2662"/>
    <x v="79"/>
    <x v="1"/>
    <x v="6"/>
    <x v="3686"/>
    <d v="1970-01-01T11:43:51"/>
  </r>
  <r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2663"/>
    <x v="20"/>
    <x v="1"/>
    <x v="6"/>
    <x v="3687"/>
    <d v="1970-01-01T11:36:27"/>
  </r>
  <r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2217"/>
    <x v="70"/>
    <x v="1"/>
    <x v="6"/>
    <x v="3688"/>
    <d v="1970-01-01T11:37:10"/>
  </r>
  <r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1237"/>
    <x v="95"/>
    <x v="1"/>
    <x v="6"/>
    <x v="3689"/>
    <d v="1970-01-01T11:42:28"/>
  </r>
  <r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43"/>
    <x v="162"/>
    <x v="1"/>
    <x v="6"/>
    <x v="3690"/>
    <d v="1970-01-01T11:39:01"/>
  </r>
  <r>
    <s v="World Premiere of last play written by Amiri Baraka"/>
    <x v="79"/>
    <n v="51184"/>
    <x v="0"/>
    <x v="0"/>
    <s v="USD"/>
    <n v="1425272340"/>
    <n v="1421426929"/>
    <b v="0"/>
    <n v="274"/>
    <b v="1"/>
    <x v="6"/>
    <x v="2664"/>
    <x v="220"/>
    <x v="1"/>
    <x v="6"/>
    <x v="3691"/>
    <d v="1970-01-01T11:40:21"/>
  </r>
  <r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582"/>
    <x v="57"/>
    <x v="1"/>
    <x v="6"/>
    <x v="3692"/>
    <d v="1970-01-01T11:38:12"/>
  </r>
  <r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2665"/>
    <x v="25"/>
    <x v="1"/>
    <x v="6"/>
    <x v="3693"/>
    <d v="1970-01-01T11:45:09"/>
  </r>
  <r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2666"/>
    <x v="65"/>
    <x v="1"/>
    <x v="6"/>
    <x v="3694"/>
    <d v="1970-01-01T11:48:10"/>
  </r>
  <r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2213"/>
    <x v="51"/>
    <x v="1"/>
    <x v="6"/>
    <x v="3695"/>
    <d v="1970-01-01T11:39:56"/>
  </r>
  <r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342"/>
    <x v="76"/>
    <x v="1"/>
    <x v="6"/>
    <x v="3696"/>
    <d v="1970-01-01T11:39:49"/>
  </r>
  <r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1277"/>
    <x v="209"/>
    <x v="1"/>
    <x v="6"/>
    <x v="3697"/>
    <d v="1970-01-01T11:47:59"/>
  </r>
  <r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2667"/>
    <x v="327"/>
    <x v="1"/>
    <x v="6"/>
    <x v="3698"/>
    <d v="1970-01-01T11:46:42"/>
  </r>
  <r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2624"/>
    <x v="244"/>
    <x v="1"/>
    <x v="6"/>
    <x v="3699"/>
    <d v="1970-01-01T11:38:18"/>
  </r>
  <r>
    <s v="Help me produce the play I have written for my senior project!"/>
    <x v="2"/>
    <n v="606"/>
    <x v="0"/>
    <x v="0"/>
    <s v="USD"/>
    <n v="1412092800"/>
    <n v="1409493800"/>
    <b v="0"/>
    <n v="18"/>
    <b v="1"/>
    <x v="6"/>
    <x v="1247"/>
    <x v="59"/>
    <x v="1"/>
    <x v="6"/>
    <x v="3700"/>
    <d v="1970-01-01T11:38:03"/>
  </r>
  <r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1415"/>
    <x v="70"/>
    <x v="1"/>
    <x v="6"/>
    <x v="3701"/>
    <d v="1970-01-01T11:42:10"/>
  </r>
  <r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2217"/>
    <x v="64"/>
    <x v="1"/>
    <x v="6"/>
    <x v="3702"/>
    <d v="1970-01-01T11:48:45"/>
  </r>
  <r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2668"/>
    <x v="209"/>
    <x v="1"/>
    <x v="6"/>
    <x v="3703"/>
    <d v="1970-01-01T11:49:17"/>
  </r>
  <r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2669"/>
    <x v="74"/>
    <x v="1"/>
    <x v="6"/>
    <x v="3704"/>
    <d v="1970-01-01T11:47:42"/>
  </r>
  <r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2670"/>
    <x v="2"/>
    <x v="1"/>
    <x v="6"/>
    <x v="3705"/>
    <d v="1970-01-01T11:36:33"/>
  </r>
  <r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2671"/>
    <x v="62"/>
    <x v="1"/>
    <x v="6"/>
    <x v="3706"/>
    <d v="1970-01-01T11:38:00"/>
  </r>
  <r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2672"/>
    <x v="23"/>
    <x v="1"/>
    <x v="6"/>
    <x v="3707"/>
    <d v="1970-01-01T11:49:12"/>
  </r>
  <r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2673"/>
    <x v="70"/>
    <x v="1"/>
    <x v="6"/>
    <x v="3708"/>
    <d v="1970-01-01T11:36:50"/>
  </r>
  <r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674"/>
    <x v="2"/>
    <x v="1"/>
    <x v="6"/>
    <x v="3709"/>
    <d v="1970-01-01T11:36:26"/>
  </r>
  <r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2675"/>
    <x v="74"/>
    <x v="1"/>
    <x v="6"/>
    <x v="3710"/>
    <d v="1970-01-01T11:41:13"/>
  </r>
  <r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430"/>
    <x v="64"/>
    <x v="1"/>
    <x v="6"/>
    <x v="3711"/>
    <d v="1970-01-01T11:36:20"/>
  </r>
  <r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676"/>
    <x v="201"/>
    <x v="1"/>
    <x v="6"/>
    <x v="3712"/>
    <d v="1970-01-01T11:42:14"/>
  </r>
  <r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1240"/>
    <x v="10"/>
    <x v="1"/>
    <x v="6"/>
    <x v="3713"/>
    <d v="1970-01-01T11:48:26"/>
  </r>
  <r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1099"/>
    <x v="174"/>
    <x v="1"/>
    <x v="6"/>
    <x v="3714"/>
    <d v="1970-01-01T11:41:59"/>
  </r>
  <r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2677"/>
    <x v="74"/>
    <x v="1"/>
    <x v="6"/>
    <x v="3715"/>
    <d v="1970-01-01T11:40:37"/>
  </r>
  <r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2678"/>
    <x v="54"/>
    <x v="1"/>
    <x v="6"/>
    <x v="3716"/>
    <d v="1970-01-01T11:46:01"/>
  </r>
  <r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1266"/>
    <x v="62"/>
    <x v="1"/>
    <x v="6"/>
    <x v="3717"/>
    <d v="1970-01-01T11:41:43"/>
  </r>
  <r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2679"/>
    <x v="67"/>
    <x v="1"/>
    <x v="6"/>
    <x v="3718"/>
    <d v="1970-01-01T11:40:33"/>
  </r>
  <r>
    <s v="A new piece of physical theatre about love, regret and longing."/>
    <x v="48"/>
    <n v="420"/>
    <x v="0"/>
    <x v="1"/>
    <s v="GBP"/>
    <n v="1434994266"/>
    <n v="1432402266"/>
    <b v="0"/>
    <n v="4"/>
    <b v="1"/>
    <x v="6"/>
    <x v="2680"/>
    <x v="80"/>
    <x v="1"/>
    <x v="6"/>
    <x v="3719"/>
    <d v="1970-01-01T11:42:28"/>
  </r>
  <r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681"/>
    <x v="244"/>
    <x v="1"/>
    <x v="6"/>
    <x v="3720"/>
    <d v="1970-01-01T11:42:46"/>
  </r>
  <r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2624"/>
    <x v="34"/>
    <x v="1"/>
    <x v="6"/>
    <x v="3721"/>
    <d v="1970-01-01T11:38:48"/>
  </r>
  <r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2682"/>
    <x v="2"/>
    <x v="1"/>
    <x v="6"/>
    <x v="3722"/>
    <d v="1970-01-01T11:46:22"/>
  </r>
  <r>
    <s v="Saltmine Theatre Company present Beauty and the Beast:"/>
    <x v="37"/>
    <n v="4592"/>
    <x v="0"/>
    <x v="1"/>
    <s v="GBP"/>
    <n v="1417374262"/>
    <n v="1414778662"/>
    <b v="0"/>
    <n v="63"/>
    <b v="1"/>
    <x v="6"/>
    <x v="2683"/>
    <x v="287"/>
    <x v="1"/>
    <x v="6"/>
    <x v="3723"/>
    <d v="1970-01-01T11:39:04"/>
  </r>
  <r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2684"/>
    <x v="30"/>
    <x v="1"/>
    <x v="6"/>
    <x v="3724"/>
    <d v="1970-01-01T11:47:45"/>
  </r>
  <r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74"/>
    <x v="41"/>
    <x v="1"/>
    <x v="6"/>
    <x v="3725"/>
    <d v="1970-01-01T11:46:42"/>
  </r>
  <r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2685"/>
    <x v="67"/>
    <x v="1"/>
    <x v="6"/>
    <x v="3726"/>
    <d v="1970-01-01T11:47:42"/>
  </r>
  <r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1266"/>
    <x v="51"/>
    <x v="1"/>
    <x v="6"/>
    <x v="3727"/>
    <d v="1970-01-01T11:50:32"/>
  </r>
  <r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2686"/>
    <x v="162"/>
    <x v="1"/>
    <x v="6"/>
    <x v="3728"/>
    <d v="1970-01-01T11:43:25"/>
  </r>
  <r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2687"/>
    <x v="81"/>
    <x v="1"/>
    <x v="6"/>
    <x v="3729"/>
    <d v="1970-01-01T11:40:41"/>
  </r>
  <r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709"/>
    <x v="29"/>
    <x v="1"/>
    <x v="6"/>
    <x v="3730"/>
    <d v="1970-01-01T11:43:24"/>
  </r>
  <r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2688"/>
    <x v="8"/>
    <x v="1"/>
    <x v="6"/>
    <x v="3731"/>
    <d v="1970-01-01T11:39:44"/>
  </r>
  <r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2689"/>
    <x v="80"/>
    <x v="1"/>
    <x v="6"/>
    <x v="3732"/>
    <d v="1970-01-01T11:39:29"/>
  </r>
  <r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109"/>
    <x v="78"/>
    <x v="1"/>
    <x v="6"/>
    <x v="3733"/>
    <d v="1970-01-01T11:41:43"/>
  </r>
  <r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2690"/>
    <x v="63"/>
    <x v="1"/>
    <x v="6"/>
    <x v="3734"/>
    <d v="1970-01-01T11:41:30"/>
  </r>
  <r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2691"/>
    <x v="84"/>
    <x v="1"/>
    <x v="6"/>
    <x v="3735"/>
    <d v="1970-01-01T11:42:03"/>
  </r>
  <r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886"/>
    <x v="29"/>
    <x v="1"/>
    <x v="6"/>
    <x v="3736"/>
    <d v="1970-01-01T11:40:49"/>
  </r>
  <r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2692"/>
    <x v="80"/>
    <x v="1"/>
    <x v="6"/>
    <x v="3737"/>
    <d v="1970-01-01T11:44:58"/>
  </r>
  <r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2693"/>
    <x v="79"/>
    <x v="1"/>
    <x v="6"/>
    <x v="3738"/>
    <d v="1970-01-01T11:36:54"/>
  </r>
  <r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2694"/>
    <x v="22"/>
    <x v="1"/>
    <x v="6"/>
    <x v="3739"/>
    <d v="1970-01-01T11:49:08"/>
  </r>
  <r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2695"/>
    <x v="25"/>
    <x v="1"/>
    <x v="6"/>
    <x v="3740"/>
    <d v="1970-01-01T11:37:13"/>
  </r>
  <r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109"/>
    <x v="78"/>
    <x v="1"/>
    <x v="6"/>
    <x v="3741"/>
    <d v="1970-01-01T11:45:26"/>
  </r>
  <r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172"/>
    <x v="80"/>
    <x v="1"/>
    <x v="6"/>
    <x v="3742"/>
    <d v="1970-01-01T11:37:38"/>
  </r>
  <r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109"/>
    <x v="78"/>
    <x v="1"/>
    <x v="6"/>
    <x v="3743"/>
    <d v="1970-01-01T11:36:34"/>
  </r>
  <r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109"/>
    <x v="78"/>
    <x v="1"/>
    <x v="6"/>
    <x v="3744"/>
    <d v="1970-01-01T11:36:34"/>
  </r>
  <r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709"/>
    <x v="29"/>
    <x v="1"/>
    <x v="6"/>
    <x v="3745"/>
    <d v="1970-01-01T11:37:12"/>
  </r>
  <r>
    <s v="Generational curses CAN be broken...right?"/>
    <x v="0"/>
    <n v="202"/>
    <x v="2"/>
    <x v="0"/>
    <s v="USD"/>
    <n v="1475918439"/>
    <n v="1473326439"/>
    <b v="0"/>
    <n v="1"/>
    <b v="0"/>
    <x v="6"/>
    <x v="2696"/>
    <x v="29"/>
    <x v="1"/>
    <x v="6"/>
    <x v="3746"/>
    <d v="1970-01-01T11:50:21"/>
  </r>
  <r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460"/>
    <x v="29"/>
    <x v="1"/>
    <x v="6"/>
    <x v="3747"/>
    <d v="1970-01-01T11:42:44"/>
  </r>
  <r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2697"/>
    <x v="47"/>
    <x v="1"/>
    <x v="40"/>
    <x v="3748"/>
    <d v="1970-01-01T11:46:36"/>
  </r>
  <r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x v="63"/>
    <x v="1"/>
    <x v="40"/>
    <x v="3749"/>
    <d v="1970-01-01T11:47:38"/>
  </r>
  <r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1004"/>
    <x v="33"/>
    <x v="1"/>
    <x v="40"/>
    <x v="3750"/>
    <d v="1970-01-01T11:40:17"/>
  </r>
  <r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2698"/>
    <x v="202"/>
    <x v="1"/>
    <x v="40"/>
    <x v="3751"/>
    <d v="1970-01-01T11:46:43"/>
  </r>
  <r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1246"/>
    <x v="41"/>
    <x v="1"/>
    <x v="40"/>
    <x v="3752"/>
    <d v="1970-01-01T11:50:20"/>
  </r>
  <r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2699"/>
    <x v="209"/>
    <x v="1"/>
    <x v="40"/>
    <x v="3753"/>
    <d v="1970-01-01T11:42:09"/>
  </r>
  <r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43"/>
    <x v="74"/>
    <x v="1"/>
    <x v="40"/>
    <x v="3754"/>
    <d v="1970-01-01T11:36:49"/>
  </r>
  <r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700"/>
    <x v="33"/>
    <x v="1"/>
    <x v="40"/>
    <x v="3755"/>
    <d v="1970-01-01T11:47:26"/>
  </r>
  <r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2701"/>
    <x v="57"/>
    <x v="1"/>
    <x v="40"/>
    <x v="3756"/>
    <d v="1970-01-01T11:36:12"/>
  </r>
  <r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2702"/>
    <x v="133"/>
    <x v="1"/>
    <x v="40"/>
    <x v="3757"/>
    <d v="1970-01-01T11:39:15"/>
  </r>
  <r>
    <s v="LUIGI'S LADIES: an original one-woman musical comedy"/>
    <x v="15"/>
    <n v="1535"/>
    <x v="0"/>
    <x v="0"/>
    <s v="USD"/>
    <n v="1400475600"/>
    <n v="1397819938"/>
    <b v="0"/>
    <n v="26"/>
    <b v="1"/>
    <x v="40"/>
    <x v="2703"/>
    <x v="55"/>
    <x v="1"/>
    <x v="40"/>
    <x v="3758"/>
    <d v="1970-01-01T11:35:47"/>
  </r>
  <r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2704"/>
    <x v="106"/>
    <x v="1"/>
    <x v="40"/>
    <x v="3759"/>
    <d v="1970-01-01T11:43:02"/>
  </r>
  <r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2705"/>
    <x v="110"/>
    <x v="1"/>
    <x v="40"/>
    <x v="3760"/>
    <d v="1970-01-01T11:35:40"/>
  </r>
  <r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31"/>
    <x v="83"/>
    <x v="1"/>
    <x v="40"/>
    <x v="3761"/>
    <d v="1970-01-01T11:42:53"/>
  </r>
  <r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2706"/>
    <x v="33"/>
    <x v="1"/>
    <x v="40"/>
    <x v="3762"/>
    <d v="1970-01-01T11:43:14"/>
  </r>
  <r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31"/>
    <x v="99"/>
    <x v="1"/>
    <x v="40"/>
    <x v="3763"/>
    <d v="1970-01-01T11:41:06"/>
  </r>
  <r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31"/>
    <x v="74"/>
    <x v="1"/>
    <x v="40"/>
    <x v="3764"/>
    <d v="1970-01-01T11:48:20"/>
  </r>
  <r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2707"/>
    <x v="329"/>
    <x v="1"/>
    <x v="40"/>
    <x v="3765"/>
    <d v="1970-01-01T11:37:01"/>
  </r>
  <r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2708"/>
    <x v="93"/>
    <x v="1"/>
    <x v="40"/>
    <x v="3766"/>
    <d v="1970-01-01T11:36:28"/>
  </r>
  <r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2709"/>
    <x v="66"/>
    <x v="1"/>
    <x v="40"/>
    <x v="3767"/>
    <d v="1970-01-01T11:40:50"/>
  </r>
  <r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710"/>
    <x v="6"/>
    <x v="1"/>
    <x v="40"/>
    <x v="3768"/>
    <d v="1970-01-01T11:36:13"/>
  </r>
  <r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31"/>
    <x v="41"/>
    <x v="1"/>
    <x v="40"/>
    <x v="3769"/>
    <d v="1970-01-01T11:47:26"/>
  </r>
  <r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31"/>
    <x v="9"/>
    <x v="1"/>
    <x v="40"/>
    <x v="3770"/>
    <d v="1970-01-01T11:42:19"/>
  </r>
  <r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2711"/>
    <x v="44"/>
    <x v="1"/>
    <x v="40"/>
    <x v="3771"/>
    <d v="1970-01-01T11:48:14"/>
  </r>
  <r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1097"/>
    <x v="51"/>
    <x v="1"/>
    <x v="40"/>
    <x v="3772"/>
    <d v="1970-01-01T11:51:23"/>
  </r>
  <r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123"/>
    <x v="7"/>
    <x v="1"/>
    <x v="40"/>
    <x v="3773"/>
    <d v="1970-01-01T11:50:56"/>
  </r>
  <r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31"/>
    <x v="20"/>
    <x v="1"/>
    <x v="40"/>
    <x v="3774"/>
    <d v="1970-01-01T11:41:28"/>
  </r>
  <r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598"/>
    <x v="25"/>
    <x v="1"/>
    <x v="40"/>
    <x v="3775"/>
    <d v="1970-01-01T11:41:16"/>
  </r>
  <r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2712"/>
    <x v="225"/>
    <x v="1"/>
    <x v="40"/>
    <x v="3776"/>
    <d v="1970-01-01T11:36:54"/>
  </r>
  <r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2713"/>
    <x v="211"/>
    <x v="1"/>
    <x v="40"/>
    <x v="3777"/>
    <d v="1970-01-01T11:38:07"/>
  </r>
  <r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714"/>
    <x v="17"/>
    <x v="1"/>
    <x v="40"/>
    <x v="3778"/>
    <d v="1970-01-01T11:39:50"/>
  </r>
  <r>
    <s v="A fresh, re-telling of the Jesus story for a new generation."/>
    <x v="36"/>
    <n v="15597"/>
    <x v="0"/>
    <x v="0"/>
    <s v="USD"/>
    <n v="1459010340"/>
    <n v="1456421940"/>
    <b v="0"/>
    <n v="115"/>
    <b v="1"/>
    <x v="40"/>
    <x v="2715"/>
    <x v="248"/>
    <x v="1"/>
    <x v="40"/>
    <x v="3779"/>
    <d v="1970-01-01T11:47:06"/>
  </r>
  <r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43"/>
    <x v="209"/>
    <x v="1"/>
    <x v="40"/>
    <x v="3780"/>
    <d v="1970-01-01T11:42:46"/>
  </r>
  <r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2716"/>
    <x v="47"/>
    <x v="1"/>
    <x v="40"/>
    <x v="3781"/>
    <d v="1970-01-01T11:37:46"/>
  </r>
  <r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1409"/>
    <x v="74"/>
    <x v="1"/>
    <x v="40"/>
    <x v="3782"/>
    <d v="1970-01-01T11:49:07"/>
  </r>
  <r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2717"/>
    <x v="54"/>
    <x v="1"/>
    <x v="40"/>
    <x v="3783"/>
    <d v="1970-01-01T11:47:00"/>
  </r>
  <r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935"/>
    <x v="73"/>
    <x v="1"/>
    <x v="40"/>
    <x v="3784"/>
    <d v="1970-01-01T11:48:52"/>
  </r>
  <r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718"/>
    <x v="209"/>
    <x v="1"/>
    <x v="40"/>
    <x v="3785"/>
    <d v="1970-01-01T11:49:09"/>
  </r>
  <r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2719"/>
    <x v="26"/>
    <x v="1"/>
    <x v="40"/>
    <x v="3786"/>
    <d v="1970-01-01T11:48:07"/>
  </r>
  <r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2720"/>
    <x v="73"/>
    <x v="1"/>
    <x v="40"/>
    <x v="3787"/>
    <d v="1970-01-01T11:42:48"/>
  </r>
  <r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886"/>
    <x v="29"/>
    <x v="1"/>
    <x v="40"/>
    <x v="3788"/>
    <d v="1970-01-01T11:45:34"/>
  </r>
  <r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2721"/>
    <x v="80"/>
    <x v="1"/>
    <x v="40"/>
    <x v="3789"/>
    <d v="1970-01-01T11:42:19"/>
  </r>
  <r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109"/>
    <x v="78"/>
    <x v="1"/>
    <x v="40"/>
    <x v="3790"/>
    <d v="1970-01-01T11:51:07"/>
  </r>
  <r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109"/>
    <x v="78"/>
    <x v="1"/>
    <x v="40"/>
    <x v="3791"/>
    <d v="1970-01-01T11:36:07"/>
  </r>
  <r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1228"/>
    <x v="84"/>
    <x v="1"/>
    <x v="40"/>
    <x v="3792"/>
    <d v="1970-01-01T11:42:50"/>
  </r>
  <r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2722"/>
    <x v="54"/>
    <x v="1"/>
    <x v="40"/>
    <x v="3793"/>
    <d v="1970-01-01T11:39:29"/>
  </r>
  <r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460"/>
    <x v="29"/>
    <x v="1"/>
    <x v="40"/>
    <x v="3794"/>
    <d v="1970-01-01T11:42:13"/>
  </r>
  <r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1312"/>
    <x v="84"/>
    <x v="1"/>
    <x v="40"/>
    <x v="3795"/>
    <d v="1970-01-01T11:43:21"/>
  </r>
  <r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2723"/>
    <x v="29"/>
    <x v="1"/>
    <x v="40"/>
    <x v="3796"/>
    <d v="1970-01-01T11:51:29"/>
  </r>
  <r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2724"/>
    <x v="77"/>
    <x v="1"/>
    <x v="40"/>
    <x v="3797"/>
    <d v="1970-01-01T11:41:25"/>
  </r>
  <r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2725"/>
    <x v="81"/>
    <x v="1"/>
    <x v="40"/>
    <x v="3798"/>
    <d v="1970-01-01T11:37:12"/>
  </r>
  <r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2726"/>
    <x v="80"/>
    <x v="1"/>
    <x v="40"/>
    <x v="3799"/>
    <d v="1970-01-01T11:46:51"/>
  </r>
  <r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2727"/>
    <x v="38"/>
    <x v="1"/>
    <x v="40"/>
    <x v="3800"/>
    <d v="1970-01-01T11:39:43"/>
  </r>
  <r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2728"/>
    <x v="82"/>
    <x v="1"/>
    <x v="40"/>
    <x v="3801"/>
    <d v="1970-01-01T11:39:36"/>
  </r>
  <r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109"/>
    <x v="78"/>
    <x v="1"/>
    <x v="40"/>
    <x v="3802"/>
    <d v="1970-01-01T11:44:29"/>
  </r>
  <r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2729"/>
    <x v="244"/>
    <x v="1"/>
    <x v="40"/>
    <x v="3803"/>
    <d v="1970-01-01T11:46:44"/>
  </r>
  <r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109"/>
    <x v="78"/>
    <x v="1"/>
    <x v="40"/>
    <x v="3804"/>
    <d v="1970-01-01T11:48:47"/>
  </r>
  <r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133"/>
    <x v="84"/>
    <x v="1"/>
    <x v="40"/>
    <x v="3805"/>
    <d v="1970-01-01T11:37:30"/>
  </r>
  <r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2730"/>
    <x v="29"/>
    <x v="1"/>
    <x v="40"/>
    <x v="3806"/>
    <d v="1970-01-01T11:36:39"/>
  </r>
  <r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2731"/>
    <x v="82"/>
    <x v="1"/>
    <x v="40"/>
    <x v="3807"/>
    <d v="1970-01-01T11:41:31"/>
  </r>
  <r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31"/>
    <x v="54"/>
    <x v="1"/>
    <x v="6"/>
    <x v="3808"/>
    <d v="1970-01-01T11:40:59"/>
  </r>
  <r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982"/>
    <x v="44"/>
    <x v="1"/>
    <x v="6"/>
    <x v="3809"/>
    <d v="1970-01-01T11:36:41"/>
  </r>
  <r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2732"/>
    <x v="55"/>
    <x v="1"/>
    <x v="6"/>
    <x v="3810"/>
    <d v="1970-01-01T11:40:55"/>
  </r>
  <r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2733"/>
    <x v="10"/>
    <x v="1"/>
    <x v="6"/>
    <x v="3811"/>
    <d v="1970-01-01T11:48:08"/>
  </r>
  <r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1708"/>
    <x v="202"/>
    <x v="1"/>
    <x v="6"/>
    <x v="3812"/>
    <d v="1970-01-01T11:41:50"/>
  </r>
  <r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2734"/>
    <x v="74"/>
    <x v="1"/>
    <x v="6"/>
    <x v="3813"/>
    <d v="1970-01-01T11:48:17"/>
  </r>
  <r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2735"/>
    <x v="69"/>
    <x v="1"/>
    <x v="6"/>
    <x v="3814"/>
    <d v="1970-01-01T11:40:59"/>
  </r>
  <r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2736"/>
    <x v="9"/>
    <x v="1"/>
    <x v="6"/>
    <x v="3815"/>
    <d v="1970-01-01T11:43:27"/>
  </r>
  <r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2737"/>
    <x v="77"/>
    <x v="1"/>
    <x v="6"/>
    <x v="3816"/>
    <d v="1970-01-01T11:36:48"/>
  </r>
  <r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75"/>
    <x v="9"/>
    <x v="1"/>
    <x v="6"/>
    <x v="3817"/>
    <d v="1970-01-01T11:44:45"/>
  </r>
  <r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2738"/>
    <x v="73"/>
    <x v="1"/>
    <x v="6"/>
    <x v="3818"/>
    <d v="1970-01-01T11:40:46"/>
  </r>
  <r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201"/>
    <x v="55"/>
    <x v="1"/>
    <x v="6"/>
    <x v="3819"/>
    <d v="1970-01-01T11:43:04"/>
  </r>
  <r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2255"/>
    <x v="9"/>
    <x v="1"/>
    <x v="6"/>
    <x v="3820"/>
    <d v="1970-01-01T11:42:41"/>
  </r>
  <r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739"/>
    <x v="67"/>
    <x v="1"/>
    <x v="6"/>
    <x v="3821"/>
    <d v="1970-01-01T11:45:41"/>
  </r>
  <r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2740"/>
    <x v="88"/>
    <x v="1"/>
    <x v="6"/>
    <x v="3822"/>
    <d v="1970-01-01T11:45:30"/>
  </r>
  <r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938"/>
    <x v="14"/>
    <x v="1"/>
    <x v="6"/>
    <x v="3823"/>
    <d v="1970-01-01T11:42:51"/>
  </r>
  <r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1277"/>
    <x v="63"/>
    <x v="1"/>
    <x v="6"/>
    <x v="3824"/>
    <d v="1970-01-01T11:49:32"/>
  </r>
  <r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741"/>
    <x v="72"/>
    <x v="1"/>
    <x v="6"/>
    <x v="3825"/>
    <d v="1970-01-01T11:42:31"/>
  </r>
  <r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650"/>
    <x v="55"/>
    <x v="1"/>
    <x v="6"/>
    <x v="3826"/>
    <d v="1970-01-01T11:41:41"/>
  </r>
  <r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2742"/>
    <x v="71"/>
    <x v="1"/>
    <x v="6"/>
    <x v="3827"/>
    <d v="1970-01-01T11:40:35"/>
  </r>
  <r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31"/>
    <x v="33"/>
    <x v="1"/>
    <x v="6"/>
    <x v="3828"/>
    <d v="1970-01-01T11:39:05"/>
  </r>
  <r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20"/>
    <x v="22"/>
    <x v="1"/>
    <x v="6"/>
    <x v="3829"/>
    <d v="1970-01-01T11:49:54"/>
  </r>
  <r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2743"/>
    <x v="83"/>
    <x v="1"/>
    <x v="6"/>
    <x v="3830"/>
    <d v="1970-01-01T11:48:24"/>
  </r>
  <r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2744"/>
    <x v="82"/>
    <x v="1"/>
    <x v="6"/>
    <x v="3831"/>
    <d v="1970-01-01T11:38:48"/>
  </r>
  <r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436"/>
    <x v="82"/>
    <x v="1"/>
    <x v="6"/>
    <x v="3832"/>
    <d v="1970-01-01T11:46:15"/>
  </r>
  <r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988"/>
    <x v="9"/>
    <x v="1"/>
    <x v="6"/>
    <x v="3833"/>
    <d v="1970-01-01T11:39:24"/>
  </r>
  <r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2745"/>
    <x v="7"/>
    <x v="1"/>
    <x v="6"/>
    <x v="3834"/>
    <d v="1970-01-01T11:42:23"/>
  </r>
  <r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583"/>
    <x v="22"/>
    <x v="1"/>
    <x v="6"/>
    <x v="3835"/>
    <d v="1970-01-01T11:47:41"/>
  </r>
  <r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2460"/>
    <x v="25"/>
    <x v="1"/>
    <x v="6"/>
    <x v="3836"/>
    <d v="1970-01-01T11:49:14"/>
  </r>
  <r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426"/>
    <x v="57"/>
    <x v="1"/>
    <x v="6"/>
    <x v="3837"/>
    <d v="1970-01-01T11:42:33"/>
  </r>
  <r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2746"/>
    <x v="61"/>
    <x v="1"/>
    <x v="6"/>
    <x v="3838"/>
    <d v="1970-01-01T11:41:57"/>
  </r>
  <r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982"/>
    <x v="58"/>
    <x v="1"/>
    <x v="6"/>
    <x v="3839"/>
    <d v="1970-01-01T11:42:35"/>
  </r>
  <r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2747"/>
    <x v="83"/>
    <x v="1"/>
    <x v="6"/>
    <x v="3840"/>
    <d v="1970-01-01T11:47:13"/>
  </r>
  <r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2748"/>
    <x v="69"/>
    <x v="1"/>
    <x v="6"/>
    <x v="3841"/>
    <d v="1970-01-01T11:36:21"/>
  </r>
  <r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2749"/>
    <x v="23"/>
    <x v="1"/>
    <x v="6"/>
    <x v="3842"/>
    <d v="1970-01-01T11:35:40"/>
  </r>
  <r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2750"/>
    <x v="10"/>
    <x v="1"/>
    <x v="6"/>
    <x v="3843"/>
    <d v="1970-01-01T11:36:06"/>
  </r>
  <r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2751"/>
    <x v="133"/>
    <x v="1"/>
    <x v="6"/>
    <x v="3844"/>
    <d v="1970-01-01T11:36:07"/>
  </r>
  <r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2752"/>
    <x v="8"/>
    <x v="1"/>
    <x v="6"/>
    <x v="3845"/>
    <d v="1970-01-01T11:44:09"/>
  </r>
  <r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837"/>
    <x v="22"/>
    <x v="1"/>
    <x v="6"/>
    <x v="3846"/>
    <d v="1970-01-01T11:38:05"/>
  </r>
  <r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2753"/>
    <x v="82"/>
    <x v="1"/>
    <x v="6"/>
    <x v="3847"/>
    <d v="1970-01-01T11:42:39"/>
  </r>
  <r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2754"/>
    <x v="68"/>
    <x v="1"/>
    <x v="6"/>
    <x v="3848"/>
    <d v="1970-01-01T11:44:26"/>
  </r>
  <r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2755"/>
    <x v="33"/>
    <x v="1"/>
    <x v="6"/>
    <x v="3849"/>
    <d v="1970-01-01T11:42:17"/>
  </r>
  <r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2756"/>
    <x v="80"/>
    <x v="1"/>
    <x v="6"/>
    <x v="3850"/>
    <d v="1970-01-01T11:39:35"/>
  </r>
  <r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2757"/>
    <x v="54"/>
    <x v="1"/>
    <x v="6"/>
    <x v="3851"/>
    <d v="1970-01-01T11:42:52"/>
  </r>
  <r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418"/>
    <x v="84"/>
    <x v="1"/>
    <x v="6"/>
    <x v="3852"/>
    <d v="1970-01-01T11:41:05"/>
  </r>
  <r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2758"/>
    <x v="84"/>
    <x v="1"/>
    <x v="6"/>
    <x v="3853"/>
    <d v="1970-01-01T11:37:29"/>
  </r>
  <r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2759"/>
    <x v="9"/>
    <x v="1"/>
    <x v="6"/>
    <x v="3854"/>
    <d v="1970-01-01T11:41:44"/>
  </r>
  <r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453"/>
    <x v="29"/>
    <x v="1"/>
    <x v="6"/>
    <x v="3855"/>
    <d v="1970-01-01T11:41:00"/>
  </r>
  <r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459"/>
    <x v="29"/>
    <x v="1"/>
    <x v="6"/>
    <x v="3856"/>
    <d v="1970-01-01T11:40:42"/>
  </r>
  <r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2760"/>
    <x v="80"/>
    <x v="1"/>
    <x v="6"/>
    <x v="3857"/>
    <d v="1970-01-01T11:37:10"/>
  </r>
  <r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172"/>
    <x v="29"/>
    <x v="1"/>
    <x v="6"/>
    <x v="3858"/>
    <d v="1970-01-01T11:42:08"/>
  </r>
  <r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167"/>
    <x v="29"/>
    <x v="1"/>
    <x v="6"/>
    <x v="3859"/>
    <d v="1970-01-01T11:36:30"/>
  </r>
  <r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2761"/>
    <x v="62"/>
    <x v="1"/>
    <x v="6"/>
    <x v="3860"/>
    <d v="1970-01-01T11:37:14"/>
  </r>
  <r>
    <s v="THE COMING OF THE LORD!"/>
    <x v="13"/>
    <n v="100"/>
    <x v="2"/>
    <x v="0"/>
    <s v="USD"/>
    <n v="1415828820"/>
    <n v="1412258977"/>
    <b v="0"/>
    <n v="1"/>
    <b v="0"/>
    <x v="6"/>
    <x v="152"/>
    <x v="29"/>
    <x v="1"/>
    <x v="6"/>
    <x v="3861"/>
    <d v="1970-01-01T11:38:35"/>
  </r>
  <r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473"/>
    <x v="29"/>
    <x v="1"/>
    <x v="6"/>
    <x v="3862"/>
    <d v="1970-01-01T11:50:11"/>
  </r>
  <r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109"/>
    <x v="78"/>
    <x v="1"/>
    <x v="6"/>
    <x v="3863"/>
    <d v="1970-01-01T11:44:14"/>
  </r>
  <r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444"/>
    <x v="83"/>
    <x v="1"/>
    <x v="6"/>
    <x v="3864"/>
    <d v="1970-01-01T11:44:56"/>
  </r>
  <r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2762"/>
    <x v="25"/>
    <x v="1"/>
    <x v="6"/>
    <x v="3865"/>
    <d v="1970-01-01T11:37:22"/>
  </r>
  <r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1219"/>
    <x v="84"/>
    <x v="1"/>
    <x v="6"/>
    <x v="3866"/>
    <d v="1970-01-01T11:46:43"/>
  </r>
  <r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2763"/>
    <x v="81"/>
    <x v="1"/>
    <x v="6"/>
    <x v="3867"/>
    <d v="1970-01-01T11:48:30"/>
  </r>
  <r>
    <s v="New collection of music by Scott Evan Davis!"/>
    <x v="10"/>
    <n v="10"/>
    <x v="1"/>
    <x v="1"/>
    <s v="GBP"/>
    <n v="1410191405"/>
    <n v="1408031405"/>
    <b v="0"/>
    <n v="1"/>
    <b v="0"/>
    <x v="40"/>
    <x v="418"/>
    <x v="29"/>
    <x v="1"/>
    <x v="40"/>
    <x v="3868"/>
    <d v="1970-01-01T11:37:46"/>
  </r>
  <r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2764"/>
    <x v="41"/>
    <x v="1"/>
    <x v="40"/>
    <x v="3869"/>
    <d v="1970-01-01T11:40:48"/>
  </r>
  <r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2154"/>
    <x v="73"/>
    <x v="1"/>
    <x v="40"/>
    <x v="3870"/>
    <d v="1970-01-01T11:36:33"/>
  </r>
  <r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129"/>
    <x v="83"/>
    <x v="1"/>
    <x v="40"/>
    <x v="3871"/>
    <d v="1970-01-01T11:52:44"/>
  </r>
  <r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109"/>
    <x v="78"/>
    <x v="1"/>
    <x v="40"/>
    <x v="3872"/>
    <d v="1970-01-01T11:43:00"/>
  </r>
  <r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109"/>
    <x v="78"/>
    <x v="1"/>
    <x v="40"/>
    <x v="3873"/>
    <d v="1970-01-01T11:44:16"/>
  </r>
  <r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109"/>
    <x v="78"/>
    <x v="1"/>
    <x v="40"/>
    <x v="3874"/>
    <d v="1970-01-01T11:40:07"/>
  </r>
  <r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109"/>
    <x v="78"/>
    <x v="1"/>
    <x v="40"/>
    <x v="3875"/>
    <d v="1970-01-01T11:50:15"/>
  </r>
  <r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765"/>
    <x v="67"/>
    <x v="1"/>
    <x v="40"/>
    <x v="3876"/>
    <d v="1970-01-01T11:46:13"/>
  </r>
  <r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2766"/>
    <x v="25"/>
    <x v="1"/>
    <x v="40"/>
    <x v="3877"/>
    <d v="1970-01-01T11:51:23"/>
  </r>
  <r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2767"/>
    <x v="29"/>
    <x v="1"/>
    <x v="40"/>
    <x v="3878"/>
    <d v="1970-01-01T11:42:35"/>
  </r>
  <r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109"/>
    <x v="78"/>
    <x v="1"/>
    <x v="40"/>
    <x v="3879"/>
    <d v="1970-01-01T11:40:00"/>
  </r>
  <r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2768"/>
    <x v="57"/>
    <x v="1"/>
    <x v="40"/>
    <x v="3880"/>
    <d v="1970-01-01T11:36:56"/>
  </r>
  <r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152"/>
    <x v="29"/>
    <x v="1"/>
    <x v="40"/>
    <x v="3881"/>
    <d v="1970-01-01T11:52:36"/>
  </r>
  <r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109"/>
    <x v="78"/>
    <x v="1"/>
    <x v="40"/>
    <x v="3882"/>
    <d v="1970-01-01T11:46:14"/>
  </r>
  <r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109"/>
    <x v="78"/>
    <x v="1"/>
    <x v="40"/>
    <x v="3883"/>
    <d v="1970-01-01T11:37:35"/>
  </r>
  <r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109"/>
    <x v="78"/>
    <x v="1"/>
    <x v="40"/>
    <x v="3884"/>
    <d v="1970-01-01T11:41:06"/>
  </r>
  <r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109"/>
    <x v="78"/>
    <x v="1"/>
    <x v="40"/>
    <x v="3885"/>
    <d v="1970-01-01T11:47:50"/>
  </r>
  <r>
    <n v="1"/>
    <x v="3"/>
    <n v="0"/>
    <x v="1"/>
    <x v="2"/>
    <s v="AUD"/>
    <n v="1418275702"/>
    <n v="1415683702"/>
    <b v="0"/>
    <n v="0"/>
    <b v="0"/>
    <x v="40"/>
    <x v="109"/>
    <x v="78"/>
    <x v="1"/>
    <x v="40"/>
    <x v="3886"/>
    <d v="1970-01-01T11:39:14"/>
  </r>
  <r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1922"/>
    <x v="84"/>
    <x v="1"/>
    <x v="40"/>
    <x v="3887"/>
    <d v="1970-01-01T11:41:20"/>
  </r>
  <r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2769"/>
    <x v="25"/>
    <x v="1"/>
    <x v="6"/>
    <x v="3888"/>
    <d v="1970-01-01T11:52:43"/>
  </r>
  <r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2770"/>
    <x v="82"/>
    <x v="1"/>
    <x v="6"/>
    <x v="3889"/>
    <d v="1970-01-01T11:39:37"/>
  </r>
  <r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2771"/>
    <x v="22"/>
    <x v="1"/>
    <x v="6"/>
    <x v="3890"/>
    <d v="1970-01-01T11:42:52"/>
  </r>
  <r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2164"/>
    <x v="63"/>
    <x v="1"/>
    <x v="6"/>
    <x v="3891"/>
    <d v="1970-01-01T11:40:56"/>
  </r>
  <r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109"/>
    <x v="78"/>
    <x v="1"/>
    <x v="6"/>
    <x v="3892"/>
    <d v="1970-01-01T11:37:48"/>
  </r>
  <r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2772"/>
    <x v="87"/>
    <x v="1"/>
    <x v="6"/>
    <x v="3893"/>
    <d v="1970-01-01T11:36:20"/>
  </r>
  <r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2773"/>
    <x v="202"/>
    <x v="1"/>
    <x v="6"/>
    <x v="3894"/>
    <d v="1970-01-01T11:51:20"/>
  </r>
  <r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152"/>
    <x v="29"/>
    <x v="1"/>
    <x v="6"/>
    <x v="3895"/>
    <d v="1970-01-01T11:40:32"/>
  </r>
  <r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2774"/>
    <x v="80"/>
    <x v="1"/>
    <x v="6"/>
    <x v="3896"/>
    <d v="1970-01-01T11:36:33"/>
  </r>
  <r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2775"/>
    <x v="73"/>
    <x v="1"/>
    <x v="6"/>
    <x v="3897"/>
    <d v="1970-01-01T11:39:43"/>
  </r>
  <r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397"/>
    <x v="38"/>
    <x v="1"/>
    <x v="6"/>
    <x v="3898"/>
    <d v="1970-01-01T11:43:13"/>
  </r>
  <r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2372"/>
    <x v="84"/>
    <x v="1"/>
    <x v="6"/>
    <x v="3899"/>
    <d v="1970-01-01T11:37:24"/>
  </r>
  <r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2331"/>
    <x v="81"/>
    <x v="1"/>
    <x v="6"/>
    <x v="3900"/>
    <d v="1970-01-01T11:42:16"/>
  </r>
  <r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1863"/>
    <x v="29"/>
    <x v="1"/>
    <x v="6"/>
    <x v="3901"/>
    <d v="1970-01-01T11:45:18"/>
  </r>
  <r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2776"/>
    <x v="162"/>
    <x v="1"/>
    <x v="6"/>
    <x v="3902"/>
    <d v="1970-01-01T11:51:03"/>
  </r>
  <r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109"/>
    <x v="78"/>
    <x v="1"/>
    <x v="6"/>
    <x v="3903"/>
    <d v="1970-01-01T11:43:06"/>
  </r>
  <r>
    <s v="A play that will cover 4000 years of black history."/>
    <x v="3"/>
    <n v="3"/>
    <x v="2"/>
    <x v="0"/>
    <s v="USD"/>
    <n v="1429074240"/>
    <n v="1427866200"/>
    <b v="0"/>
    <n v="2"/>
    <b v="0"/>
    <x v="6"/>
    <x v="479"/>
    <x v="84"/>
    <x v="1"/>
    <x v="6"/>
    <x v="3904"/>
    <d v="1970-01-01T11:41:35"/>
  </r>
  <r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2777"/>
    <x v="63"/>
    <x v="1"/>
    <x v="6"/>
    <x v="3905"/>
    <d v="1970-01-01T11:42:05"/>
  </r>
  <r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2778"/>
    <x v="38"/>
    <x v="1"/>
    <x v="6"/>
    <x v="3906"/>
    <d v="1970-01-01T11:42:24"/>
  </r>
  <r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2779"/>
    <x v="80"/>
    <x v="1"/>
    <x v="6"/>
    <x v="3907"/>
    <d v="1970-01-01T11:38:27"/>
  </r>
  <r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2780"/>
    <x v="80"/>
    <x v="1"/>
    <x v="6"/>
    <x v="3908"/>
    <d v="1970-01-01T11:37:14"/>
  </r>
  <r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2781"/>
    <x v="80"/>
    <x v="1"/>
    <x v="6"/>
    <x v="3909"/>
    <d v="1970-01-01T11:37:43"/>
  </r>
  <r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2782"/>
    <x v="83"/>
    <x v="1"/>
    <x v="6"/>
    <x v="3910"/>
    <d v="1970-01-01T11:43:45"/>
  </r>
  <r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2783"/>
    <x v="17"/>
    <x v="1"/>
    <x v="6"/>
    <x v="3911"/>
    <d v="1970-01-01T11:39:00"/>
  </r>
  <r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440"/>
    <x v="29"/>
    <x v="1"/>
    <x v="6"/>
    <x v="3912"/>
    <d v="1970-01-01T11:40:59"/>
  </r>
  <r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709"/>
    <x v="63"/>
    <x v="1"/>
    <x v="6"/>
    <x v="3913"/>
    <d v="1970-01-01T11:45:08"/>
  </r>
  <r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2784"/>
    <x v="74"/>
    <x v="1"/>
    <x v="6"/>
    <x v="3914"/>
    <d v="1970-01-01T11:41:55"/>
  </r>
  <r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119"/>
    <x v="29"/>
    <x v="1"/>
    <x v="6"/>
    <x v="3915"/>
    <d v="1970-01-01T11:48:13"/>
  </r>
  <r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109"/>
    <x v="78"/>
    <x v="1"/>
    <x v="6"/>
    <x v="3916"/>
    <d v="1970-01-01T11:48:14"/>
  </r>
  <r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2785"/>
    <x v="29"/>
    <x v="1"/>
    <x v="6"/>
    <x v="3917"/>
    <d v="1970-01-01T11:37:44"/>
  </r>
  <r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418"/>
    <x v="83"/>
    <x v="1"/>
    <x v="6"/>
    <x v="3918"/>
    <d v="1970-01-01T11:37:24"/>
  </r>
  <r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2786"/>
    <x v="83"/>
    <x v="1"/>
    <x v="6"/>
    <x v="3919"/>
    <d v="1970-01-01T11:45:59"/>
  </r>
  <r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2331"/>
    <x v="83"/>
    <x v="1"/>
    <x v="6"/>
    <x v="3920"/>
    <d v="1970-01-01T11:50:57"/>
  </r>
  <r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109"/>
    <x v="78"/>
    <x v="1"/>
    <x v="6"/>
    <x v="3921"/>
    <d v="1970-01-01T11:38:47"/>
  </r>
  <r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2787"/>
    <x v="79"/>
    <x v="1"/>
    <x v="6"/>
    <x v="3922"/>
    <d v="1970-01-01T11:40:21"/>
  </r>
  <r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2788"/>
    <x v="57"/>
    <x v="1"/>
    <x v="6"/>
    <x v="3923"/>
    <d v="1970-01-01T11:41:16"/>
  </r>
  <r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2789"/>
    <x v="244"/>
    <x v="1"/>
    <x v="6"/>
    <x v="3924"/>
    <d v="1970-01-01T11:36:27"/>
  </r>
  <r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709"/>
    <x v="83"/>
    <x v="1"/>
    <x v="6"/>
    <x v="3925"/>
    <d v="1970-01-01T11:37:01"/>
  </r>
  <r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715"/>
    <x v="29"/>
    <x v="1"/>
    <x v="6"/>
    <x v="3926"/>
    <d v="1970-01-01T11:39:30"/>
  </r>
  <r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460"/>
    <x v="84"/>
    <x v="1"/>
    <x v="6"/>
    <x v="3927"/>
    <d v="1970-01-01T11:37:10"/>
  </r>
  <r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2790"/>
    <x v="63"/>
    <x v="1"/>
    <x v="6"/>
    <x v="3928"/>
    <d v="1970-01-01T11:44:26"/>
  </r>
  <r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2791"/>
    <x v="25"/>
    <x v="1"/>
    <x v="6"/>
    <x v="3929"/>
    <d v="1970-01-01T11:50:02"/>
  </r>
  <r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109"/>
    <x v="78"/>
    <x v="1"/>
    <x v="6"/>
    <x v="3930"/>
    <d v="1970-01-01T11:47:13"/>
  </r>
  <r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109"/>
    <x v="78"/>
    <x v="1"/>
    <x v="6"/>
    <x v="3931"/>
    <d v="1970-01-01T11:43:48"/>
  </r>
  <r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2792"/>
    <x v="29"/>
    <x v="1"/>
    <x v="6"/>
    <x v="3932"/>
    <d v="1970-01-01T11:46:55"/>
  </r>
  <r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2793"/>
    <x v="8"/>
    <x v="1"/>
    <x v="6"/>
    <x v="3933"/>
    <d v="1970-01-01T11:48:59"/>
  </r>
  <r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1324"/>
    <x v="8"/>
    <x v="1"/>
    <x v="6"/>
    <x v="3934"/>
    <d v="1970-01-01T11:43:54"/>
  </r>
  <r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2794"/>
    <x v="23"/>
    <x v="1"/>
    <x v="6"/>
    <x v="3935"/>
    <d v="1970-01-01T11:43:42"/>
  </r>
  <r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109"/>
    <x v="78"/>
    <x v="1"/>
    <x v="6"/>
    <x v="3936"/>
    <d v="1970-01-01T11:51:15"/>
  </r>
  <r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2795"/>
    <x v="73"/>
    <x v="1"/>
    <x v="6"/>
    <x v="3937"/>
    <d v="1970-01-01T11:48:55"/>
  </r>
  <r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2796"/>
    <x v="81"/>
    <x v="1"/>
    <x v="6"/>
    <x v="3938"/>
    <d v="1970-01-01T11:42:32"/>
  </r>
  <r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370"/>
    <x v="29"/>
    <x v="1"/>
    <x v="6"/>
    <x v="3939"/>
    <d v="1970-01-01T11:38:35"/>
  </r>
  <r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881"/>
    <x v="84"/>
    <x v="1"/>
    <x v="6"/>
    <x v="3940"/>
    <d v="1970-01-01T11:39:21"/>
  </r>
  <r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957"/>
    <x v="84"/>
    <x v="1"/>
    <x v="6"/>
    <x v="3941"/>
    <d v="1970-01-01T11:39:01"/>
  </r>
  <r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109"/>
    <x v="78"/>
    <x v="1"/>
    <x v="6"/>
    <x v="3942"/>
    <d v="1970-01-01T11:41:52"/>
  </r>
  <r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2797"/>
    <x v="62"/>
    <x v="1"/>
    <x v="6"/>
    <x v="3943"/>
    <d v="1970-01-01T11:44:40"/>
  </r>
  <r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109"/>
    <x v="78"/>
    <x v="1"/>
    <x v="6"/>
    <x v="3944"/>
    <d v="1970-01-01T11:43:34"/>
  </r>
  <r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1161"/>
    <x v="29"/>
    <x v="1"/>
    <x v="6"/>
    <x v="3945"/>
    <d v="1970-01-01T11:41:50"/>
  </r>
  <r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140"/>
    <x v="81"/>
    <x v="1"/>
    <x v="6"/>
    <x v="3946"/>
    <d v="1970-01-01T11:40:32"/>
  </r>
  <r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2798"/>
    <x v="84"/>
    <x v="1"/>
    <x v="6"/>
    <x v="3947"/>
    <d v="1970-01-01T11:50:15"/>
  </r>
  <r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109"/>
    <x v="78"/>
    <x v="1"/>
    <x v="6"/>
    <x v="3948"/>
    <d v="1970-01-01T11:37:09"/>
  </r>
  <r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2799"/>
    <x v="58"/>
    <x v="1"/>
    <x v="6"/>
    <x v="3949"/>
    <d v="1970-01-01T11:40:16"/>
  </r>
  <r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895"/>
    <x v="29"/>
    <x v="1"/>
    <x v="6"/>
    <x v="3950"/>
    <d v="1970-01-01T11:47:20"/>
  </r>
  <r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2800"/>
    <x v="29"/>
    <x v="1"/>
    <x v="6"/>
    <x v="3951"/>
    <d v="1970-01-01T11:47:14"/>
  </r>
  <r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2801"/>
    <x v="29"/>
    <x v="1"/>
    <x v="6"/>
    <x v="3952"/>
    <d v="1970-01-01T11:44:04"/>
  </r>
  <r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109"/>
    <x v="78"/>
    <x v="1"/>
    <x v="6"/>
    <x v="3953"/>
    <d v="1970-01-01T11:49:10"/>
  </r>
  <r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109"/>
    <x v="78"/>
    <x v="1"/>
    <x v="6"/>
    <x v="3954"/>
    <d v="1970-01-01T11:36:15"/>
  </r>
  <r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2802"/>
    <x v="22"/>
    <x v="1"/>
    <x v="6"/>
    <x v="3955"/>
    <d v="1970-01-01T11:45:07"/>
  </r>
  <r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109"/>
    <x v="78"/>
    <x v="1"/>
    <x v="6"/>
    <x v="3956"/>
    <d v="1970-01-01T11:47:38"/>
  </r>
  <r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1866"/>
    <x v="29"/>
    <x v="1"/>
    <x v="6"/>
    <x v="3957"/>
    <d v="1970-01-01T11:48:34"/>
  </r>
  <r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2803"/>
    <x v="38"/>
    <x v="1"/>
    <x v="6"/>
    <x v="3958"/>
    <d v="1970-01-01T11:36:57"/>
  </r>
  <r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695"/>
    <x v="8"/>
    <x v="1"/>
    <x v="6"/>
    <x v="3959"/>
    <d v="1970-01-01T11:38:01"/>
  </r>
  <r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1835"/>
    <x v="80"/>
    <x v="1"/>
    <x v="6"/>
    <x v="3960"/>
    <d v="1970-01-01T11:45:43"/>
  </r>
  <r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714"/>
    <x v="84"/>
    <x v="1"/>
    <x v="6"/>
    <x v="3961"/>
    <d v="1970-01-01T11:35:46"/>
  </r>
  <r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2804"/>
    <x v="83"/>
    <x v="1"/>
    <x v="6"/>
    <x v="3962"/>
    <d v="1970-01-01T11:45:12"/>
  </r>
  <r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109"/>
    <x v="78"/>
    <x v="1"/>
    <x v="6"/>
    <x v="3963"/>
    <d v="1970-01-01T11:44:56"/>
  </r>
  <r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2805"/>
    <x v="83"/>
    <x v="1"/>
    <x v="6"/>
    <x v="3964"/>
    <d v="1970-01-01T11:40:54"/>
  </r>
  <r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2100"/>
    <x v="80"/>
    <x v="1"/>
    <x v="6"/>
    <x v="3965"/>
    <d v="1970-01-01T11:46:54"/>
  </r>
  <r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722"/>
    <x v="84"/>
    <x v="1"/>
    <x v="6"/>
    <x v="3966"/>
    <d v="1970-01-01T11:36:42"/>
  </r>
  <r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2806"/>
    <x v="73"/>
    <x v="1"/>
    <x v="6"/>
    <x v="3967"/>
    <d v="1970-01-01T11:52:50"/>
  </r>
  <r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2807"/>
    <x v="202"/>
    <x v="1"/>
    <x v="6"/>
    <x v="3968"/>
    <d v="1970-01-01T11:47:33"/>
  </r>
  <r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2808"/>
    <x v="79"/>
    <x v="1"/>
    <x v="6"/>
    <x v="3969"/>
    <d v="1970-01-01T11:50:02"/>
  </r>
  <r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2809"/>
    <x v="84"/>
    <x v="1"/>
    <x v="6"/>
    <x v="3970"/>
    <d v="1970-01-01T11:47:28"/>
  </r>
  <r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2810"/>
    <x v="79"/>
    <x v="1"/>
    <x v="6"/>
    <x v="3971"/>
    <d v="1970-01-01T11:36:52"/>
  </r>
  <r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2811"/>
    <x v="22"/>
    <x v="1"/>
    <x v="6"/>
    <x v="3972"/>
    <d v="1970-01-01T11:39:41"/>
  </r>
  <r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2812"/>
    <x v="77"/>
    <x v="1"/>
    <x v="6"/>
    <x v="3973"/>
    <d v="1970-01-01T11:47:50"/>
  </r>
  <r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2149"/>
    <x v="202"/>
    <x v="1"/>
    <x v="6"/>
    <x v="3974"/>
    <d v="1970-01-01T11:48:14"/>
  </r>
  <r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109"/>
    <x v="78"/>
    <x v="1"/>
    <x v="6"/>
    <x v="3975"/>
    <d v="1970-01-01T11:48:55"/>
  </r>
  <r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813"/>
    <x v="73"/>
    <x v="1"/>
    <x v="6"/>
    <x v="3976"/>
    <d v="1970-01-01T11:37:11"/>
  </r>
  <r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2814"/>
    <x v="79"/>
    <x v="1"/>
    <x v="6"/>
    <x v="3977"/>
    <d v="1970-01-01T11:49:04"/>
  </r>
  <r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2815"/>
    <x v="22"/>
    <x v="1"/>
    <x v="6"/>
    <x v="3978"/>
    <d v="1970-01-01T11:39:36"/>
  </r>
  <r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2816"/>
    <x v="79"/>
    <x v="1"/>
    <x v="6"/>
    <x v="3979"/>
    <d v="1970-01-01T11:41:10"/>
  </r>
  <r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2693"/>
    <x v="63"/>
    <x v="1"/>
    <x v="6"/>
    <x v="3980"/>
    <d v="1970-01-01T11:36:36"/>
  </r>
  <r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2817"/>
    <x v="63"/>
    <x v="1"/>
    <x v="6"/>
    <x v="3981"/>
    <d v="1970-01-01T11:48:28"/>
  </r>
  <r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143"/>
    <x v="81"/>
    <x v="1"/>
    <x v="6"/>
    <x v="3982"/>
    <d v="1970-01-01T11:42:13"/>
  </r>
  <r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2818"/>
    <x v="67"/>
    <x v="1"/>
    <x v="6"/>
    <x v="3983"/>
    <d v="1970-01-01T11:35:48"/>
  </r>
  <r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2819"/>
    <x v="73"/>
    <x v="1"/>
    <x v="6"/>
    <x v="3984"/>
    <d v="1970-01-01T11:38:41"/>
  </r>
  <r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2803"/>
    <x v="10"/>
    <x v="1"/>
    <x v="6"/>
    <x v="3985"/>
    <d v="1970-01-01T11:46:40"/>
  </r>
  <r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2820"/>
    <x v="62"/>
    <x v="1"/>
    <x v="6"/>
    <x v="3986"/>
    <d v="1970-01-01T11:47:48"/>
  </r>
  <r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2821"/>
    <x v="62"/>
    <x v="1"/>
    <x v="6"/>
    <x v="3987"/>
    <d v="1970-01-01T11:36:06"/>
  </r>
  <r>
    <s v="An evening of of stories based both in myth and truth."/>
    <x v="15"/>
    <n v="32"/>
    <x v="2"/>
    <x v="0"/>
    <s v="USD"/>
    <n v="1440813413"/>
    <n v="1439517413"/>
    <b v="0"/>
    <n v="4"/>
    <b v="0"/>
    <x v="6"/>
    <x v="2822"/>
    <x v="80"/>
    <x v="1"/>
    <x v="6"/>
    <x v="3988"/>
    <d v="1970-01-01T11:43:50"/>
  </r>
  <r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109"/>
    <x v="78"/>
    <x v="1"/>
    <x v="6"/>
    <x v="3989"/>
    <d v="1970-01-01T11:44:47"/>
  </r>
  <r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2823"/>
    <x v="83"/>
    <x v="1"/>
    <x v="6"/>
    <x v="3990"/>
    <d v="1970-01-01T11:46:42"/>
  </r>
  <r>
    <s v="North Texas first actor-driven theatre company needs your help"/>
    <x v="2"/>
    <n v="100"/>
    <x v="2"/>
    <x v="0"/>
    <s v="USD"/>
    <n v="1433086082"/>
    <n v="1430494082"/>
    <b v="0"/>
    <n v="1"/>
    <b v="0"/>
    <x v="6"/>
    <x v="143"/>
    <x v="29"/>
    <x v="1"/>
    <x v="6"/>
    <x v="3991"/>
    <d v="1970-01-01T11:42:06"/>
  </r>
  <r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2824"/>
    <x v="82"/>
    <x v="1"/>
    <x v="6"/>
    <x v="3992"/>
    <d v="1970-01-01T11:44:50"/>
  </r>
  <r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130"/>
    <x v="29"/>
    <x v="1"/>
    <x v="6"/>
    <x v="3993"/>
    <d v="1970-01-01T11:41:48"/>
  </r>
  <r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1161"/>
    <x v="29"/>
    <x v="1"/>
    <x v="6"/>
    <x v="3994"/>
    <d v="1970-01-01T11:36:49"/>
  </r>
  <r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2825"/>
    <x v="80"/>
    <x v="1"/>
    <x v="6"/>
    <x v="3995"/>
    <d v="1970-01-01T11:40:20"/>
  </r>
  <r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2826"/>
    <x v="57"/>
    <x v="1"/>
    <x v="6"/>
    <x v="3996"/>
    <d v="1970-01-01T11:39:10"/>
  </r>
  <r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109"/>
    <x v="78"/>
    <x v="1"/>
    <x v="6"/>
    <x v="3997"/>
    <d v="1970-01-01T11:41:09"/>
  </r>
  <r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827"/>
    <x v="8"/>
    <x v="1"/>
    <x v="6"/>
    <x v="3998"/>
    <d v="1970-01-01T11:41:02"/>
  </r>
  <r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2828"/>
    <x v="25"/>
    <x v="1"/>
    <x v="6"/>
    <x v="3999"/>
    <d v="1970-01-01T11:37:23"/>
  </r>
  <r>
    <s v="An Enticing Trip into the World of Assisted Dying"/>
    <x v="6"/>
    <n v="10"/>
    <x v="2"/>
    <x v="0"/>
    <s v="USD"/>
    <n v="1462631358"/>
    <n v="1457450958"/>
    <b v="0"/>
    <n v="1"/>
    <b v="0"/>
    <x v="6"/>
    <x v="415"/>
    <x v="29"/>
    <x v="1"/>
    <x v="6"/>
    <x v="4000"/>
    <d v="1970-01-01T11:47:18"/>
  </r>
  <r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2821"/>
    <x v="25"/>
    <x v="1"/>
    <x v="6"/>
    <x v="4001"/>
    <d v="1970-01-01T11:52:56"/>
  </r>
  <r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1861"/>
    <x v="80"/>
    <x v="1"/>
    <x v="6"/>
    <x v="4002"/>
    <d v="1970-01-01T11:37:59"/>
  </r>
  <r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2829"/>
    <x v="84"/>
    <x v="1"/>
    <x v="6"/>
    <x v="4003"/>
    <d v="1970-01-01T11:40:21"/>
  </r>
  <r>
    <s v="Help Launch The Queen Into South Florida!"/>
    <x v="2"/>
    <n v="1"/>
    <x v="2"/>
    <x v="0"/>
    <s v="USD"/>
    <n v="1412740457"/>
    <n v="1410148457"/>
    <b v="0"/>
    <n v="1"/>
    <b v="0"/>
    <x v="6"/>
    <x v="418"/>
    <x v="29"/>
    <x v="1"/>
    <x v="6"/>
    <x v="4004"/>
    <d v="1970-01-01T11:38:10"/>
  </r>
  <r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843"/>
    <x v="84"/>
    <x v="1"/>
    <x v="6"/>
    <x v="4005"/>
    <d v="1970-01-01T11:37:53"/>
  </r>
  <r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440"/>
    <x v="29"/>
    <x v="1"/>
    <x v="6"/>
    <x v="4006"/>
    <d v="1970-01-01T11:46:32"/>
  </r>
  <r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1161"/>
    <x v="29"/>
    <x v="1"/>
    <x v="6"/>
    <x v="4007"/>
    <d v="1970-01-01T11:37:29"/>
  </r>
  <r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733"/>
    <x v="80"/>
    <x v="1"/>
    <x v="6"/>
    <x v="4008"/>
    <d v="1970-01-01T11:42:58"/>
  </r>
  <r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2830"/>
    <x v="83"/>
    <x v="1"/>
    <x v="6"/>
    <x v="4009"/>
    <d v="1970-01-01T11:37:32"/>
  </r>
  <r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2831"/>
    <x v="44"/>
    <x v="1"/>
    <x v="6"/>
    <x v="4010"/>
    <d v="1970-01-01T11:38:42"/>
  </r>
  <r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2832"/>
    <x v="80"/>
    <x v="1"/>
    <x v="6"/>
    <x v="4011"/>
    <d v="1970-01-01T11:40:03"/>
  </r>
  <r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109"/>
    <x v="78"/>
    <x v="1"/>
    <x v="6"/>
    <x v="4012"/>
    <d v="1970-01-01T11:41:37"/>
  </r>
  <r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98"/>
    <x v="84"/>
    <x v="1"/>
    <x v="6"/>
    <x v="4013"/>
    <d v="1970-01-01T11:40:21"/>
  </r>
  <r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109"/>
    <x v="78"/>
    <x v="1"/>
    <x v="6"/>
    <x v="4014"/>
    <d v="1970-01-01T11:46:59"/>
  </r>
  <r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107"/>
    <x v="29"/>
    <x v="1"/>
    <x v="6"/>
    <x v="4015"/>
    <d v="1970-01-01T11:42:55"/>
  </r>
  <r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111"/>
    <x v="63"/>
    <x v="1"/>
    <x v="6"/>
    <x v="4016"/>
    <d v="1970-01-01T11:37:50"/>
  </r>
  <r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857"/>
    <x v="84"/>
    <x v="1"/>
    <x v="6"/>
    <x v="4017"/>
    <d v="1970-01-01T11:37:37"/>
  </r>
  <r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2780"/>
    <x v="80"/>
    <x v="1"/>
    <x v="6"/>
    <x v="4018"/>
    <d v="1970-01-01T11:50:21"/>
  </r>
  <r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2833"/>
    <x v="80"/>
    <x v="1"/>
    <x v="6"/>
    <x v="4019"/>
    <d v="1970-01-01T11:46:58"/>
  </r>
  <r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2834"/>
    <x v="83"/>
    <x v="1"/>
    <x v="6"/>
    <x v="4020"/>
    <d v="1970-01-01T11:40:57"/>
  </r>
  <r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1863"/>
    <x v="84"/>
    <x v="1"/>
    <x v="6"/>
    <x v="4021"/>
    <d v="1970-01-01T11:37:59"/>
  </r>
  <r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2835"/>
    <x v="438"/>
    <x v="1"/>
    <x v="6"/>
    <x v="4022"/>
    <d v="1970-01-01T11:39:51"/>
  </r>
  <r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109"/>
    <x v="78"/>
    <x v="1"/>
    <x v="6"/>
    <x v="4023"/>
    <d v="1970-01-01T11:46:49"/>
  </r>
  <r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2372"/>
    <x v="29"/>
    <x v="1"/>
    <x v="6"/>
    <x v="4024"/>
    <d v="1970-01-01T11:43:38"/>
  </r>
  <r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152"/>
    <x v="80"/>
    <x v="1"/>
    <x v="6"/>
    <x v="4025"/>
    <d v="1970-01-01T11:42:31"/>
  </r>
  <r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109"/>
    <x v="78"/>
    <x v="1"/>
    <x v="6"/>
    <x v="4026"/>
    <d v="1970-01-01T11:44:43"/>
  </r>
  <r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2836"/>
    <x v="63"/>
    <x v="1"/>
    <x v="6"/>
    <x v="4027"/>
    <d v="1970-01-01T11:52:49"/>
  </r>
  <r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2837"/>
    <x v="202"/>
    <x v="1"/>
    <x v="6"/>
    <x v="4028"/>
    <d v="1970-01-01T11:36:06"/>
  </r>
  <r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109"/>
    <x v="78"/>
    <x v="1"/>
    <x v="6"/>
    <x v="4029"/>
    <d v="1970-01-01T11:45:22"/>
  </r>
  <r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149"/>
    <x v="79"/>
    <x v="1"/>
    <x v="6"/>
    <x v="4030"/>
    <d v="1970-01-01T11:46:15"/>
  </r>
  <r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109"/>
    <x v="78"/>
    <x v="1"/>
    <x v="6"/>
    <x v="4031"/>
    <d v="1970-01-01T11:39:02"/>
  </r>
  <r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2838"/>
    <x v="63"/>
    <x v="1"/>
    <x v="6"/>
    <x v="4032"/>
    <d v="1970-01-01T11:44:54"/>
  </r>
  <r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2839"/>
    <x v="225"/>
    <x v="1"/>
    <x v="6"/>
    <x v="4033"/>
    <d v="1970-01-01T11:50:14"/>
  </r>
  <r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2840"/>
    <x v="84"/>
    <x v="1"/>
    <x v="6"/>
    <x v="4034"/>
    <d v="1970-01-01T11:41:08"/>
  </r>
  <r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2841"/>
    <x v="20"/>
    <x v="1"/>
    <x v="6"/>
    <x v="4035"/>
    <d v="1970-01-01T11:38:24"/>
  </r>
  <r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2842"/>
    <x v="57"/>
    <x v="1"/>
    <x v="6"/>
    <x v="4036"/>
    <d v="1970-01-01T11:36:45"/>
  </r>
  <r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2843"/>
    <x v="84"/>
    <x v="1"/>
    <x v="6"/>
    <x v="4037"/>
    <d v="1970-01-01T11:48:17"/>
  </r>
  <r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2844"/>
    <x v="80"/>
    <x v="1"/>
    <x v="6"/>
    <x v="4038"/>
    <d v="1970-01-01T11:37:50"/>
  </r>
  <r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137"/>
    <x v="81"/>
    <x v="1"/>
    <x v="6"/>
    <x v="4039"/>
    <d v="1970-01-01T11:45:06"/>
  </r>
  <r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296"/>
    <x v="84"/>
    <x v="1"/>
    <x v="6"/>
    <x v="4040"/>
    <d v="1970-01-01T11:42:24"/>
  </r>
  <r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714"/>
    <x v="84"/>
    <x v="1"/>
    <x v="6"/>
    <x v="4041"/>
    <d v="1970-01-01T11:49:19"/>
  </r>
  <r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2845"/>
    <x v="83"/>
    <x v="1"/>
    <x v="6"/>
    <x v="4042"/>
    <d v="1970-01-01T11:39:55"/>
  </r>
  <r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109"/>
    <x v="78"/>
    <x v="1"/>
    <x v="6"/>
    <x v="4043"/>
    <d v="1970-01-01T11:39:09"/>
  </r>
  <r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2846"/>
    <x v="80"/>
    <x v="1"/>
    <x v="6"/>
    <x v="4044"/>
    <d v="1970-01-01T11:41:14"/>
  </r>
  <r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459"/>
    <x v="29"/>
    <x v="1"/>
    <x v="6"/>
    <x v="4045"/>
    <d v="1970-01-01T11:37:22"/>
  </r>
  <r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2847"/>
    <x v="8"/>
    <x v="1"/>
    <x v="6"/>
    <x v="4046"/>
    <d v="1970-01-01T11:38:25"/>
  </r>
  <r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727"/>
    <x v="80"/>
    <x v="1"/>
    <x v="6"/>
    <x v="4047"/>
    <d v="1970-01-01T11:39:51"/>
  </r>
  <r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2848"/>
    <x v="110"/>
    <x v="1"/>
    <x v="6"/>
    <x v="4048"/>
    <d v="1970-01-01T11:47:17"/>
  </r>
  <r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123"/>
    <x v="29"/>
    <x v="1"/>
    <x v="6"/>
    <x v="4049"/>
    <d v="1970-01-01T11:42:50"/>
  </r>
  <r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2730"/>
    <x v="29"/>
    <x v="1"/>
    <x v="6"/>
    <x v="4050"/>
    <d v="1970-01-01T11:38:26"/>
  </r>
  <r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109"/>
    <x v="78"/>
    <x v="1"/>
    <x v="6"/>
    <x v="4051"/>
    <d v="1970-01-01T11:36:02"/>
  </r>
  <r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2849"/>
    <x v="62"/>
    <x v="1"/>
    <x v="6"/>
    <x v="4052"/>
    <d v="1970-01-01T11:37:46"/>
  </r>
  <r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2850"/>
    <x v="84"/>
    <x v="1"/>
    <x v="6"/>
    <x v="4053"/>
    <d v="1970-01-01T11:38:49"/>
  </r>
  <r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109"/>
    <x v="78"/>
    <x v="1"/>
    <x v="6"/>
    <x v="4054"/>
    <d v="1970-01-01T11:50:14"/>
  </r>
  <r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2851"/>
    <x v="64"/>
    <x v="1"/>
    <x v="6"/>
    <x v="4055"/>
    <d v="1970-01-01T11:36:20"/>
  </r>
  <r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852"/>
    <x v="82"/>
    <x v="1"/>
    <x v="6"/>
    <x v="4056"/>
    <d v="1970-01-01T11:48:55"/>
  </r>
  <r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2853"/>
    <x v="79"/>
    <x v="1"/>
    <x v="6"/>
    <x v="4057"/>
    <d v="1970-01-01T11:45:11"/>
  </r>
  <r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2854"/>
    <x v="80"/>
    <x v="1"/>
    <x v="6"/>
    <x v="4058"/>
    <d v="1970-01-01T11:47:26"/>
  </r>
  <r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453"/>
    <x v="63"/>
    <x v="1"/>
    <x v="6"/>
    <x v="4059"/>
    <d v="1970-01-01T11:37:47"/>
  </r>
  <r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2855"/>
    <x v="81"/>
    <x v="1"/>
    <x v="6"/>
    <x v="4060"/>
    <d v="1970-01-01T11:36:20"/>
  </r>
  <r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109"/>
    <x v="78"/>
    <x v="1"/>
    <x v="6"/>
    <x v="4061"/>
    <d v="1970-01-01T11:47:01"/>
  </r>
  <r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2856"/>
    <x v="83"/>
    <x v="1"/>
    <x v="6"/>
    <x v="4062"/>
    <d v="1970-01-01T11:48:44"/>
  </r>
  <r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2857"/>
    <x v="82"/>
    <x v="1"/>
    <x v="6"/>
    <x v="4063"/>
    <d v="1970-01-01T11:36:28"/>
  </r>
  <r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2858"/>
    <x v="79"/>
    <x v="1"/>
    <x v="6"/>
    <x v="4064"/>
    <d v="1970-01-01T11:41:34"/>
  </r>
  <r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2859"/>
    <x v="80"/>
    <x v="1"/>
    <x v="6"/>
    <x v="4065"/>
    <d v="1970-01-01T11:37:14"/>
  </r>
  <r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874"/>
    <x v="29"/>
    <x v="1"/>
    <x v="6"/>
    <x v="4066"/>
    <d v="1970-01-01T11:47:59"/>
  </r>
  <r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860"/>
    <x v="57"/>
    <x v="1"/>
    <x v="6"/>
    <x v="4067"/>
    <d v="1970-01-01T11:43:55"/>
  </r>
  <r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460"/>
    <x v="29"/>
    <x v="1"/>
    <x v="6"/>
    <x v="4068"/>
    <d v="1970-01-01T11:51:59"/>
  </r>
  <r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2861"/>
    <x v="62"/>
    <x v="1"/>
    <x v="6"/>
    <x v="4069"/>
    <d v="1970-01-01T11:40:23"/>
  </r>
  <r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2862"/>
    <x v="79"/>
    <x v="1"/>
    <x v="6"/>
    <x v="4070"/>
    <d v="1970-01-01T11:40:32"/>
  </r>
  <r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109"/>
    <x v="78"/>
    <x v="1"/>
    <x v="6"/>
    <x v="4071"/>
    <d v="1970-01-01T11:51:41"/>
  </r>
  <r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177"/>
    <x v="84"/>
    <x v="1"/>
    <x v="6"/>
    <x v="4072"/>
    <d v="1970-01-01T11:36:53"/>
  </r>
  <r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2863"/>
    <x v="84"/>
    <x v="1"/>
    <x v="6"/>
    <x v="4073"/>
    <d v="1970-01-01T11:41:18"/>
  </r>
  <r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2864"/>
    <x v="64"/>
    <x v="1"/>
    <x v="6"/>
    <x v="4074"/>
    <d v="1970-01-01T11:44:44"/>
  </r>
  <r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2865"/>
    <x v="62"/>
    <x v="1"/>
    <x v="6"/>
    <x v="4075"/>
    <d v="1970-01-01T11:36:19"/>
  </r>
  <r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109"/>
    <x v="78"/>
    <x v="1"/>
    <x v="6"/>
    <x v="4076"/>
    <d v="1970-01-01T11:38:26"/>
  </r>
  <r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59"/>
    <x v="79"/>
    <x v="1"/>
    <x v="6"/>
    <x v="4077"/>
    <d v="1970-01-01T11:51:36"/>
  </r>
  <r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109"/>
    <x v="78"/>
    <x v="1"/>
    <x v="6"/>
    <x v="4078"/>
    <d v="1970-01-01T11:52:13"/>
  </r>
  <r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874"/>
    <x v="29"/>
    <x v="1"/>
    <x v="6"/>
    <x v="4079"/>
    <d v="1970-01-01T11:48:31"/>
  </r>
  <r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109"/>
    <x v="78"/>
    <x v="1"/>
    <x v="6"/>
    <x v="4080"/>
    <d v="1970-01-01T11:48:32"/>
  </r>
  <r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2866"/>
    <x v="8"/>
    <x v="1"/>
    <x v="6"/>
    <x v="4081"/>
    <d v="1970-01-01T11:40:42"/>
  </r>
  <r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172"/>
    <x v="84"/>
    <x v="1"/>
    <x v="6"/>
    <x v="4082"/>
    <d v="1970-01-01T11:45:07"/>
  </r>
  <r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2867"/>
    <x v="79"/>
    <x v="1"/>
    <x v="6"/>
    <x v="4083"/>
    <d v="1970-01-01T11:45:54"/>
  </r>
  <r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119"/>
    <x v="29"/>
    <x v="1"/>
    <x v="6"/>
    <x v="4084"/>
    <d v="1970-01-01T11:50:22"/>
  </r>
  <r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2785"/>
    <x v="29"/>
    <x v="1"/>
    <x v="6"/>
    <x v="4085"/>
    <d v="1970-01-01T11:40:59"/>
  </r>
  <r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09"/>
    <x v="81"/>
    <x v="1"/>
    <x v="6"/>
    <x v="4086"/>
    <d v="1970-01-01T11:45:05"/>
  </r>
  <r>
    <s v="Comedy Stage Play"/>
    <x v="376"/>
    <n v="0"/>
    <x v="2"/>
    <x v="0"/>
    <s v="USD"/>
    <n v="1468777786"/>
    <n v="1466185786"/>
    <b v="0"/>
    <n v="0"/>
    <b v="0"/>
    <x v="6"/>
    <x v="109"/>
    <x v="78"/>
    <x v="1"/>
    <x v="6"/>
    <x v="4087"/>
    <d v="1970-01-01T11:48:59"/>
  </r>
  <r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2868"/>
    <x v="83"/>
    <x v="1"/>
    <x v="6"/>
    <x v="4088"/>
    <d v="1970-01-01T11:39:51"/>
  </r>
  <r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2869"/>
    <x v="22"/>
    <x v="1"/>
    <x v="6"/>
    <x v="4089"/>
    <d v="1970-01-01T11:42:03"/>
  </r>
  <r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416"/>
    <x v="83"/>
    <x v="1"/>
    <x v="6"/>
    <x v="4090"/>
    <d v="1970-01-01T11:43:30"/>
  </r>
  <r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782"/>
    <x v="22"/>
    <x v="1"/>
    <x v="6"/>
    <x v="4091"/>
    <d v="1970-01-01T11:39:51"/>
  </r>
  <r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2870"/>
    <x v="29"/>
    <x v="1"/>
    <x v="6"/>
    <x v="4092"/>
    <d v="1970-01-01T11:40:39"/>
  </r>
  <r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365"/>
    <x v="80"/>
    <x v="1"/>
    <x v="6"/>
    <x v="4093"/>
    <d v="1970-01-01T11:42:59"/>
  </r>
  <r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2176"/>
    <x v="22"/>
    <x v="1"/>
    <x v="6"/>
    <x v="4094"/>
    <d v="1970-01-01T11:38:10"/>
  </r>
  <r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129"/>
    <x v="29"/>
    <x v="1"/>
    <x v="6"/>
    <x v="4095"/>
    <d v="1970-01-01T11:51:33"/>
  </r>
  <r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2843"/>
    <x v="81"/>
    <x v="1"/>
    <x v="6"/>
    <x v="4096"/>
    <d v="1970-01-01T11:52:31"/>
  </r>
  <r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109"/>
    <x v="78"/>
    <x v="1"/>
    <x v="6"/>
    <x v="4097"/>
    <d v="1970-01-01T11:45:45"/>
  </r>
  <r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109"/>
    <x v="78"/>
    <x v="1"/>
    <x v="6"/>
    <x v="4098"/>
    <d v="1970-01-01T11:48:16"/>
  </r>
  <r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2871"/>
    <x v="29"/>
    <x v="1"/>
    <x v="6"/>
    <x v="4099"/>
    <d v="1970-01-01T11:49:31"/>
  </r>
  <r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109"/>
    <x v="78"/>
    <x v="1"/>
    <x v="6"/>
    <x v="4100"/>
    <d v="1970-01-01T11:38:47"/>
  </r>
  <r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109"/>
    <x v="78"/>
    <x v="1"/>
    <x v="6"/>
    <x v="4101"/>
    <d v="1970-01-01T11:52:11"/>
  </r>
  <r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2872"/>
    <x v="79"/>
    <x v="1"/>
    <x v="6"/>
    <x v="4102"/>
    <d v="1970-01-01T11:47:56"/>
  </r>
  <r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709"/>
    <x v="79"/>
    <x v="1"/>
    <x v="6"/>
    <x v="4103"/>
    <d v="1970-01-01T11:43:09"/>
  </r>
  <r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2873"/>
    <x v="25"/>
    <x v="1"/>
    <x v="6"/>
    <x v="4104"/>
    <d v="1970-01-01T11:50:40"/>
  </r>
  <r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2874"/>
    <x v="79"/>
    <x v="1"/>
    <x v="6"/>
    <x v="4105"/>
    <d v="1970-01-01T11:51:37"/>
  </r>
  <r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2875"/>
    <x v="51"/>
    <x v="1"/>
    <x v="6"/>
    <x v="4106"/>
    <d v="1970-01-01T11:40:53"/>
  </r>
  <r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2876"/>
    <x v="80"/>
    <x v="1"/>
    <x v="6"/>
    <x v="4107"/>
    <d v="1970-01-01T11:38:04"/>
  </r>
  <r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2877"/>
    <x v="29"/>
    <x v="1"/>
    <x v="6"/>
    <x v="4108"/>
    <d v="1970-01-01T11:52:47"/>
  </r>
  <r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109"/>
    <x v="78"/>
    <x v="1"/>
    <x v="6"/>
    <x v="4109"/>
    <d v="1970-01-01T11:45:08"/>
  </r>
  <r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2878"/>
    <x v="79"/>
    <x v="1"/>
    <x v="6"/>
    <x v="4110"/>
    <d v="1970-01-01T11:48:33"/>
  </r>
  <r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2879"/>
    <x v="79"/>
    <x v="1"/>
    <x v="6"/>
    <x v="4111"/>
    <d v="1970-01-01T11:40:29"/>
  </r>
  <r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167"/>
    <x v="29"/>
    <x v="1"/>
    <x v="6"/>
    <x v="4112"/>
    <d v="1970-01-01T11:46:41"/>
  </r>
  <r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418"/>
    <x v="83"/>
    <x v="1"/>
    <x v="6"/>
    <x v="4113"/>
    <d v="1970-01-01T11:45: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82"/>
    <s v="film &amp; video"/>
    <s v="television"/>
    <x v="0"/>
    <d v="1970-01-01T11:42:5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9"/>
    <s v="film &amp; video"/>
    <s v="television"/>
    <x v="1"/>
    <d v="1970-01-01T11:52:4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35"/>
    <s v="film &amp; video"/>
    <s v="television"/>
    <x v="2"/>
    <d v="1970-01-01T11:46:4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150"/>
    <s v="film &amp; video"/>
    <s v="television"/>
    <x v="3"/>
    <d v="1970-01-01T11:37:0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84"/>
    <s v="film &amp; video"/>
    <s v="television"/>
    <x v="4"/>
    <d v="1970-01-01T11:45: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47"/>
    <s v="film &amp; video"/>
    <s v="television"/>
    <x v="5"/>
    <d v="1970-01-01T11:49:2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58"/>
    <s v="film &amp; video"/>
    <s v="television"/>
    <x v="6"/>
    <d v="1970-01-01T11:36: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57"/>
    <s v="film &amp; video"/>
    <s v="television"/>
    <x v="7"/>
    <d v="1970-01-01T11:48:3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2"/>
    <s v="film &amp; video"/>
    <s v="television"/>
    <x v="8"/>
    <d v="1970-01-01T11:47:4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0"/>
    <s v="film &amp; video"/>
    <s v="television"/>
    <x v="9"/>
    <d v="1970-01-01T11:47:2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9"/>
    <s v="film &amp; video"/>
    <s v="television"/>
    <x v="10"/>
    <d v="1970-01-01T11:36: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75"/>
    <s v="film &amp; video"/>
    <s v="television"/>
    <x v="11"/>
    <d v="1970-01-01T11:49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827"/>
    <s v="film &amp; video"/>
    <s v="television"/>
    <x v="12"/>
    <d v="1970-01-01T11:36:3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51"/>
    <s v="film &amp; video"/>
    <s v="television"/>
    <x v="13"/>
    <d v="1970-01-01T11:48:2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41"/>
    <s v="film &amp; video"/>
    <s v="television"/>
    <x v="14"/>
    <d v="1970-01-01T11:36:4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98"/>
    <s v="film &amp; video"/>
    <s v="television"/>
    <x v="15"/>
    <d v="1970-01-01T11:44: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70"/>
    <s v="film &amp; video"/>
    <s v="television"/>
    <x v="16"/>
    <d v="1970-01-01T11:36:0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36"/>
    <s v="film &amp; video"/>
    <s v="television"/>
    <x v="17"/>
    <d v="1970-01-01T11:38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342"/>
    <s v="film &amp; video"/>
    <s v="television"/>
    <x v="18"/>
    <d v="1970-01-01T11:37:5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22"/>
    <s v="film &amp; video"/>
    <s v="television"/>
    <x v="19"/>
    <d v="1970-01-01T11:42:5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25"/>
    <s v="film &amp; video"/>
    <s v="television"/>
    <x v="20"/>
    <d v="1970-01-01T11:43:2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"/>
    <s v="film &amp; video"/>
    <s v="television"/>
    <x v="21"/>
    <d v="1970-01-01T11:37:5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8"/>
    <s v="film &amp; video"/>
    <s v="television"/>
    <x v="22"/>
    <d v="1970-01-01T11:39:5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23"/>
    <s v="film &amp; video"/>
    <s v="television"/>
    <x v="23"/>
    <d v="1970-01-01T11:41:3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574"/>
    <s v="film &amp; video"/>
    <s v="television"/>
    <x v="24"/>
    <d v="1970-01-01T11:43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14"/>
    <s v="film &amp; video"/>
    <s v="television"/>
    <x v="25"/>
    <d v="1970-01-01T11:45: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9"/>
    <s v="film &amp; video"/>
    <s v="television"/>
    <x v="26"/>
    <d v="1970-01-01T11:37:0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50"/>
    <s v="film &amp; video"/>
    <s v="television"/>
    <x v="27"/>
    <d v="1970-01-01T11:38:4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71"/>
    <s v="film &amp; video"/>
    <s v="television"/>
    <x v="28"/>
    <d v="1970-01-01T11:45: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17"/>
    <s v="film &amp; video"/>
    <s v="television"/>
    <x v="29"/>
    <d v="1970-01-01T11:36:5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53"/>
    <s v="film &amp; video"/>
    <s v="television"/>
    <x v="30"/>
    <d v="1970-01-01T11:37:2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"/>
    <s v="film &amp; video"/>
    <s v="television"/>
    <x v="31"/>
    <d v="1970-01-01T11:46:1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89"/>
    <s v="film &amp; video"/>
    <s v="television"/>
    <x v="32"/>
    <d v="1970-01-01T11:47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64"/>
    <s v="film &amp; video"/>
    <s v="television"/>
    <x v="33"/>
    <d v="1970-01-01T11:44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68"/>
    <s v="film &amp; video"/>
    <s v="television"/>
    <x v="34"/>
    <d v="1970-01-01T11:37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28"/>
    <s v="film &amp; video"/>
    <s v="television"/>
    <x v="35"/>
    <d v="1970-01-01T11:41:3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4"/>
    <s v="film &amp; video"/>
    <s v="television"/>
    <x v="36"/>
    <d v="1970-01-01T11:41:0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53"/>
    <s v="film &amp; video"/>
    <s v="television"/>
    <x v="37"/>
    <d v="1970-01-01T11:40:3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66"/>
    <s v="film &amp; video"/>
    <s v="television"/>
    <x v="38"/>
    <d v="1970-01-01T11:29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217"/>
    <s v="film &amp; video"/>
    <s v="television"/>
    <x v="39"/>
    <d v="1970-01-01T11:35:5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6"/>
    <s v="film &amp; video"/>
    <s v="television"/>
    <x v="40"/>
    <d v="1970-01-01T11:36:2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9"/>
    <s v="film &amp; video"/>
    <s v="television"/>
    <x v="41"/>
    <d v="1970-01-01T11:38: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69"/>
    <s v="film &amp; video"/>
    <s v="television"/>
    <x v="42"/>
    <d v="1970-01-01T11:39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263"/>
    <s v="film &amp; video"/>
    <s v="television"/>
    <x v="43"/>
    <d v="1970-01-01T11:36: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5"/>
    <s v="film &amp; video"/>
    <s v="television"/>
    <x v="44"/>
    <d v="1970-01-01T11:37:5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61"/>
    <s v="film &amp; video"/>
    <s v="television"/>
    <x v="45"/>
    <d v="1970-01-01T11:47:3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5"/>
    <s v="film &amp; video"/>
    <s v="television"/>
    <x v="46"/>
    <d v="1970-01-01T11:45:2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0"/>
    <s v="film &amp; video"/>
    <s v="television"/>
    <x v="47"/>
    <d v="1970-01-01T11:38:5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38"/>
    <s v="film &amp; video"/>
    <s v="television"/>
    <x v="48"/>
    <d v="1970-01-01T11:40:3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87"/>
    <s v="film &amp; video"/>
    <s v="television"/>
    <x v="49"/>
    <d v="1970-01-01T11:44:3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2"/>
    <s v="film &amp; video"/>
    <s v="television"/>
    <x v="50"/>
    <d v="1970-01-01T11:39:5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9"/>
    <s v="film &amp; video"/>
    <s v="television"/>
    <x v="51"/>
    <d v="1970-01-01T11:43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2"/>
    <s v="film &amp; video"/>
    <s v="television"/>
    <x v="52"/>
    <d v="1970-01-01T11:36: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17"/>
    <s v="film &amp; video"/>
    <s v="television"/>
    <x v="53"/>
    <d v="1970-01-01T11:35: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2"/>
    <s v="film &amp; video"/>
    <s v="television"/>
    <x v="54"/>
    <d v="1970-01-01T11:45:3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86"/>
    <s v="film &amp; video"/>
    <s v="television"/>
    <x v="55"/>
    <d v="1970-01-01T11:48:1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174"/>
    <s v="film &amp; video"/>
    <s v="television"/>
    <x v="56"/>
    <d v="1970-01-01T11:42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69"/>
    <s v="film &amp; video"/>
    <s v="television"/>
    <x v="57"/>
    <d v="1970-01-01T11:41: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75"/>
    <s v="film &amp; video"/>
    <s v="television"/>
    <x v="58"/>
    <d v="1970-01-01T11:38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33"/>
    <s v="film &amp; video"/>
    <s v="television"/>
    <x v="59"/>
    <d v="1970-01-01T11:43:5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108"/>
    <s v="film &amp; video"/>
    <s v="shorts"/>
    <x v="60"/>
    <d v="1970-01-01T11:35:0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3"/>
    <s v="film &amp; video"/>
    <s v="shorts"/>
    <x v="61"/>
    <d v="1970-01-01T11:30: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48"/>
    <s v="film &amp; video"/>
    <s v="shorts"/>
    <x v="62"/>
    <d v="1970-01-01T11:28:3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64"/>
    <s v="film &amp; video"/>
    <s v="shorts"/>
    <x v="63"/>
    <d v="1970-01-01T11:3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24"/>
    <s v="film &amp; video"/>
    <s v="shorts"/>
    <x v="64"/>
    <d v="1970-01-01T11:30:3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57"/>
    <s v="film &amp; video"/>
    <s v="shorts"/>
    <x v="65"/>
    <d v="1970-01-01T11:37:1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26"/>
    <s v="film &amp; video"/>
    <s v="shorts"/>
    <x v="66"/>
    <d v="1970-01-01T11:4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20"/>
    <s v="film &amp; video"/>
    <s v="shorts"/>
    <x v="67"/>
    <d v="1970-01-01T11:24:3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6"/>
    <s v="film &amp; video"/>
    <s v="shorts"/>
    <x v="68"/>
    <d v="1970-01-01T11:34:2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178"/>
    <s v="film &amp; video"/>
    <s v="shorts"/>
    <x v="69"/>
    <d v="1970-01-01T11:19: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17"/>
    <s v="film &amp; video"/>
    <s v="shorts"/>
    <x v="70"/>
    <d v="1970-01-01T11:18:5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32"/>
    <s v="film &amp; video"/>
    <s v="shorts"/>
    <x v="71"/>
    <d v="1970-01-01T11:23:1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41"/>
    <s v="film &amp; video"/>
    <s v="shorts"/>
    <x v="72"/>
    <d v="1970-01-01T11:26:4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8"/>
    <s v="film &amp; video"/>
    <s v="shorts"/>
    <x v="73"/>
    <d v="1970-01-01T11:16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"/>
    <s v="film &amp; video"/>
    <s v="shorts"/>
    <x v="74"/>
    <d v="1970-01-01T11:46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47"/>
    <s v="film &amp; video"/>
    <s v="shorts"/>
    <x v="75"/>
    <d v="1970-01-01T11:29:1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15"/>
    <s v="film &amp; video"/>
    <s v="shorts"/>
    <x v="76"/>
    <d v="1970-01-01T11:20:4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26"/>
    <s v="film &amp; video"/>
    <s v="shorts"/>
    <x v="77"/>
    <d v="1970-01-01T11:23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5"/>
    <s v="film &amp; video"/>
    <s v="shorts"/>
    <x v="78"/>
    <d v="1970-01-01T11:50:0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s v="film &amp; video"/>
    <s v="shorts"/>
    <x v="79"/>
    <d v="1970-01-01T11:35:2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47"/>
    <s v="film &amp; video"/>
    <s v="shorts"/>
    <x v="80"/>
    <d v="1970-01-01T11:33:0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8"/>
    <s v="film &amp; video"/>
    <s v="shorts"/>
    <x v="81"/>
    <d v="1970-01-01T11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100"/>
    <s v="film &amp; video"/>
    <s v="shorts"/>
    <x v="82"/>
    <d v="1970-01-01T11:19:5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3"/>
    <s v="film &amp; video"/>
    <s v="shorts"/>
    <x v="83"/>
    <d v="1970-01-01T11:40:4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"/>
    <s v="film &amp; video"/>
    <s v="shorts"/>
    <x v="84"/>
    <d v="1970-01-01T11:17:2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21"/>
    <s v="film &amp; video"/>
    <s v="shorts"/>
    <x v="85"/>
    <d v="1970-01-01T11:19: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17"/>
    <s v="film &amp; video"/>
    <s v="shorts"/>
    <x v="86"/>
    <d v="1970-01-01T11:44:5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25"/>
    <s v="film &amp; video"/>
    <s v="shorts"/>
    <x v="87"/>
    <d v="1970-01-01T11:12: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1970-01-01T11:36:2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56"/>
    <s v="film &amp; video"/>
    <s v="shorts"/>
    <x v="89"/>
    <d v="1970-01-01T11:30:0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16"/>
    <s v="film &amp; video"/>
    <s v="shorts"/>
    <x v="90"/>
    <d v="1970-01-01T11:18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46"/>
    <s v="film &amp; video"/>
    <s v="shorts"/>
    <x v="91"/>
    <d v="1970-01-01T11:16:5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43"/>
    <s v="film &amp; video"/>
    <s v="shorts"/>
    <x v="92"/>
    <d v="1970-01-01T11:5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15"/>
    <s v="film &amp; video"/>
    <s v="shorts"/>
    <x v="93"/>
    <d v="1970-01-01T11:24: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2"/>
    <s v="film &amp; video"/>
    <s v="shorts"/>
    <x v="94"/>
    <d v="1970-01-01T11:35: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"/>
    <s v="film &amp; video"/>
    <s v="shorts"/>
    <x v="95"/>
    <d v="1970-01-01T11:22: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34"/>
    <s v="film &amp; video"/>
    <s v="shorts"/>
    <x v="96"/>
    <d v="1970-01-01T11:12:0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8"/>
    <s v="film &amp; video"/>
    <s v="shorts"/>
    <x v="97"/>
    <d v="1970-01-01T11:18:2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60"/>
    <s v="film &amp; video"/>
    <s v="shorts"/>
    <x v="98"/>
    <d v="1970-01-01T11:26:5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9"/>
    <s v="film &amp; video"/>
    <s v="shorts"/>
    <x v="99"/>
    <d v="1970-01-01T11:33:5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6"/>
    <s v="film &amp; video"/>
    <s v="shorts"/>
    <x v="100"/>
    <d v="1970-01-01T11:26: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5"/>
    <s v="film &amp; video"/>
    <s v="shorts"/>
    <x v="101"/>
    <d v="1970-01-01T11:27:5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65"/>
    <s v="film &amp; video"/>
    <s v="shorts"/>
    <x v="102"/>
    <d v="1970-01-01T11:15:0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49"/>
    <s v="film &amp; video"/>
    <s v="shorts"/>
    <x v="103"/>
    <d v="1970-01-01T11:34:4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0"/>
    <s v="film &amp; video"/>
    <s v="shorts"/>
    <x v="104"/>
    <d v="1970-01-01T11:16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60"/>
    <s v="film &amp; video"/>
    <s v="shorts"/>
    <x v="105"/>
    <d v="1970-01-01T11:48:0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7"/>
    <s v="film &amp; video"/>
    <s v="shorts"/>
    <x v="106"/>
    <d v="1970-01-01T11:23:0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69"/>
    <s v="film &amp; video"/>
    <s v="shorts"/>
    <x v="107"/>
    <d v="1970-01-01T11:17:1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47"/>
    <s v="film &amp; video"/>
    <s v="shorts"/>
    <x v="108"/>
    <d v="1970-01-01T11:29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7"/>
    <s v="film &amp; video"/>
    <s v="shorts"/>
    <x v="109"/>
    <d v="1970-01-01T11:16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26"/>
    <s v="film &amp; video"/>
    <s v="shorts"/>
    <x v="110"/>
    <d v="1970-01-01T11:32: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53"/>
    <s v="film &amp; video"/>
    <s v="shorts"/>
    <x v="111"/>
    <d v="1970-01-01T11:42:0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81"/>
    <s v="film &amp; video"/>
    <s v="shorts"/>
    <x v="112"/>
    <d v="1970-01-01T11:35:1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78"/>
    <s v="film &amp; video"/>
    <s v="shorts"/>
    <x v="113"/>
    <d v="1970-01-01T11:19:1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35"/>
    <s v="film &amp; video"/>
    <s v="shorts"/>
    <x v="114"/>
    <d v="1970-01-01T11:21:0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2"/>
    <s v="film &amp; video"/>
    <s v="shorts"/>
    <x v="115"/>
    <d v="1970-01-01T11:21:5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57"/>
    <s v="film &amp; video"/>
    <s v="shorts"/>
    <x v="116"/>
    <d v="1970-01-01T11:16:3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7"/>
    <s v="film &amp; video"/>
    <s v="shorts"/>
    <x v="117"/>
    <d v="1970-01-01T11:10: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39"/>
    <s v="film &amp; video"/>
    <s v="shorts"/>
    <x v="118"/>
    <d v="1970-01-01T11:18:4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37"/>
    <s v="film &amp; video"/>
    <s v="shorts"/>
    <x v="119"/>
    <d v="1970-01-01T11:18:5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"/>
    <s v="film &amp; video"/>
    <s v="science fiction"/>
    <x v="120"/>
    <d v="1970-01-01T11:50: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1970-01-01T11:41:3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1970-01-01T11:49:5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6"/>
    <s v="film &amp; video"/>
    <s v="science fiction"/>
    <x v="123"/>
    <d v="1970-01-01T11:38:2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1970-01-01T11:41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6"/>
    <s v="film &amp; video"/>
    <s v="science fiction"/>
    <x v="125"/>
    <d v="1970-01-01T11:51:5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3"/>
    <s v="film &amp; video"/>
    <s v="science fiction"/>
    <x v="126"/>
    <d v="1970-01-01T11:42: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"/>
    <s v="film &amp; video"/>
    <s v="science fiction"/>
    <x v="127"/>
    <d v="1970-01-01T11:41:0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6"/>
    <s v="film &amp; video"/>
    <s v="science fiction"/>
    <x v="128"/>
    <d v="1970-01-01T11:50: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1970-01-01T11:38:0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1970-01-01T11:36:1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1970-01-01T11:49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81"/>
    <s v="film &amp; video"/>
    <s v="science fiction"/>
    <x v="132"/>
    <d v="1970-01-01T11:38:2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1970-01-01T11:48:1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1970-01-01T11:43:4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5"/>
    <s v="film &amp; video"/>
    <s v="science fiction"/>
    <x v="135"/>
    <d v="1970-01-01T11:36: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1970-01-01T11:41: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1970-01-01T11:44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58"/>
    <s v="film &amp; video"/>
    <s v="science fiction"/>
    <x v="138"/>
    <d v="1970-01-01T11:43:0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"/>
    <s v="film &amp; video"/>
    <s v="science fiction"/>
    <x v="139"/>
    <d v="1970-01-01T11:43:0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1970-01-01T11:40:5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28"/>
    <s v="film &amp; video"/>
    <s v="science fiction"/>
    <x v="141"/>
    <d v="1970-01-01T11:41: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"/>
    <s v="film &amp; video"/>
    <s v="science fiction"/>
    <x v="142"/>
    <d v="1970-01-01T11:38:5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1970-01-01T11:49: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37"/>
    <s v="film &amp; video"/>
    <s v="science fiction"/>
    <x v="144"/>
    <d v="1970-01-01T11:40:4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9"/>
    <s v="film &amp; video"/>
    <s v="science fiction"/>
    <x v="145"/>
    <d v="1970-01-01T11:43: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"/>
    <s v="film &amp; video"/>
    <s v="science fiction"/>
    <x v="146"/>
    <d v="1970-01-01T11:51:3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1970-01-01T11:39: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"/>
    <s v="film &amp; video"/>
    <s v="science fiction"/>
    <x v="148"/>
    <d v="1970-01-01T11:46:3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6"/>
    <s v="film &amp; video"/>
    <s v="science fiction"/>
    <x v="149"/>
    <d v="1970-01-01T11:39: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67"/>
    <s v="film &amp; video"/>
    <s v="science fiction"/>
    <x v="150"/>
    <d v="1970-01-01T11:41: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5"/>
    <s v="film &amp; video"/>
    <s v="science fiction"/>
    <x v="151"/>
    <d v="1970-01-01T11:41:5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2"/>
    <s v="film &amp; video"/>
    <s v="science fiction"/>
    <x v="152"/>
    <d v="1970-01-01T11:37:5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0"/>
    <s v="film &amp; video"/>
    <s v="science fiction"/>
    <x v="153"/>
    <d v="1970-01-01T11:38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3"/>
    <s v="film &amp; video"/>
    <s v="science fiction"/>
    <x v="154"/>
    <d v="1970-01-01T11:41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"/>
    <s v="film &amp; video"/>
    <s v="science fiction"/>
    <x v="155"/>
    <d v="1970-01-01T11:42:4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5"/>
    <s v="film &amp; video"/>
    <s v="science fiction"/>
    <x v="156"/>
    <d v="1970-01-01T11:36:3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2"/>
    <s v="film &amp; video"/>
    <s v="science fiction"/>
    <x v="157"/>
    <d v="1970-01-01T11:46: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1970-01-01T11:38: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"/>
    <s v="film &amp; video"/>
    <s v="science fiction"/>
    <x v="159"/>
    <d v="1970-01-01T11:48:3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1970-01-01T11:42: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1"/>
    <s v="film &amp; video"/>
    <s v="drama"/>
    <x v="161"/>
    <d v="1970-01-01T11:36:3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10"/>
    <s v="film &amp; video"/>
    <s v="drama"/>
    <x v="162"/>
    <d v="1970-01-01T11:37: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1970-01-01T11:4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7"/>
    <s v="film &amp; video"/>
    <s v="drama"/>
    <x v="164"/>
    <d v="1970-01-01T11:37:2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1970-01-01T11:45:5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"/>
    <s v="film &amp; video"/>
    <s v="drama"/>
    <x v="166"/>
    <d v="1970-01-01T11:52:0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2"/>
    <s v="film &amp; video"/>
    <s v="drama"/>
    <x v="167"/>
    <d v="1970-01-01T11:42:4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3"/>
    <s v="film &amp; video"/>
    <s v="drama"/>
    <x v="168"/>
    <d v="1970-01-01T11:40:5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10"/>
    <s v="film &amp; video"/>
    <s v="drama"/>
    <x v="169"/>
    <d v="1970-01-01T11:38:2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"/>
    <s v="film &amp; video"/>
    <s v="drama"/>
    <x v="170"/>
    <d v="1970-01-01T11:43: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1970-01-01T11:48:5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1970-01-01T11:40:4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1970-01-01T11:40:3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1970-01-01T11:41: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26"/>
    <s v="film &amp; video"/>
    <s v="drama"/>
    <x v="175"/>
    <d v="1970-01-01T11:37:3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1970-01-01T11:43:1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7"/>
    <s v="film &amp; video"/>
    <s v="drama"/>
    <x v="177"/>
    <d v="1970-01-01T11:41: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1970-01-01T11:45:0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"/>
    <s v="film &amp; video"/>
    <s v="drama"/>
    <x v="179"/>
    <d v="1970-01-01T11:46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13"/>
    <s v="film &amp; video"/>
    <s v="drama"/>
    <x v="180"/>
    <d v="1970-01-01T11:41:0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4"/>
    <s v="film &amp; video"/>
    <s v="drama"/>
    <x v="181"/>
    <d v="1970-01-01T11:42:2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1970-01-01T11:51:5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2"/>
    <s v="film &amp; video"/>
    <s v="drama"/>
    <x v="183"/>
    <d v="1970-01-01T11:3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"/>
    <s v="film &amp; video"/>
    <s v="drama"/>
    <x v="184"/>
    <d v="1970-01-01T11:37:06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0"/>
    <s v="film &amp; video"/>
    <s v="drama"/>
    <x v="185"/>
    <d v="1970-01-01T11:49:3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1970-01-01T11:52:4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5"/>
    <s v="film &amp; video"/>
    <s v="drama"/>
    <x v="187"/>
    <d v="1970-01-01T11:43:0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1970-01-01T11:37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5"/>
    <s v="film &amp; video"/>
    <s v="drama"/>
    <x v="189"/>
    <d v="1970-01-01T11:49:1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"/>
    <s v="film &amp; video"/>
    <s v="drama"/>
    <x v="190"/>
    <d v="1970-01-01T11:48:4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3"/>
    <s v="film &amp; video"/>
    <s v="drama"/>
    <x v="191"/>
    <d v="1970-01-01T11:43: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"/>
    <s v="film &amp; video"/>
    <s v="drama"/>
    <x v="192"/>
    <d v="1970-01-01T11:38:2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1970-01-01T11:38:3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s v="film &amp; video"/>
    <s v="drama"/>
    <x v="194"/>
    <d v="1970-01-01T11:46: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1970-01-01T11:42: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9"/>
    <s v="film &amp; video"/>
    <s v="drama"/>
    <x v="196"/>
    <d v="1970-01-01T11:44:2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8"/>
    <s v="film &amp; video"/>
    <s v="drama"/>
    <x v="197"/>
    <d v="1970-01-01T11:52:2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6"/>
    <s v="film &amp; video"/>
    <s v="drama"/>
    <x v="198"/>
    <d v="1970-01-01T11:38: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1970-01-01T11:49:4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18"/>
    <s v="film &amp; video"/>
    <s v="drama"/>
    <x v="200"/>
    <d v="1970-01-01T11:37:4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7"/>
    <s v="film &amp; video"/>
    <s v="drama"/>
    <x v="201"/>
    <d v="1970-01-01T11:40:2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1970-01-01T11:44:1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8"/>
    <s v="film &amp; video"/>
    <s v="drama"/>
    <x v="203"/>
    <d v="1970-01-01T11:39:3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293"/>
    <s v="film &amp; video"/>
    <s v="drama"/>
    <x v="204"/>
    <d v="1970-01-01T11:49:1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17"/>
    <s v="film &amp; video"/>
    <s v="drama"/>
    <x v="205"/>
    <d v="1970-01-01T11:44: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1970-01-01T11:49:2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3"/>
    <s v="film &amp; video"/>
    <s v="drama"/>
    <x v="207"/>
    <d v="1970-01-01T11:39:3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1970-01-01T11:39:1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1970-01-01T11:42:4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3"/>
    <s v="film &amp; video"/>
    <s v="drama"/>
    <x v="210"/>
    <d v="1970-01-01T11:44: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2"/>
    <s v="film &amp; video"/>
    <s v="drama"/>
    <x v="211"/>
    <d v="1970-01-01T11:43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1970-01-01T11:46: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"/>
    <s v="film &amp; video"/>
    <s v="drama"/>
    <x v="213"/>
    <d v="1970-01-01T11:43: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1970-01-01T11:40: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"/>
    <s v="film &amp; video"/>
    <s v="drama"/>
    <x v="215"/>
    <d v="1970-01-01T11:46: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84"/>
    <s v="film &amp; video"/>
    <s v="drama"/>
    <x v="216"/>
    <d v="1970-01-01T11:41:0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8"/>
    <s v="film &amp; video"/>
    <s v="drama"/>
    <x v="217"/>
    <d v="1970-01-01T11:39: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s v="film &amp; video"/>
    <s v="drama"/>
    <x v="218"/>
    <d v="1970-01-01T11:41:2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76"/>
    <s v="film &amp; video"/>
    <s v="drama"/>
    <x v="219"/>
    <d v="1970-01-01T11:47:0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3"/>
    <s v="film &amp; video"/>
    <s v="drama"/>
    <x v="220"/>
    <d v="1970-01-01T11:43:1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1970-01-01T11:40:3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2"/>
    <s v="film &amp; video"/>
    <s v="drama"/>
    <x v="222"/>
    <d v="1970-01-01T11:40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1970-01-01T11:48:0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1970-01-01T11:42: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1970-01-01T11:47:1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2"/>
    <s v="film &amp; video"/>
    <s v="drama"/>
    <x v="226"/>
    <d v="1970-01-01T11:41:4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1970-01-01T11:42:4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1970-01-01T11:41:3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1970-01-01T11:46:2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2"/>
    <s v="film &amp; video"/>
    <s v="drama"/>
    <x v="230"/>
    <d v="1970-01-01T11:42: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1970-01-01T11:45:4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7"/>
    <s v="film &amp; video"/>
    <s v="drama"/>
    <x v="232"/>
    <d v="1970-01-01T11:40:3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1970-01-01T11:50: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5"/>
    <s v="film &amp; video"/>
    <s v="drama"/>
    <x v="234"/>
    <d v="1970-01-01T11:42: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1970-01-01T11:42:4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1970-01-01T11:45:2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"/>
    <s v="film &amp; video"/>
    <s v="drama"/>
    <x v="237"/>
    <d v="1970-01-01T11:46:1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1970-01-01T11:51:5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"/>
    <s v="film &amp; video"/>
    <s v="drama"/>
    <x v="239"/>
    <d v="1970-01-01T11:44:5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37"/>
    <s v="film &amp; video"/>
    <s v="documentary"/>
    <x v="240"/>
    <d v="1970-01-01T11:29: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376"/>
    <s v="film &amp; video"/>
    <s v="documentary"/>
    <x v="241"/>
    <d v="1970-01-01T11:39: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202"/>
    <s v="film &amp; video"/>
    <s v="documentary"/>
    <x v="242"/>
    <d v="1970-01-01T11:21: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328"/>
    <s v="film &amp; video"/>
    <s v="documentary"/>
    <x v="243"/>
    <d v="1970-01-01T11:34:2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84"/>
    <s v="film &amp; video"/>
    <s v="documentary"/>
    <x v="244"/>
    <d v="1970-01-01T11:10: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96"/>
    <s v="film &amp; video"/>
    <s v="documentary"/>
    <x v="245"/>
    <d v="1970-01-01T11:25:0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3"/>
    <s v="film &amp; video"/>
    <s v="documentary"/>
    <x v="246"/>
    <d v="1970-01-01T11:14:4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62"/>
    <s v="film &amp; video"/>
    <s v="documentary"/>
    <x v="247"/>
    <d v="1970-01-01T11:13: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146"/>
    <s v="film &amp; video"/>
    <s v="documentary"/>
    <x v="248"/>
    <d v="1970-01-01T11:21: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235"/>
    <s v="film &amp; video"/>
    <s v="documentary"/>
    <x v="249"/>
    <d v="1970-01-01T11:12: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437"/>
    <s v="film &amp; video"/>
    <s v="documentary"/>
    <x v="250"/>
    <d v="1970-01-01T11:30:0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77"/>
    <s v="film &amp; video"/>
    <s v="documentary"/>
    <x v="251"/>
    <d v="1970-01-01T11:23: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108"/>
    <s v="film &amp; video"/>
    <s v="documentary"/>
    <x v="252"/>
    <d v="1970-01-01T11:11: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"/>
    <s v="film &amp; video"/>
    <s v="documentary"/>
    <x v="253"/>
    <d v="1970-01-01T11:22:0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314"/>
    <s v="film &amp; video"/>
    <s v="documentary"/>
    <x v="254"/>
    <d v="1970-01-01T11:44:2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188"/>
    <s v="film &amp; video"/>
    <s v="documentary"/>
    <x v="255"/>
    <d v="1970-01-01T11:16: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275"/>
    <s v="film &amp; video"/>
    <s v="documentary"/>
    <x v="256"/>
    <d v="1970-01-01T11:28:4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560"/>
    <s v="film &amp; video"/>
    <s v="documentary"/>
    <x v="257"/>
    <d v="1970-01-01T11:48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688"/>
    <s v="film &amp; video"/>
    <s v="documentary"/>
    <x v="258"/>
    <d v="1970-01-01T11:1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942"/>
    <s v="film &amp; video"/>
    <s v="documentary"/>
    <x v="259"/>
    <d v="1970-01-01T11:41: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88"/>
    <s v="film &amp; video"/>
    <s v="documentary"/>
    <x v="260"/>
    <d v="1970-01-01T11:12: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220"/>
    <s v="film &amp; video"/>
    <s v="documentary"/>
    <x v="261"/>
    <d v="1970-01-01T11:23:3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45"/>
    <s v="film &amp; video"/>
    <s v="documentary"/>
    <x v="262"/>
    <d v="1970-01-01T11:15:5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963"/>
    <s v="film &amp; video"/>
    <s v="documentary"/>
    <x v="263"/>
    <d v="1970-01-01T11:25: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91"/>
    <s v="film &amp; video"/>
    <s v="documentary"/>
    <x v="264"/>
    <d v="1970-01-01T11:23: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58"/>
    <s v="film &amp; video"/>
    <s v="documentary"/>
    <x v="265"/>
    <d v="1970-01-01T11:11: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36"/>
    <s v="film &amp; video"/>
    <s v="documentary"/>
    <x v="266"/>
    <d v="1970-01-01T11:10:0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165"/>
    <s v="film &amp; video"/>
    <s v="documentary"/>
    <x v="267"/>
    <d v="1970-01-01T11:36:2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111"/>
    <s v="film &amp; video"/>
    <s v="documentary"/>
    <x v="268"/>
    <d v="1970-01-01T11:20:0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1596"/>
    <s v="film &amp; video"/>
    <s v="documentary"/>
    <x v="269"/>
    <d v="1970-01-01T11:52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61"/>
    <s v="film &amp; video"/>
    <s v="documentary"/>
    <x v="270"/>
    <d v="1970-01-01T11:17:1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287"/>
    <s v="film &amp; video"/>
    <s v="documentary"/>
    <x v="271"/>
    <d v="1970-01-01T11:33:3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65"/>
    <s v="film &amp; video"/>
    <s v="documentary"/>
    <x v="272"/>
    <d v="1970-01-01T11:10: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118"/>
    <s v="film &amp; video"/>
    <s v="documentary"/>
    <x v="273"/>
    <d v="1970-01-01T11:18:1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13"/>
    <s v="film &amp; video"/>
    <s v="documentary"/>
    <x v="274"/>
    <d v="1970-01-01T11:22:5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332"/>
    <s v="film &amp; video"/>
    <s v="documentary"/>
    <x v="275"/>
    <d v="1970-01-01T11:26:3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2"/>
    <s v="film &amp; video"/>
    <s v="documentary"/>
    <x v="276"/>
    <d v="1970-01-01T11:22:4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951"/>
    <s v="film &amp; video"/>
    <s v="documentary"/>
    <x v="277"/>
    <d v="1970-01-01T11:41:5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415"/>
    <s v="film &amp; video"/>
    <s v="documentary"/>
    <x v="278"/>
    <d v="1970-01-01T11:26: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305"/>
    <s v="film &amp; video"/>
    <s v="documentary"/>
    <x v="279"/>
    <d v="1970-01-01T11:52: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2139"/>
    <s v="film &amp; video"/>
    <s v="documentary"/>
    <x v="280"/>
    <d v="1970-01-01T11:35: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79"/>
    <s v="film &amp; video"/>
    <s v="documentary"/>
    <x v="281"/>
    <d v="1970-01-01T11:05:5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179"/>
    <s v="film &amp; video"/>
    <s v="documentary"/>
    <x v="282"/>
    <d v="1970-01-01T11:09: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202"/>
    <s v="film &amp; video"/>
    <s v="documentary"/>
    <x v="283"/>
    <d v="1970-01-01T11:17:5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760"/>
    <s v="film &amp; video"/>
    <s v="documentary"/>
    <x v="284"/>
    <d v="1970-01-01T11:21:4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3"/>
    <s v="film &amp; video"/>
    <s v="documentary"/>
    <x v="285"/>
    <d v="1970-01-01T11:31:4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35"/>
    <s v="film &amp; video"/>
    <s v="documentary"/>
    <x v="286"/>
    <d v="1970-01-01T11:28:3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290"/>
    <s v="film &amp; video"/>
    <s v="documentary"/>
    <x v="287"/>
    <d v="1970-01-01T11:26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447"/>
    <s v="film &amp; video"/>
    <s v="documentary"/>
    <x v="288"/>
    <d v="1970-01-01T11:24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232"/>
    <s v="film &amp; video"/>
    <s v="documentary"/>
    <x v="289"/>
    <d v="1970-01-01T11:32: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168"/>
    <s v="film &amp; video"/>
    <s v="documentary"/>
    <x v="290"/>
    <d v="1970-01-01T11:15: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128"/>
    <s v="film &amp; video"/>
    <s v="documentary"/>
    <x v="291"/>
    <d v="1970-01-01T11:29: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493"/>
    <s v="film &amp; video"/>
    <s v="documentary"/>
    <x v="292"/>
    <d v="1970-01-01T11:20: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1"/>
    <s v="film &amp; video"/>
    <s v="documentary"/>
    <x v="293"/>
    <d v="1970-01-01T11:35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50"/>
    <s v="film &amp; video"/>
    <s v="documentary"/>
    <x v="294"/>
    <d v="1970-01-01T11:12: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665"/>
    <s v="film &amp; video"/>
    <s v="documentary"/>
    <x v="295"/>
    <d v="1970-01-01T11:31:5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29"/>
    <s v="film &amp; video"/>
    <s v="documentary"/>
    <x v="296"/>
    <d v="1970-01-01T11:25:3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2"/>
    <s v="film &amp; video"/>
    <s v="documentary"/>
    <x v="297"/>
    <d v="1970-01-01T11:41:3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2436"/>
    <s v="film &amp; video"/>
    <s v="documentary"/>
    <x v="298"/>
    <d v="1970-01-01T11:35: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244"/>
    <s v="film &amp; video"/>
    <s v="documentary"/>
    <x v="299"/>
    <d v="1970-01-01T11:14:2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298"/>
    <s v="film &amp; video"/>
    <s v="documentary"/>
    <x v="300"/>
    <d v="1970-01-01T11:17:0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251"/>
    <s v="film &amp; video"/>
    <s v="documentary"/>
    <x v="301"/>
    <d v="1970-01-01T11:28:3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108"/>
    <s v="film &amp; video"/>
    <s v="documentary"/>
    <x v="302"/>
    <d v="1970-01-01T11:22:1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82"/>
    <s v="film &amp; video"/>
    <s v="documentary"/>
    <x v="303"/>
    <d v="1970-01-01T11:23:5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74"/>
    <s v="film &amp; video"/>
    <s v="documentary"/>
    <x v="304"/>
    <d v="1970-01-01T11:25: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189"/>
    <s v="film &amp; video"/>
    <s v="documentary"/>
    <x v="305"/>
    <d v="1970-01-01T11:22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80"/>
    <s v="film &amp; video"/>
    <s v="documentary"/>
    <x v="306"/>
    <d v="1970-01-01T11:28:5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576"/>
    <s v="film &amp; video"/>
    <s v="documentary"/>
    <x v="307"/>
    <d v="1970-01-01T11:28: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202"/>
    <s v="film &amp; video"/>
    <s v="documentary"/>
    <x v="308"/>
    <d v="1970-01-01T11:16: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238"/>
    <s v="film &amp; video"/>
    <s v="documentary"/>
    <x v="309"/>
    <d v="1970-01-01T11:25: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36"/>
    <s v="film &amp; video"/>
    <s v="documentary"/>
    <x v="310"/>
    <d v="1970-01-01T11:20:2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50"/>
    <s v="film &amp; video"/>
    <s v="documentary"/>
    <x v="311"/>
    <d v="1970-01-01T11:21:0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146"/>
    <s v="film &amp; video"/>
    <s v="documentary"/>
    <x v="312"/>
    <d v="1970-01-01T11:29:0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222"/>
    <s v="film &amp; video"/>
    <s v="documentary"/>
    <x v="313"/>
    <d v="1970-01-01T11:12:3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20"/>
    <s v="film &amp; video"/>
    <s v="documentary"/>
    <x v="314"/>
    <d v="1970-01-01T11:28: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6"/>
    <s v="film &amp; video"/>
    <s v="documentary"/>
    <x v="315"/>
    <d v="1970-01-01T11:25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58"/>
    <s v="film &amp; video"/>
    <s v="documentary"/>
    <x v="316"/>
    <d v="1970-01-01T11:39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316"/>
    <s v="film &amp; video"/>
    <s v="documentary"/>
    <x v="317"/>
    <d v="1970-01-01T11:33:1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284"/>
    <s v="film &amp; video"/>
    <s v="documentary"/>
    <x v="318"/>
    <d v="1970-01-01T11:28: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51"/>
    <s v="film &amp; video"/>
    <s v="documentary"/>
    <x v="319"/>
    <d v="1970-01-01T11:08:4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58"/>
    <s v="film &amp; video"/>
    <s v="documentary"/>
    <x v="320"/>
    <d v="1970-01-01T11:45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337"/>
    <s v="film &amp; video"/>
    <s v="documentary"/>
    <x v="321"/>
    <d v="1970-01-01T11:50: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86"/>
    <s v="film &amp; video"/>
    <s v="documentary"/>
    <x v="322"/>
    <d v="1970-01-01T11:47:5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58"/>
    <s v="film &amp; video"/>
    <s v="documentary"/>
    <x v="323"/>
    <d v="1970-01-01T11:51:3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82"/>
    <s v="film &amp; video"/>
    <s v="documentary"/>
    <x v="324"/>
    <d v="1970-01-01T11:43: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36"/>
    <s v="film &amp; video"/>
    <s v="documentary"/>
    <x v="325"/>
    <d v="1970-01-01T11:51:2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151"/>
    <s v="film &amp; video"/>
    <s v="documentary"/>
    <x v="326"/>
    <d v="1970-01-01T11:52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34"/>
    <s v="film &amp; video"/>
    <s v="documentary"/>
    <x v="327"/>
    <d v="1970-01-01T11:40:5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498"/>
    <s v="film &amp; video"/>
    <s v="documentary"/>
    <x v="328"/>
    <d v="1970-01-01T11:44: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167"/>
    <s v="film &amp; video"/>
    <s v="documentary"/>
    <x v="329"/>
    <d v="1970-01-01T11:44:5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340"/>
    <s v="film &amp; video"/>
    <s v="documentary"/>
    <x v="330"/>
    <d v="1970-01-01T11:29:4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438"/>
    <s v="film &amp; video"/>
    <s v="documentary"/>
    <x v="331"/>
    <d v="1970-01-01T11:48:2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55"/>
    <s v="film &amp; video"/>
    <s v="documentary"/>
    <x v="332"/>
    <d v="1970-01-01T11:44: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66"/>
    <s v="film &amp; video"/>
    <s v="documentary"/>
    <x v="333"/>
    <d v="1970-01-01T11:47: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69"/>
    <s v="film &amp; video"/>
    <s v="documentary"/>
    <x v="334"/>
    <d v="1970-01-01T11:41:4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80"/>
    <s v="film &amp; video"/>
    <s v="documentary"/>
    <x v="335"/>
    <d v="1970-01-01T11:41:4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493"/>
    <s v="film &amp; video"/>
    <s v="documentary"/>
    <x v="336"/>
    <d v="1970-01-01T11:44:5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31"/>
    <s v="film &amp; video"/>
    <s v="documentary"/>
    <x v="337"/>
    <d v="1970-01-01T11:40: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236"/>
    <s v="film &amp; video"/>
    <s v="documentary"/>
    <x v="338"/>
    <d v="1970-01-01T11:49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89"/>
    <s v="film &amp; video"/>
    <s v="documentary"/>
    <x v="339"/>
    <d v="1970-01-01T11:41:3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99"/>
    <s v="film &amp; video"/>
    <s v="documentary"/>
    <x v="340"/>
    <d v="1970-01-01T11:52: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55"/>
    <s v="film &amp; video"/>
    <s v="documentary"/>
    <x v="341"/>
    <d v="1970-01-01T11:38:1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325"/>
    <s v="film &amp; video"/>
    <s v="documentary"/>
    <x v="342"/>
    <d v="1970-01-01T11:47:4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24"/>
    <s v="film &amp; video"/>
    <s v="documentary"/>
    <x v="343"/>
    <d v="1970-01-01T11:38:4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285"/>
    <s v="film &amp; video"/>
    <s v="documentary"/>
    <x v="344"/>
    <d v="1970-01-01T11:41:5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79"/>
    <s v="film &amp; video"/>
    <s v="documentary"/>
    <x v="345"/>
    <d v="1970-01-01T11:41:5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188"/>
    <s v="film &amp; video"/>
    <s v="documentary"/>
    <x v="346"/>
    <d v="1970-01-01T11:44:2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379"/>
    <s v="film &amp; video"/>
    <s v="documentary"/>
    <x v="347"/>
    <d v="1970-01-01T11:4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9"/>
    <s v="film &amp; video"/>
    <s v="documentary"/>
    <x v="348"/>
    <d v="1970-01-01T11:43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167"/>
    <s v="film &amp; video"/>
    <s v="documentary"/>
    <x v="349"/>
    <d v="1970-01-01T11:52:4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221"/>
    <s v="film &amp; video"/>
    <s v="documentary"/>
    <x v="350"/>
    <d v="1970-01-01T11:49:4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964"/>
    <s v="film &amp; video"/>
    <s v="documentary"/>
    <x v="351"/>
    <d v="1970-01-01T11:47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286"/>
    <s v="film &amp; video"/>
    <s v="documentary"/>
    <x v="352"/>
    <d v="1970-01-01T11:38: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613"/>
    <s v="film &amp; video"/>
    <s v="documentary"/>
    <x v="353"/>
    <d v="1970-01-01T11:44:5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29"/>
    <s v="film &amp; video"/>
    <s v="documentary"/>
    <x v="354"/>
    <d v="1970-01-01T11:47: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165"/>
    <s v="film &amp; video"/>
    <s v="documentary"/>
    <x v="355"/>
    <d v="1970-01-01T11:39:0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97"/>
    <s v="film &amp; video"/>
    <s v="documentary"/>
    <x v="356"/>
    <d v="1970-01-01T11:46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303"/>
    <s v="film &amp; video"/>
    <s v="documentary"/>
    <x v="357"/>
    <d v="1970-01-01T11:41:1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67"/>
    <s v="film &amp; video"/>
    <s v="documentary"/>
    <x v="358"/>
    <d v="1970-01-01T11:48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302"/>
    <s v="film &amp; video"/>
    <s v="documentary"/>
    <x v="359"/>
    <d v="1970-01-01T11:38:5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87"/>
    <s v="film &amp; video"/>
    <s v="documentary"/>
    <x v="360"/>
    <d v="1970-01-01T11:42: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354"/>
    <s v="film &amp; video"/>
    <s v="documentary"/>
    <x v="361"/>
    <d v="1970-01-01T11:38:5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86"/>
    <s v="film &amp; video"/>
    <s v="documentary"/>
    <x v="362"/>
    <d v="1970-01-01T11:37: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26"/>
    <s v="film &amp; video"/>
    <s v="documentary"/>
    <x v="363"/>
    <d v="1970-01-01T11:10:5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113"/>
    <s v="film &amp; video"/>
    <s v="documentary"/>
    <x v="364"/>
    <d v="1970-01-01T11:36:2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65"/>
    <s v="film &amp; video"/>
    <s v="documentary"/>
    <x v="365"/>
    <d v="1970-01-01T11:34:2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34"/>
    <s v="film &amp; video"/>
    <s v="documentary"/>
    <x v="366"/>
    <d v="1970-01-01T11:23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119"/>
    <s v="film &amp; video"/>
    <s v="documentary"/>
    <x v="367"/>
    <d v="1970-01-01T11:29: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159"/>
    <s v="film &amp; video"/>
    <s v="documentary"/>
    <x v="368"/>
    <d v="1970-01-01T11:40:4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167"/>
    <s v="film &amp; video"/>
    <s v="documentary"/>
    <x v="369"/>
    <d v="1970-01-01T11:21:3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43"/>
    <s v="film &amp; video"/>
    <s v="documentary"/>
    <x v="370"/>
    <d v="1970-01-01T11:51:5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062"/>
    <s v="film &amp; video"/>
    <s v="documentary"/>
    <x v="371"/>
    <d v="1970-01-01T11:27:4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9"/>
    <s v="film &amp; video"/>
    <s v="documentary"/>
    <x v="372"/>
    <d v="1970-01-01T11:47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"/>
    <s v="film &amp; video"/>
    <s v="documentary"/>
    <x v="373"/>
    <d v="1970-01-01T11:24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174"/>
    <s v="film &amp; video"/>
    <s v="documentary"/>
    <x v="374"/>
    <d v="1970-01-01T11:19:1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4"/>
    <s v="film &amp; video"/>
    <s v="documentary"/>
    <x v="375"/>
    <d v="1970-01-01T11:34: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48"/>
    <s v="film &amp; video"/>
    <s v="documentary"/>
    <x v="376"/>
    <d v="1970-01-01T11:49: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33"/>
    <s v="film &amp; video"/>
    <s v="documentary"/>
    <x v="377"/>
    <d v="1970-01-01T11:44:5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83"/>
    <s v="film &amp; video"/>
    <s v="documentary"/>
    <x v="378"/>
    <d v="1970-01-01T11:46: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49"/>
    <s v="film &amp; video"/>
    <s v="documentary"/>
    <x v="379"/>
    <d v="1970-01-01T11:23:0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49"/>
    <s v="film &amp; video"/>
    <s v="documentary"/>
    <x v="380"/>
    <d v="1970-01-01T11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251"/>
    <s v="film &amp; video"/>
    <s v="documentary"/>
    <x v="381"/>
    <d v="1970-01-01T11:24:4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22"/>
    <s v="film &amp; video"/>
    <s v="documentary"/>
    <x v="382"/>
    <d v="1970-01-01T11:25: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8"/>
    <s v="film &amp; video"/>
    <s v="documentary"/>
    <x v="383"/>
    <d v="1970-01-01T11:35:5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383"/>
    <s v="film &amp; video"/>
    <s v="documentary"/>
    <x v="384"/>
    <d v="1970-01-01T11:39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237"/>
    <s v="film &amp; video"/>
    <s v="documentary"/>
    <x v="385"/>
    <d v="1970-01-01T11:38:5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13"/>
    <s v="film &amp; video"/>
    <s v="documentary"/>
    <x v="386"/>
    <d v="1970-01-01T11:43:3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562"/>
    <s v="film &amp; video"/>
    <s v="documentary"/>
    <x v="387"/>
    <d v="1970-01-01T11:43:2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71"/>
    <s v="film &amp; video"/>
    <s v="documentary"/>
    <x v="388"/>
    <d v="1970-01-01T11:49:0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1510"/>
    <s v="film &amp; video"/>
    <s v="documentary"/>
    <x v="389"/>
    <d v="1970-01-01T11:34:3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4"/>
    <s v="film &amp; video"/>
    <s v="documentary"/>
    <x v="390"/>
    <d v="1970-01-01T11:41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93"/>
    <s v="film &amp; video"/>
    <s v="documentary"/>
    <x v="391"/>
    <d v="1970-01-01T11:2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206"/>
    <s v="film &amp; video"/>
    <s v="documentary"/>
    <x v="392"/>
    <d v="1970-01-01T11:19:2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351"/>
    <s v="film &amp; video"/>
    <s v="documentary"/>
    <x v="393"/>
    <d v="1970-01-01T11:32:0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50"/>
    <s v="film &amp; video"/>
    <s v="documentary"/>
    <x v="394"/>
    <d v="1970-01-01T11:46:5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184"/>
    <s v="film &amp; video"/>
    <s v="documentary"/>
    <x v="395"/>
    <d v="1970-01-01T11:23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196"/>
    <s v="film &amp; video"/>
    <s v="documentary"/>
    <x v="396"/>
    <d v="1970-01-01T11:24:4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229"/>
    <s v="film &amp; video"/>
    <s v="documentary"/>
    <x v="397"/>
    <d v="1970-01-01T11:13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67"/>
    <s v="film &amp; video"/>
    <s v="documentary"/>
    <x v="398"/>
    <d v="1970-01-01T11:41: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95"/>
    <s v="film &amp; video"/>
    <s v="documentary"/>
    <x v="399"/>
    <d v="1970-01-01T11:51: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62"/>
    <s v="film &amp; video"/>
    <s v="documentary"/>
    <x v="400"/>
    <d v="1970-01-01T11:35: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3"/>
    <s v="film &amp; video"/>
    <s v="documentary"/>
    <x v="401"/>
    <d v="1970-01-01T11:18:5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3"/>
    <s v="film &amp; video"/>
    <s v="documentary"/>
    <x v="402"/>
    <d v="1970-01-01T11:44:5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0"/>
    <s v="film &amp; video"/>
    <s v="documentary"/>
    <x v="403"/>
    <d v="1970-01-01T11:18:3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271"/>
    <s v="film &amp; video"/>
    <s v="documentary"/>
    <x v="404"/>
    <d v="1970-01-01T11:34:0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"/>
    <s v="film &amp; video"/>
    <s v="documentary"/>
    <x v="405"/>
    <d v="1970-01-01T11:34:3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35"/>
    <s v="film &amp; video"/>
    <s v="documentary"/>
    <x v="406"/>
    <d v="1970-01-01T11:17:1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22"/>
    <s v="film &amp; video"/>
    <s v="documentary"/>
    <x v="407"/>
    <d v="1970-01-01T11:20: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8"/>
    <s v="film &amp; video"/>
    <s v="documentary"/>
    <x v="408"/>
    <d v="1970-01-01T11:3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15"/>
    <s v="film &amp; video"/>
    <s v="documentary"/>
    <x v="409"/>
    <d v="1970-01-01T11:49:0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7"/>
    <s v="film &amp; video"/>
    <s v="documentary"/>
    <x v="410"/>
    <d v="1970-01-01T11:41:5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241"/>
    <s v="film &amp; video"/>
    <s v="documentary"/>
    <x v="411"/>
    <d v="1970-01-01T11:33:1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5"/>
    <s v="film &amp; video"/>
    <s v="documentary"/>
    <x v="412"/>
    <d v="1970-01-01T11:25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171"/>
    <s v="film &amp; video"/>
    <s v="documentary"/>
    <x v="413"/>
    <d v="1970-01-01T11:24:4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208"/>
    <s v="film &amp; video"/>
    <s v="documentary"/>
    <x v="414"/>
    <d v="1970-01-01T11:32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21"/>
    <s v="film &amp; video"/>
    <s v="documentary"/>
    <x v="415"/>
    <d v="1970-01-01T11:38: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25"/>
    <s v="film &amp; video"/>
    <s v="documentary"/>
    <x v="416"/>
    <d v="1970-01-01T11:34:0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"/>
    <s v="film &amp; video"/>
    <s v="documentary"/>
    <x v="417"/>
    <d v="1970-01-01T11:29:2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04"/>
    <s v="film &amp; video"/>
    <s v="documentary"/>
    <x v="418"/>
    <d v="1970-01-01T11:42:5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73"/>
    <s v="film &amp; video"/>
    <s v="documentary"/>
    <x v="419"/>
    <d v="1970-01-01T11:29: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3"/>
    <s v="film &amp; video"/>
    <s v="animation"/>
    <x v="420"/>
    <d v="1970-01-01T11:34:4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6"/>
    <s v="film &amp; video"/>
    <s v="animation"/>
    <x v="421"/>
    <d v="1970-01-01T11:42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12"/>
    <s v="film &amp; video"/>
    <s v="animation"/>
    <x v="422"/>
    <d v="1970-01-01T11:37:4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3"/>
    <s v="film &amp; video"/>
    <s v="animation"/>
    <x v="423"/>
    <d v="1970-01-01T11:30:0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5"/>
    <s v="film &amp; video"/>
    <s v="animation"/>
    <x v="424"/>
    <d v="1970-01-01T11:22:1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2"/>
    <s v="film &amp; video"/>
    <s v="animation"/>
    <x v="425"/>
    <d v="1970-01-01T11:44:3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8"/>
    <s v="film &amp; video"/>
    <s v="animation"/>
    <x v="426"/>
    <d v="1970-01-01T11:46:4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1970-01-01T11:44:4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13"/>
    <s v="film &amp; video"/>
    <s v="animation"/>
    <x v="428"/>
    <d v="1970-01-01T11:36:1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1970-01-01T11:0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5"/>
    <s v="film &amp; video"/>
    <s v="animation"/>
    <x v="430"/>
    <d v="1970-01-01T11:31:5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8"/>
    <s v="film &amp; video"/>
    <s v="animation"/>
    <x v="431"/>
    <d v="1970-01-01T11:48:4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8"/>
    <s v="film &amp; video"/>
    <s v="animation"/>
    <x v="432"/>
    <d v="1970-01-01T11:43:5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1970-01-01T11:43:4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"/>
    <s v="film &amp; video"/>
    <s v="animation"/>
    <x v="434"/>
    <d v="1970-01-01T11:32:57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s v="film &amp; video"/>
    <s v="animation"/>
    <x v="435"/>
    <d v="1970-01-01T11:31:4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1970-01-01T11:30:5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1970-01-01T11:49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1"/>
    <s v="film &amp; video"/>
    <s v="animation"/>
    <x v="438"/>
    <d v="1970-01-01T11:44:5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1970-01-01T11:38:4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1"/>
    <s v="film &amp; video"/>
    <s v="animation"/>
    <x v="440"/>
    <d v="1970-01-01T11:47: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1970-01-01T11:32: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7"/>
    <s v="film &amp; video"/>
    <s v="animation"/>
    <x v="442"/>
    <d v="1970-01-01T11:40:2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2"/>
    <s v="film &amp; video"/>
    <s v="animation"/>
    <x v="443"/>
    <d v="1970-01-01T11:34:1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"/>
    <s v="film &amp; video"/>
    <s v="animation"/>
    <x v="444"/>
    <d v="1970-01-01T11:21: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s v="film &amp; video"/>
    <s v="animation"/>
    <x v="445"/>
    <d v="1970-01-01T11:42: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16"/>
    <s v="film &amp; video"/>
    <s v="animation"/>
    <x v="446"/>
    <d v="1970-01-01T11:40:3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1"/>
    <s v="film &amp; video"/>
    <s v="animation"/>
    <x v="447"/>
    <d v="1970-01-01T11:28:5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"/>
    <s v="film &amp; video"/>
    <s v="animation"/>
    <x v="448"/>
    <d v="1970-01-01T11:35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5"/>
    <s v="film &amp; video"/>
    <s v="animation"/>
    <x v="449"/>
    <d v="1970-01-01T11:32: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7"/>
    <s v="film &amp; video"/>
    <s v="animation"/>
    <x v="450"/>
    <d v="1970-01-01T11:34:1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1970-01-01T11:33:5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2"/>
    <s v="film &amp; video"/>
    <s v="animation"/>
    <x v="452"/>
    <d v="1970-01-01T11:41:4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2"/>
    <s v="film &amp; video"/>
    <s v="animation"/>
    <x v="453"/>
    <d v="1970-01-01T11:40: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5"/>
    <s v="film &amp; video"/>
    <s v="animation"/>
    <x v="454"/>
    <d v="1970-01-01T11:3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"/>
    <s v="film &amp; video"/>
    <s v="animation"/>
    <x v="455"/>
    <d v="1970-01-01T11:2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"/>
    <s v="film &amp; video"/>
    <s v="animation"/>
    <x v="456"/>
    <d v="1970-01-01T11:32:2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1970-01-01T11:37:1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9"/>
    <s v="film &amp; video"/>
    <s v="animation"/>
    <x v="458"/>
    <d v="1970-01-01T11:29: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"/>
    <s v="film &amp; video"/>
    <s v="animation"/>
    <x v="459"/>
    <d v="1970-01-01T11:20:0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2"/>
    <s v="film &amp; video"/>
    <s v="animation"/>
    <x v="460"/>
    <d v="1970-01-01T11:36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1970-01-01T11:30:0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1970-01-01T11:18:2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"/>
    <s v="film &amp; video"/>
    <s v="animation"/>
    <x v="463"/>
    <d v="1970-01-01T11:19: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1970-01-01T11:48:0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8"/>
    <s v="film &amp; video"/>
    <s v="animation"/>
    <x v="465"/>
    <d v="1970-01-01T11:36: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5"/>
    <s v="film &amp; video"/>
    <s v="animation"/>
    <x v="466"/>
    <d v="1970-01-01T11:25: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39"/>
    <s v="film &amp; video"/>
    <s v="animation"/>
    <x v="467"/>
    <d v="1970-01-01T11:25:3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1970-01-01T11:24:0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1970-01-01T11:37: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"/>
    <s v="film &amp; video"/>
    <s v="animation"/>
    <x v="470"/>
    <d v="1970-01-01T11:33: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170"/>
    <s v="film &amp; video"/>
    <s v="animation"/>
    <x v="471"/>
    <d v="1970-01-01T11:35:0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5"/>
    <s v="film &amp; video"/>
    <s v="animation"/>
    <x v="472"/>
    <d v="1970-01-01T11:37: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14"/>
    <s v="film &amp; video"/>
    <s v="animation"/>
    <x v="473"/>
    <d v="1970-01-01T11:37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1970-01-01T11:52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1970-01-01T11:41:4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24"/>
    <s v="film &amp; video"/>
    <s v="animation"/>
    <x v="476"/>
    <d v="1970-01-01T11:35:5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1970-01-01T11:23:0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1970-01-01T11:41:0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55"/>
    <s v="film &amp; video"/>
    <s v="animation"/>
    <x v="479"/>
    <d v="1970-01-01T11:38:2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140"/>
    <s v="film &amp; video"/>
    <s v="animation"/>
    <x v="480"/>
    <d v="1970-01-01T11:31:0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21"/>
    <s v="film &amp; video"/>
    <s v="animation"/>
    <x v="481"/>
    <d v="1970-01-01T11:26:0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"/>
    <s v="film &amp; video"/>
    <s v="animation"/>
    <x v="482"/>
    <d v="1970-01-01T11:47:2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47"/>
    <s v="film &amp; video"/>
    <s v="animation"/>
    <x v="483"/>
    <d v="1970-01-01T11:27: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1"/>
    <s v="film &amp; video"/>
    <s v="animation"/>
    <x v="484"/>
    <d v="1970-01-01T11:44:3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125"/>
    <s v="film &amp; video"/>
    <s v="animation"/>
    <x v="485"/>
    <d v="1970-01-01T11:29:4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1"/>
    <s v="film &amp; video"/>
    <s v="animation"/>
    <x v="486"/>
    <d v="1970-01-01T11:36:0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1970-01-01T11:51: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1970-01-01T11:51:5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3"/>
    <s v="film &amp; video"/>
    <s v="animation"/>
    <x v="489"/>
    <d v="1970-01-01T11:21:2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1970-01-01T11:25:1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1970-01-01T11:46:0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1970-01-01T11:49:5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1970-01-01T11:41:5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3"/>
    <s v="film &amp; video"/>
    <s v="animation"/>
    <x v="494"/>
    <d v="1970-01-01T11:36:4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1970-01-01T11:42:5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1970-01-01T11:33:4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3"/>
    <s v="film &amp; video"/>
    <s v="animation"/>
    <x v="497"/>
    <d v="1970-01-01T11:3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22"/>
    <s v="film &amp; video"/>
    <s v="animation"/>
    <x v="498"/>
    <d v="1970-01-01T11:20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26"/>
    <s v="film &amp; video"/>
    <s v="animation"/>
    <x v="499"/>
    <d v="1970-01-01T11:07: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4"/>
    <s v="film &amp; video"/>
    <s v="animation"/>
    <x v="500"/>
    <d v="1970-01-01T11:10:4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1970-01-01T11:18:2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4"/>
    <s v="film &amp; video"/>
    <s v="animation"/>
    <x v="502"/>
    <d v="1970-01-01T11:22:3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9"/>
    <s v="film &amp; video"/>
    <s v="animation"/>
    <x v="503"/>
    <d v="1970-01-01T11:39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5"/>
    <s v="film &amp; video"/>
    <s v="animation"/>
    <x v="504"/>
    <d v="1970-01-01T11:22: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14"/>
    <s v="film &amp; video"/>
    <s v="animation"/>
    <x v="505"/>
    <d v="1970-01-01T11:45:1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"/>
    <s v="film &amp; video"/>
    <s v="animation"/>
    <x v="506"/>
    <d v="1970-01-01T11:31:0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10"/>
    <s v="film &amp; video"/>
    <s v="animation"/>
    <x v="507"/>
    <d v="1970-01-01T11:25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3"/>
    <s v="film &amp; video"/>
    <s v="animation"/>
    <x v="508"/>
    <d v="1970-01-01T11:23:1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"/>
    <s v="film &amp; video"/>
    <s v="animation"/>
    <x v="509"/>
    <d v="1970-01-01T11:42:3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1970-01-01T11:46:4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5"/>
    <s v="film &amp; video"/>
    <s v="animation"/>
    <x v="511"/>
    <d v="1970-01-01T11:2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2"/>
    <s v="film &amp; video"/>
    <s v="animation"/>
    <x v="512"/>
    <d v="1970-01-01T11:50:5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68"/>
    <s v="film &amp; video"/>
    <s v="animation"/>
    <x v="513"/>
    <d v="1970-01-01T11:49: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3"/>
    <s v="film &amp; video"/>
    <s v="animation"/>
    <x v="514"/>
    <d v="1970-01-01T11:37:1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34"/>
    <s v="film &amp; video"/>
    <s v="animation"/>
    <x v="515"/>
    <d v="1970-01-01T11:45:2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1970-01-01T11:41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3"/>
    <s v="film &amp; video"/>
    <s v="animation"/>
    <x v="517"/>
    <d v="1970-01-01T11:52:1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1970-01-01T11:43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70"/>
    <s v="film &amp; video"/>
    <s v="animation"/>
    <x v="519"/>
    <d v="1970-01-01T11:26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34"/>
    <s v="theater"/>
    <s v="plays"/>
    <x v="520"/>
    <d v="1970-01-01T11:45: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56"/>
    <s v="theater"/>
    <s v="plays"/>
    <x v="521"/>
    <d v="1970-01-01T11:50:4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31"/>
    <s v="theater"/>
    <s v="plays"/>
    <x v="522"/>
    <d v="1970-01-01T11:47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84"/>
    <s v="theater"/>
    <s v="plays"/>
    <x v="523"/>
    <d v="1970-01-01T11:43:5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30"/>
    <s v="theater"/>
    <s v="plays"/>
    <x v="524"/>
    <d v="1970-01-01T11:48: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2"/>
    <s v="theater"/>
    <s v="plays"/>
    <x v="525"/>
    <d v="1970-01-01T11:37:3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23"/>
    <s v="theater"/>
    <s v="plays"/>
    <x v="526"/>
    <d v="1970-01-01T11:43: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158"/>
    <s v="theater"/>
    <s v="plays"/>
    <x v="527"/>
    <d v="1970-01-01T11:52:3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30"/>
    <s v="theater"/>
    <s v="plays"/>
    <x v="528"/>
    <d v="1970-01-01T11:42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18"/>
    <s v="theater"/>
    <s v="plays"/>
    <x v="529"/>
    <d v="1970-01-01T11:52:0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29"/>
    <s v="theater"/>
    <s v="plays"/>
    <x v="530"/>
    <d v="1970-01-01T11:42:3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31"/>
    <s v="theater"/>
    <s v="plays"/>
    <x v="531"/>
    <d v="1970-01-01T11:51: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173"/>
    <s v="theater"/>
    <s v="plays"/>
    <x v="532"/>
    <d v="1970-01-01T11:47: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7"/>
    <s v="theater"/>
    <s v="plays"/>
    <x v="533"/>
    <d v="1970-01-01T11:48:0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48"/>
    <s v="theater"/>
    <s v="plays"/>
    <x v="534"/>
    <d v="1970-01-01T11:44: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59"/>
    <s v="theater"/>
    <s v="plays"/>
    <x v="535"/>
    <d v="1970-01-01T11:51:5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39"/>
    <s v="theater"/>
    <s v="plays"/>
    <x v="536"/>
    <d v="1970-01-01T11:42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59"/>
    <s v="theater"/>
    <s v="plays"/>
    <x v="537"/>
    <d v="1970-01-01T11:44:4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60"/>
    <s v="theater"/>
    <s v="plays"/>
    <x v="538"/>
    <d v="1970-01-01T11:47:5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0"/>
    <s v="theater"/>
    <s v="plays"/>
    <x v="539"/>
    <d v="1970-01-01T11:48:5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1970-01-01T11:40: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"/>
    <s v="technology"/>
    <s v="web"/>
    <x v="541"/>
    <d v="1970-01-01T11:44:3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1970-01-01T11:4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2"/>
    <s v="technology"/>
    <s v="web"/>
    <x v="543"/>
    <d v="1970-01-01T11:38:3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2"/>
    <s v="technology"/>
    <s v="web"/>
    <x v="544"/>
    <d v="1970-01-01T11:48: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34"/>
    <s v="technology"/>
    <s v="web"/>
    <x v="545"/>
    <d v="1970-01-01T11:44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"/>
    <s v="technology"/>
    <s v="web"/>
    <x v="546"/>
    <d v="1970-01-01T11:44: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1970-01-01T11:46: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"/>
    <s v="technology"/>
    <s v="web"/>
    <x v="548"/>
    <d v="1970-01-01T11:44: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"/>
    <s v="technology"/>
    <s v="web"/>
    <x v="549"/>
    <d v="1970-01-01T11:42: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4"/>
    <s v="technology"/>
    <s v="web"/>
    <x v="550"/>
    <d v="1970-01-01T11:52:3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8"/>
    <s v="technology"/>
    <s v="web"/>
    <x v="551"/>
    <d v="1970-01-01T11:42:5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1970-01-01T11:4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"/>
    <s v="technology"/>
    <s v="web"/>
    <x v="553"/>
    <d v="1970-01-01T11:38:4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22"/>
    <s v="technology"/>
    <s v="web"/>
    <x v="554"/>
    <d v="1970-01-01T11:38: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1970-01-01T11:48:2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"/>
    <s v="technology"/>
    <s v="web"/>
    <x v="556"/>
    <d v="1970-01-01T11:45: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20"/>
    <s v="technology"/>
    <s v="web"/>
    <x v="557"/>
    <d v="1970-01-01T11:51:1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1970-01-01T11:40: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1"/>
    <s v="technology"/>
    <s v="web"/>
    <x v="559"/>
    <d v="1970-01-01T11:45:2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3"/>
    <s v="technology"/>
    <s v="web"/>
    <x v="560"/>
    <d v="1970-01-01T11:39:2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"/>
    <s v="technology"/>
    <s v="web"/>
    <x v="561"/>
    <d v="1970-01-01T11:44: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1970-01-01T11:51:3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2"/>
    <s v="technology"/>
    <s v="web"/>
    <x v="563"/>
    <d v="1970-01-01T11:40:2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1970-01-01T11:46:5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1970-01-01T11:42:4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1970-01-01T11:48:5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1970-01-01T11:39: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5"/>
    <s v="technology"/>
    <s v="web"/>
    <x v="568"/>
    <d v="1970-01-01T11:45: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"/>
    <s v="technology"/>
    <s v="web"/>
    <x v="569"/>
    <d v="1970-01-01T11:45:4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"/>
    <s v="technology"/>
    <s v="web"/>
    <x v="570"/>
    <d v="1970-01-01T11:46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2"/>
    <s v="technology"/>
    <s v="web"/>
    <x v="571"/>
    <d v="1970-01-01T11:43:1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1970-01-01T11:44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9"/>
    <s v="technology"/>
    <s v="web"/>
    <x v="573"/>
    <d v="1970-01-01T11:39:2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"/>
    <s v="technology"/>
    <s v="web"/>
    <x v="574"/>
    <d v="1970-01-01T11:50: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4"/>
    <s v="technology"/>
    <s v="web"/>
    <x v="575"/>
    <d v="1970-01-01T11:42:1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1970-01-01T11:40:3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"/>
    <s v="technology"/>
    <s v="web"/>
    <x v="577"/>
    <d v="1970-01-01T11:47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7"/>
    <s v="technology"/>
    <s v="web"/>
    <x v="578"/>
    <d v="1970-01-01T11:43:5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5"/>
    <s v="technology"/>
    <s v="web"/>
    <x v="579"/>
    <d v="1970-01-01T11:39:2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1970-01-01T11:50:0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1970-01-01T11:43:0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1970-01-01T11:40:5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1970-01-01T11:40:5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2"/>
    <s v="technology"/>
    <s v="web"/>
    <x v="584"/>
    <d v="1970-01-01T11:40:5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1970-01-01T11:44:4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4"/>
    <s v="technology"/>
    <s v="web"/>
    <x v="586"/>
    <d v="1970-01-01T11:40:2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7"/>
    <s v="technology"/>
    <s v="web"/>
    <x v="587"/>
    <d v="1970-01-01T11:41:2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2"/>
    <s v="technology"/>
    <s v="web"/>
    <x v="588"/>
    <d v="1970-01-01T11:50:3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1970-01-01T11:42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9"/>
    <s v="technology"/>
    <s v="web"/>
    <x v="590"/>
    <d v="1970-01-01T11:46:1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2"/>
    <s v="technology"/>
    <s v="web"/>
    <x v="591"/>
    <d v="1970-01-01T11:42:5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"/>
    <s v="technology"/>
    <s v="web"/>
    <x v="592"/>
    <d v="1970-01-01T11:39: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"/>
    <s v="technology"/>
    <s v="web"/>
    <x v="593"/>
    <d v="1970-01-01T11:41:1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2"/>
    <s v="technology"/>
    <s v="web"/>
    <x v="594"/>
    <d v="1970-01-01T11:47:2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8"/>
    <s v="technology"/>
    <s v="web"/>
    <x v="595"/>
    <d v="1970-01-01T11:41:2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2"/>
    <s v="technology"/>
    <s v="web"/>
    <x v="596"/>
    <d v="1970-01-01T11:50:4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2"/>
    <s v="technology"/>
    <s v="web"/>
    <x v="597"/>
    <d v="1970-01-01T11:49:0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7"/>
    <s v="technology"/>
    <s v="web"/>
    <x v="598"/>
    <d v="1970-01-01T11:39:0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2"/>
    <s v="technology"/>
    <s v="web"/>
    <x v="599"/>
    <d v="1970-01-01T11:40:4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"/>
    <s v="technology"/>
    <s v="web"/>
    <x v="600"/>
    <d v="1970-01-01T11:41: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6"/>
    <s v="technology"/>
    <s v="web"/>
    <x v="601"/>
    <d v="1970-01-01T11:39: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1970-01-01T11:42: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3"/>
    <s v="technology"/>
    <s v="web"/>
    <x v="603"/>
    <d v="1970-01-01T11:37:1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1970-01-01T11:37:2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8"/>
    <s v="technology"/>
    <s v="web"/>
    <x v="605"/>
    <d v="1970-01-01T11:43: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"/>
    <s v="technology"/>
    <s v="web"/>
    <x v="606"/>
    <d v="1970-01-01T11:41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1970-01-01T11:45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5"/>
    <s v="technology"/>
    <s v="web"/>
    <x v="608"/>
    <d v="1970-01-01T11:42:2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1"/>
    <s v="technology"/>
    <s v="web"/>
    <x v="609"/>
    <d v="1970-01-01T11:45:0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1970-01-01T11:41:2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1970-01-01T11:45: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1970-01-01T11:49: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21"/>
    <s v="technology"/>
    <s v="web"/>
    <x v="613"/>
    <d v="1970-01-01T11:44:0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1970-01-01T11:48:3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1970-01-01T11:44:0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1970-01-01T11:52:4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"/>
    <s v="technology"/>
    <s v="web"/>
    <x v="617"/>
    <d v="1970-01-01T11:41: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1970-01-01T11:45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1970-01-01T11:38:2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s v="technology"/>
    <s v="web"/>
    <x v="620"/>
    <d v="1970-01-01T11:37: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3"/>
    <s v="technology"/>
    <s v="web"/>
    <x v="621"/>
    <d v="1970-01-01T11:48:4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9"/>
    <s v="technology"/>
    <s v="web"/>
    <x v="622"/>
    <d v="1970-01-01T11:48: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1970-01-01T11:42:0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1970-01-01T11:41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1970-01-01T11:53: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39"/>
    <s v="technology"/>
    <s v="web"/>
    <x v="626"/>
    <d v="1970-01-01T11:43:1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1"/>
    <s v="technology"/>
    <s v="web"/>
    <x v="627"/>
    <d v="1970-01-01T11:46:2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1970-01-01T11:36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3"/>
    <s v="technology"/>
    <s v="web"/>
    <x v="629"/>
    <d v="1970-01-01T11:47:5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"/>
    <s v="technology"/>
    <s v="web"/>
    <x v="630"/>
    <d v="1970-01-01T11:43:4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9"/>
    <s v="technology"/>
    <s v="web"/>
    <x v="631"/>
    <d v="1970-01-01T11:48: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1970-01-01T11:45:0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25"/>
    <s v="technology"/>
    <s v="web"/>
    <x v="633"/>
    <d v="1970-01-01T11:48:2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1970-01-01T11:40:3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"/>
    <s v="technology"/>
    <s v="web"/>
    <x v="635"/>
    <d v="1970-01-01T11:41: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"/>
    <s v="technology"/>
    <s v="web"/>
    <x v="636"/>
    <d v="1970-01-01T11:42: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1970-01-01T11:52:4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6"/>
    <s v="technology"/>
    <s v="web"/>
    <x v="638"/>
    <d v="1970-01-01T11:52:4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1970-01-01T11:37:4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2"/>
    <s v="technology"/>
    <s v="wearables"/>
    <x v="640"/>
    <d v="1970-01-01T11:51: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315"/>
    <s v="technology"/>
    <s v="wearables"/>
    <x v="641"/>
    <d v="1970-01-01T11:43: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2174"/>
    <s v="technology"/>
    <s v="wearables"/>
    <x v="642"/>
    <d v="1970-01-01T11:43:2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52"/>
    <s v="technology"/>
    <s v="wearables"/>
    <x v="643"/>
    <d v="1970-01-01T11:41:4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1021"/>
    <s v="technology"/>
    <s v="wearables"/>
    <x v="644"/>
    <d v="1970-01-01T11:38:1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7"/>
    <s v="technology"/>
    <s v="wearables"/>
    <x v="645"/>
    <d v="1970-01-01T11:49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7"/>
    <s v="technology"/>
    <s v="wearables"/>
    <x v="646"/>
    <d v="1970-01-01T11:37: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7"/>
    <s v="technology"/>
    <s v="wearables"/>
    <x v="647"/>
    <d v="1970-01-01T11:46:5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7"/>
    <s v="technology"/>
    <s v="wearables"/>
    <x v="648"/>
    <d v="1970-01-01T11:38:1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82"/>
    <s v="technology"/>
    <s v="wearables"/>
    <x v="649"/>
    <d v="1970-01-01T11:37:5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48"/>
    <s v="technology"/>
    <s v="wearables"/>
    <x v="650"/>
    <d v="1970-01-01T11:38: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05"/>
    <s v="technology"/>
    <s v="wearables"/>
    <x v="651"/>
    <d v="1970-01-01T11:39: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28"/>
    <s v="technology"/>
    <s v="wearables"/>
    <x v="652"/>
    <d v="1970-01-01T11:51: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1107"/>
    <s v="technology"/>
    <s v="wearables"/>
    <x v="653"/>
    <d v="1970-01-01T11:43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013"/>
    <s v="technology"/>
    <s v="wearables"/>
    <x v="654"/>
    <d v="1970-01-01T11:42:4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74"/>
    <s v="technology"/>
    <s v="wearables"/>
    <x v="655"/>
    <d v="1970-01-01T11:40:4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87"/>
    <s v="technology"/>
    <s v="wearables"/>
    <x v="656"/>
    <d v="1970-01-01T11:46:5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9"/>
    <s v="technology"/>
    <s v="wearables"/>
    <x v="657"/>
    <d v="1970-01-01T11:45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276"/>
    <s v="technology"/>
    <s v="wearables"/>
    <x v="658"/>
    <d v="1970-01-01T11:42:5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21"/>
    <s v="technology"/>
    <s v="wearables"/>
    <x v="659"/>
    <d v="1970-01-01T11:43: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18"/>
    <s v="technology"/>
    <s v="wearables"/>
    <x v="660"/>
    <d v="1970-01-01T11:38: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9"/>
    <s v="technology"/>
    <s v="wearables"/>
    <x v="661"/>
    <d v="1970-01-01T11:50:3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4"/>
    <s v="technology"/>
    <s v="wearables"/>
    <x v="662"/>
    <d v="1970-01-01T11:39: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7"/>
    <s v="technology"/>
    <s v="wearables"/>
    <x v="663"/>
    <d v="1970-01-01T11:42:5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29"/>
    <s v="technology"/>
    <s v="wearables"/>
    <x v="664"/>
    <d v="1970-01-01T11:41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2"/>
    <s v="technology"/>
    <s v="wearables"/>
    <x v="665"/>
    <d v="1970-01-01T11:51:2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4"/>
    <s v="technology"/>
    <s v="wearables"/>
    <x v="666"/>
    <d v="1970-01-01T11:37:1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8"/>
    <s v="technology"/>
    <s v="wearables"/>
    <x v="667"/>
    <d v="1970-01-01T11:50: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5"/>
    <s v="technology"/>
    <s v="wearables"/>
    <x v="668"/>
    <d v="1970-01-01T11:41:3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8"/>
    <s v="technology"/>
    <s v="wearables"/>
    <x v="669"/>
    <d v="1970-01-01T11:48: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310"/>
    <s v="technology"/>
    <s v="wearables"/>
    <x v="670"/>
    <d v="1970-01-01T11:48: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15"/>
    <s v="technology"/>
    <s v="wearables"/>
    <x v="671"/>
    <d v="1970-01-01T11:39: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15"/>
    <s v="technology"/>
    <s v="wearables"/>
    <x v="672"/>
    <d v="1970-01-01T11:39: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3"/>
    <s v="technology"/>
    <s v="wearables"/>
    <x v="673"/>
    <d v="1970-01-01T11:37:1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2"/>
    <s v="technology"/>
    <s v="wearables"/>
    <x v="674"/>
    <d v="1970-01-01T11:36: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6"/>
    <s v="technology"/>
    <s v="wearables"/>
    <x v="675"/>
    <d v="1970-01-01T11:39: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24"/>
    <s v="technology"/>
    <s v="wearables"/>
    <x v="676"/>
    <d v="1970-01-01T11:40:1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96"/>
    <s v="technology"/>
    <s v="wearables"/>
    <x v="677"/>
    <d v="1970-01-01T11:48: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7"/>
    <s v="technology"/>
    <s v="wearables"/>
    <x v="678"/>
    <d v="1970-01-01T11:48:0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4"/>
    <s v="technology"/>
    <s v="wearables"/>
    <x v="679"/>
    <d v="1970-01-01T11:49:1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29"/>
    <s v="technology"/>
    <s v="wearables"/>
    <x v="680"/>
    <d v="1970-01-01T11:37: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1970-01-01T11:50:4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4"/>
    <s v="technology"/>
    <s v="wearables"/>
    <x v="682"/>
    <d v="1970-01-01T11:52: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3"/>
    <s v="technology"/>
    <s v="wearables"/>
    <x v="683"/>
    <d v="1970-01-01T11:50:3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35"/>
    <s v="technology"/>
    <s v="wearables"/>
    <x v="684"/>
    <d v="1970-01-01T11:36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10"/>
    <s v="technology"/>
    <s v="wearables"/>
    <x v="685"/>
    <d v="1970-01-01T11:39:3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1970-01-01T11:43: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6"/>
    <s v="technology"/>
    <s v="wearables"/>
    <x v="687"/>
    <d v="1970-01-01T11:51:5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36"/>
    <s v="technology"/>
    <s v="wearables"/>
    <x v="688"/>
    <d v="1970-01-01T11:44: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36"/>
    <s v="technology"/>
    <s v="wearables"/>
    <x v="689"/>
    <d v="1970-01-01T11:51: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34"/>
    <s v="technology"/>
    <s v="wearables"/>
    <x v="690"/>
    <d v="1970-01-01T11:49:4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0"/>
    <s v="technology"/>
    <s v="wearables"/>
    <x v="691"/>
    <d v="1970-01-01T11:42: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201"/>
    <s v="technology"/>
    <s v="wearables"/>
    <x v="692"/>
    <d v="1970-01-01T11:51:3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296"/>
    <s v="technology"/>
    <s v="wearables"/>
    <x v="693"/>
    <d v="1970-01-01T11:41:3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7"/>
    <s v="technology"/>
    <s v="wearables"/>
    <x v="694"/>
    <d v="1970-01-01T11:52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7"/>
    <s v="technology"/>
    <s v="wearables"/>
    <x v="695"/>
    <d v="1970-01-01T11:38:3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1970-01-01T11:36:5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14"/>
    <s v="technology"/>
    <s v="wearables"/>
    <x v="697"/>
    <d v="1970-01-01T11:46:2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29"/>
    <s v="technology"/>
    <s v="wearables"/>
    <x v="698"/>
    <d v="1970-01-01T11:37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890"/>
    <s v="technology"/>
    <s v="wearables"/>
    <x v="699"/>
    <d v="1970-01-01T11:32:4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31"/>
    <s v="technology"/>
    <s v="wearables"/>
    <x v="700"/>
    <d v="1970-01-01T11:51:5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1"/>
    <s v="technology"/>
    <s v="wearables"/>
    <x v="701"/>
    <d v="1970-01-01T11:36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37"/>
    <s v="technology"/>
    <s v="wearables"/>
    <x v="702"/>
    <d v="1970-01-01T11:51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7"/>
    <s v="technology"/>
    <s v="wearables"/>
    <x v="703"/>
    <d v="1970-01-01T11:51:5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4"/>
    <s v="technology"/>
    <s v="wearables"/>
    <x v="704"/>
    <d v="1970-01-01T11:52:0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5"/>
    <s v="technology"/>
    <s v="wearables"/>
    <x v="705"/>
    <d v="1970-01-01T11:52:0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1970-01-01T11:51: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456"/>
    <s v="technology"/>
    <s v="wearables"/>
    <x v="707"/>
    <d v="1970-01-01T11:51:3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369"/>
    <s v="technology"/>
    <s v="wearables"/>
    <x v="708"/>
    <d v="1970-01-01T11:37:1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2"/>
    <s v="technology"/>
    <s v="wearables"/>
    <x v="709"/>
    <d v="1970-01-01T11:39:0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1970-01-01T11:37:1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338"/>
    <s v="technology"/>
    <s v="wearables"/>
    <x v="711"/>
    <d v="1970-01-01T11:51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4"/>
    <s v="technology"/>
    <s v="wearables"/>
    <x v="712"/>
    <d v="1970-01-01T11:46: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"/>
    <s v="technology"/>
    <s v="wearables"/>
    <x v="713"/>
    <d v="1970-01-01T11:48:1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28"/>
    <s v="technology"/>
    <s v="wearables"/>
    <x v="714"/>
    <d v="1970-01-01T11:52: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2"/>
    <s v="technology"/>
    <s v="wearables"/>
    <x v="715"/>
    <d v="1970-01-01T11:44:3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16"/>
    <s v="technology"/>
    <s v="wearables"/>
    <x v="716"/>
    <d v="1970-01-01T11:39:0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4"/>
    <s v="technology"/>
    <s v="wearables"/>
    <x v="717"/>
    <d v="1970-01-01T11:37: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"/>
    <s v="technology"/>
    <s v="wearables"/>
    <x v="718"/>
    <d v="1970-01-01T11:52: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"/>
    <s v="technology"/>
    <s v="wearables"/>
    <x v="719"/>
    <d v="1970-01-01T11:46:4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1"/>
    <s v="publishing"/>
    <s v="nonfiction"/>
    <x v="720"/>
    <d v="1970-01-01T11:21: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119"/>
    <s v="publishing"/>
    <s v="nonfiction"/>
    <x v="721"/>
    <d v="1970-01-01T11:36:4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53"/>
    <s v="publishing"/>
    <s v="nonfiction"/>
    <x v="722"/>
    <d v="1970-01-01T11:22: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100"/>
    <s v="publishing"/>
    <s v="nonfiction"/>
    <x v="723"/>
    <d v="1970-01-01T11:43:0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143"/>
    <s v="publishing"/>
    <s v="nonfiction"/>
    <x v="724"/>
    <d v="1970-01-01T11:18:1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0"/>
    <s v="publishing"/>
    <s v="nonfiction"/>
    <x v="725"/>
    <d v="1970-01-01T11:45: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35"/>
    <s v="publishing"/>
    <s v="nonfiction"/>
    <x v="726"/>
    <d v="1970-01-01T11:29:0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149"/>
    <s v="publishing"/>
    <s v="nonfiction"/>
    <x v="727"/>
    <d v="1970-01-01T11:27: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130"/>
    <s v="publishing"/>
    <s v="nonfiction"/>
    <x v="728"/>
    <d v="1970-01-01T11:18:5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120"/>
    <s v="publishing"/>
    <s v="nonfiction"/>
    <x v="729"/>
    <d v="1970-01-01T11:25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265"/>
    <s v="publishing"/>
    <s v="nonfiction"/>
    <x v="730"/>
    <d v="1970-01-01T11:20:5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1"/>
    <s v="publishing"/>
    <s v="nonfiction"/>
    <x v="731"/>
    <d v="1970-01-01T11:21: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3"/>
    <s v="publishing"/>
    <s v="nonfiction"/>
    <x v="732"/>
    <d v="1970-01-01T11:31: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69"/>
    <s v="publishing"/>
    <s v="nonfiction"/>
    <x v="733"/>
    <d v="1970-01-01T11:33:1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7"/>
    <s v="publishing"/>
    <s v="nonfiction"/>
    <x v="734"/>
    <d v="1970-01-01T11:41:4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29"/>
    <s v="publishing"/>
    <s v="nonfiction"/>
    <x v="735"/>
    <d v="1970-01-01T11:39: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8"/>
    <s v="publishing"/>
    <s v="nonfiction"/>
    <x v="736"/>
    <d v="1970-01-01T11:33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108"/>
    <s v="publishing"/>
    <s v="nonfiction"/>
    <x v="737"/>
    <d v="1970-01-01T11:34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41"/>
    <s v="publishing"/>
    <s v="nonfiction"/>
    <x v="738"/>
    <d v="1970-01-01T11:39:0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139"/>
    <s v="publishing"/>
    <s v="nonfiction"/>
    <x v="739"/>
    <d v="1970-01-01T11:37: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9"/>
    <s v="publishing"/>
    <s v="nonfiction"/>
    <x v="740"/>
    <d v="1970-01-01T11:42:4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94"/>
    <s v="publishing"/>
    <s v="nonfiction"/>
    <x v="741"/>
    <d v="1970-01-01T11:30: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23"/>
    <s v="publishing"/>
    <s v="nonfiction"/>
    <x v="742"/>
    <d v="1970-01-01T11:34: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5"/>
    <s v="publishing"/>
    <s v="nonfiction"/>
    <x v="743"/>
    <d v="1970-01-01T11:23:1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62"/>
    <s v="publishing"/>
    <s v="nonfiction"/>
    <x v="744"/>
    <d v="1970-01-01T11:27: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74"/>
    <s v="publishing"/>
    <s v="nonfiction"/>
    <x v="745"/>
    <d v="1970-01-01T11:29: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97"/>
    <s v="publishing"/>
    <s v="nonfiction"/>
    <x v="746"/>
    <d v="1970-01-01T11:25:5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55"/>
    <s v="publishing"/>
    <s v="nonfiction"/>
    <x v="747"/>
    <d v="1970-01-01T11:39: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4"/>
    <s v="publishing"/>
    <s v="nonfiction"/>
    <x v="748"/>
    <d v="1970-01-01T11:37:1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110"/>
    <s v="publishing"/>
    <s v="nonfiction"/>
    <x v="749"/>
    <d v="1970-01-01T11:52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59"/>
    <s v="publishing"/>
    <s v="nonfiction"/>
    <x v="750"/>
    <d v="1970-01-01T11:28:2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62"/>
    <s v="publishing"/>
    <s v="nonfiction"/>
    <x v="751"/>
    <d v="1970-01-01T11:18: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105"/>
    <s v="publishing"/>
    <s v="nonfiction"/>
    <x v="752"/>
    <d v="1970-01-01T11:50:3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26"/>
    <s v="publishing"/>
    <s v="nonfiction"/>
    <x v="753"/>
    <d v="1970-01-01T11:40: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9"/>
    <s v="publishing"/>
    <s v="nonfiction"/>
    <x v="754"/>
    <d v="1970-01-01T11:27: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68"/>
    <s v="publishing"/>
    <s v="nonfiction"/>
    <x v="755"/>
    <d v="1970-01-01T11:29:4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22"/>
    <s v="publishing"/>
    <s v="nonfiction"/>
    <x v="756"/>
    <d v="1970-01-01T11:16: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8"/>
    <s v="publishing"/>
    <s v="nonfiction"/>
    <x v="757"/>
    <d v="1970-01-01T11:27: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9"/>
    <s v="publishing"/>
    <s v="nonfiction"/>
    <x v="758"/>
    <d v="1970-01-01T11:13: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99"/>
    <s v="publishing"/>
    <s v="nonfiction"/>
    <x v="759"/>
    <d v="1970-01-01T11:36:2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1970-01-01T11:51:1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6"/>
    <s v="publishing"/>
    <s v="fiction"/>
    <x v="761"/>
    <d v="1970-01-01T11:34:0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1970-01-01T11:51:3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1"/>
    <s v="publishing"/>
    <s v="fiction"/>
    <x v="763"/>
    <d v="1970-01-01T11:31:1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1970-01-01T11:43:4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44"/>
    <s v="publishing"/>
    <s v="fiction"/>
    <x v="765"/>
    <d v="1970-01-01T11:38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1970-01-01T11:40: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3"/>
    <s v="publishing"/>
    <s v="fiction"/>
    <x v="767"/>
    <d v="1970-01-01T11:41:5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1970-01-01T11:33:1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52"/>
    <s v="publishing"/>
    <s v="fiction"/>
    <x v="769"/>
    <d v="1970-01-01T11:33: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1970-01-01T11:28: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"/>
    <s v="publishing"/>
    <s v="fiction"/>
    <x v="771"/>
    <d v="1970-01-01T11:45: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"/>
    <s v="publishing"/>
    <s v="fiction"/>
    <x v="772"/>
    <d v="1970-01-01T11:07:4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2"/>
    <s v="publishing"/>
    <s v="fiction"/>
    <x v="773"/>
    <d v="1970-01-01T11:41:4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9"/>
    <s v="publishing"/>
    <s v="fiction"/>
    <x v="774"/>
    <d v="1970-01-01T11:34:2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5"/>
    <s v="publishing"/>
    <s v="fiction"/>
    <x v="775"/>
    <d v="1970-01-01T11:21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57"/>
    <s v="publishing"/>
    <s v="fiction"/>
    <x v="776"/>
    <d v="1970-01-01T11:44: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3"/>
    <s v="publishing"/>
    <s v="fiction"/>
    <x v="777"/>
    <d v="1970-01-01T11:30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"/>
    <s v="publishing"/>
    <s v="fiction"/>
    <x v="778"/>
    <d v="1970-01-01T11:35: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"/>
    <s v="publishing"/>
    <s v="fiction"/>
    <x v="779"/>
    <d v="1970-01-01T11:13:5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27"/>
    <s v="music"/>
    <s v="rock"/>
    <x v="780"/>
    <d v="1970-01-01T11:17:1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25"/>
    <s v="music"/>
    <s v="rock"/>
    <x v="781"/>
    <d v="1970-01-01T11:30:0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4"/>
    <s v="music"/>
    <s v="rock"/>
    <x v="782"/>
    <d v="1970-01-01T11:25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35"/>
    <s v="music"/>
    <s v="rock"/>
    <x v="783"/>
    <d v="1970-01-01T11:23: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"/>
    <s v="music"/>
    <s v="rock"/>
    <x v="784"/>
    <d v="1970-01-01T11:3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29"/>
    <s v="music"/>
    <s v="rock"/>
    <x v="785"/>
    <d v="1970-01-01T11:28:2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44"/>
    <s v="music"/>
    <s v="rock"/>
    <x v="786"/>
    <d v="1970-01-01T11:23:0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17"/>
    <s v="music"/>
    <s v="rock"/>
    <x v="787"/>
    <d v="1970-01-01T11:32: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34"/>
    <s v="music"/>
    <s v="rock"/>
    <x v="788"/>
    <d v="1970-01-01T11:24:1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4"/>
    <s v="music"/>
    <s v="rock"/>
    <x v="789"/>
    <d v="1970-01-01T11:27:5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156"/>
    <s v="music"/>
    <s v="rock"/>
    <x v="790"/>
    <d v="1970-01-01T11:27:5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128"/>
    <s v="music"/>
    <s v="rock"/>
    <x v="791"/>
    <d v="1970-01-01T11:32:3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60"/>
    <s v="music"/>
    <s v="rock"/>
    <x v="792"/>
    <d v="1970-01-01T11:32:3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32"/>
    <s v="music"/>
    <s v="rock"/>
    <x v="793"/>
    <d v="1970-01-01T11:30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53"/>
    <s v="music"/>
    <s v="rock"/>
    <x v="794"/>
    <d v="1970-01-01T11:18: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184"/>
    <s v="music"/>
    <s v="rock"/>
    <x v="795"/>
    <d v="1970-01-01T11:22:4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90"/>
    <s v="music"/>
    <s v="rock"/>
    <x v="796"/>
    <d v="1970-01-01T11:31:4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71"/>
    <s v="music"/>
    <s v="rock"/>
    <x v="797"/>
    <d v="1970-01-01T11:23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87"/>
    <s v="music"/>
    <s v="rock"/>
    <x v="798"/>
    <d v="1970-01-01T11:3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8"/>
    <s v="music"/>
    <s v="rock"/>
    <x v="799"/>
    <d v="1970-01-01T11:23:1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56"/>
    <s v="music"/>
    <s v="rock"/>
    <x v="800"/>
    <d v="1970-01-01T11:37:4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51"/>
    <s v="music"/>
    <s v="rock"/>
    <x v="801"/>
    <d v="1970-01-01T11:18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75"/>
    <s v="music"/>
    <s v="rock"/>
    <x v="802"/>
    <d v="1970-01-01T11:25: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38"/>
    <s v="music"/>
    <s v="rock"/>
    <x v="803"/>
    <d v="1970-01-01T11:17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8"/>
    <s v="music"/>
    <s v="rock"/>
    <x v="804"/>
    <d v="1970-01-01T11:18:5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4"/>
    <s v="music"/>
    <s v="rock"/>
    <x v="805"/>
    <d v="1970-01-01T11:18: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71"/>
    <s v="music"/>
    <s v="rock"/>
    <x v="806"/>
    <d v="1970-01-01T11:19: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57"/>
    <s v="music"/>
    <s v="rock"/>
    <x v="807"/>
    <d v="1970-01-01T11:52:4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3"/>
    <s v="music"/>
    <s v="rock"/>
    <x v="808"/>
    <d v="1970-01-01T11:39:2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52"/>
    <s v="music"/>
    <s v="rock"/>
    <x v="809"/>
    <d v="1970-01-01T11:33:4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27"/>
    <s v="music"/>
    <s v="rock"/>
    <x v="810"/>
    <d v="1970-01-01T11:25:2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2"/>
    <s v="music"/>
    <s v="rock"/>
    <x v="811"/>
    <d v="1970-01-01T11:30:4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33"/>
    <s v="music"/>
    <s v="rock"/>
    <x v="812"/>
    <d v="1970-01-01T11:28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96"/>
    <s v="music"/>
    <s v="rock"/>
    <x v="813"/>
    <d v="1970-01-01T11:24:4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28"/>
    <s v="music"/>
    <s v="rock"/>
    <x v="814"/>
    <d v="1970-01-01T11:18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3"/>
    <s v="music"/>
    <s v="rock"/>
    <x v="815"/>
    <d v="1970-01-01T11:38:3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205"/>
    <s v="music"/>
    <s v="rock"/>
    <x v="816"/>
    <d v="1970-01-01T11:29:0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23"/>
    <s v="music"/>
    <s v="rock"/>
    <x v="817"/>
    <d v="1970-01-01T11:22: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9"/>
    <s v="music"/>
    <s v="rock"/>
    <x v="818"/>
    <d v="1970-01-01T11:25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14"/>
    <s v="music"/>
    <s v="rock"/>
    <x v="819"/>
    <d v="1970-01-01T11:33:4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38"/>
    <s v="music"/>
    <s v="rock"/>
    <x v="820"/>
    <d v="1970-01-01T11:36:0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78"/>
    <s v="music"/>
    <s v="rock"/>
    <x v="821"/>
    <d v="1970-01-01T11:41: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69"/>
    <s v="music"/>
    <s v="rock"/>
    <x v="822"/>
    <d v="1970-01-01T11:25:5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33"/>
    <s v="music"/>
    <s v="rock"/>
    <x v="823"/>
    <d v="1970-01-01T11:40:5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54"/>
    <s v="music"/>
    <s v="rock"/>
    <x v="824"/>
    <d v="1970-01-01T11:10:5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99"/>
    <s v="music"/>
    <s v="rock"/>
    <x v="825"/>
    <d v="1970-01-01T11:26:2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49"/>
    <s v="music"/>
    <s v="rock"/>
    <x v="826"/>
    <d v="1970-01-01T11:22:5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1"/>
    <s v="music"/>
    <s v="rock"/>
    <x v="827"/>
    <d v="1970-01-01T11:22: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8"/>
    <s v="music"/>
    <s v="rock"/>
    <x v="828"/>
    <d v="1970-01-01T11:24:3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6"/>
    <s v="music"/>
    <s v="rock"/>
    <x v="829"/>
    <d v="1970-01-01T11:48: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32"/>
    <s v="music"/>
    <s v="rock"/>
    <x v="830"/>
    <d v="1970-01-01T11:28: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20"/>
    <s v="music"/>
    <s v="rock"/>
    <x v="831"/>
    <d v="1970-01-01T11:23: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154"/>
    <s v="music"/>
    <s v="rock"/>
    <x v="832"/>
    <d v="1970-01-01T11:21: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41"/>
    <s v="music"/>
    <s v="rock"/>
    <x v="833"/>
    <d v="1970-01-01T11:35:1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5"/>
    <s v="music"/>
    <s v="rock"/>
    <x v="834"/>
    <d v="1970-01-01T11:30: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40"/>
    <s v="music"/>
    <s v="rock"/>
    <x v="835"/>
    <d v="1970-01-01T11:23: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46"/>
    <s v="music"/>
    <s v="rock"/>
    <x v="836"/>
    <d v="1970-01-01T11:32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62"/>
    <s v="music"/>
    <s v="rock"/>
    <x v="837"/>
    <d v="1970-01-01T11:35: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61"/>
    <s v="music"/>
    <s v="rock"/>
    <x v="838"/>
    <d v="1970-01-01T11:21:3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96"/>
    <s v="music"/>
    <s v="rock"/>
    <x v="839"/>
    <d v="1970-01-01T11:25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190"/>
    <s v="music"/>
    <s v="metal"/>
    <x v="840"/>
    <d v="1970-01-01T11:50:0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94"/>
    <s v="music"/>
    <s v="metal"/>
    <x v="841"/>
    <d v="1970-01-01T11:38: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39"/>
    <s v="music"/>
    <s v="metal"/>
    <x v="842"/>
    <d v="1970-01-01T11:32:0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127"/>
    <s v="music"/>
    <s v="metal"/>
    <x v="843"/>
    <d v="1970-01-01T11:51:3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59"/>
    <s v="music"/>
    <s v="metal"/>
    <x v="844"/>
    <d v="1970-01-01T11:38:2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177"/>
    <s v="music"/>
    <s v="metal"/>
    <x v="845"/>
    <d v="1970-01-01T11:49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47"/>
    <s v="music"/>
    <s v="metal"/>
    <x v="846"/>
    <d v="1970-01-01T11:34:5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"/>
    <s v="music"/>
    <s v="metal"/>
    <x v="847"/>
    <d v="1970-01-01T11:42:4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6"/>
    <s v="music"/>
    <s v="metal"/>
    <x v="848"/>
    <d v="1970-01-01T11:41: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115"/>
    <s v="music"/>
    <s v="metal"/>
    <x v="849"/>
    <d v="1970-01-01T11:40:5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133"/>
    <s v="music"/>
    <s v="metal"/>
    <x v="850"/>
    <d v="1970-01-01T11:47: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70"/>
    <s v="music"/>
    <s v="metal"/>
    <x v="851"/>
    <d v="1970-01-01T11:48:4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62"/>
    <s v="music"/>
    <s v="metal"/>
    <x v="852"/>
    <d v="1970-01-01T11:50:5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0"/>
    <s v="music"/>
    <s v="metal"/>
    <x v="853"/>
    <d v="1970-01-01T11:40:2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499"/>
    <s v="music"/>
    <s v="metal"/>
    <x v="854"/>
    <d v="1970-01-01T11:51:4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47"/>
    <s v="music"/>
    <s v="metal"/>
    <x v="855"/>
    <d v="1970-01-01T11:49: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"/>
    <s v="music"/>
    <s v="metal"/>
    <x v="856"/>
    <d v="1970-01-01T11:50: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4"/>
    <s v="music"/>
    <s v="metal"/>
    <x v="857"/>
    <d v="1970-01-01T11:44:5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76"/>
    <s v="music"/>
    <s v="metal"/>
    <x v="858"/>
    <d v="1970-01-01T11:41:2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98"/>
    <s v="music"/>
    <s v="metal"/>
    <x v="859"/>
    <d v="1970-01-01T11:42:0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48"/>
    <s v="music"/>
    <s v="jazz"/>
    <x v="860"/>
    <d v="1970-01-01T11:32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"/>
    <s v="music"/>
    <s v="jazz"/>
    <x v="861"/>
    <d v="1970-01-01T11:5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"/>
    <s v="music"/>
    <s v="jazz"/>
    <x v="862"/>
    <d v="1970-01-01T11:32:4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5"/>
    <s v="music"/>
    <s v="jazz"/>
    <x v="863"/>
    <d v="1970-01-01T11:22:0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79"/>
    <s v="music"/>
    <s v="jazz"/>
    <x v="864"/>
    <d v="1970-01-01T11:32: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"/>
    <s v="music"/>
    <s v="jazz"/>
    <x v="865"/>
    <d v="1970-01-01T11:27: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11"/>
    <s v="music"/>
    <s v="jazz"/>
    <x v="866"/>
    <d v="1970-01-01T11:40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1"/>
    <s v="music"/>
    <s v="jazz"/>
    <x v="867"/>
    <d v="1970-01-01T11:08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1"/>
    <s v="music"/>
    <s v="jazz"/>
    <x v="868"/>
    <d v="1970-01-01T11:33:3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"/>
    <s v="music"/>
    <s v="jazz"/>
    <x v="869"/>
    <d v="1970-01-01T11:29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5"/>
    <s v="music"/>
    <s v="jazz"/>
    <x v="870"/>
    <d v="1970-01-01T11:31: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2"/>
    <s v="music"/>
    <s v="jazz"/>
    <x v="871"/>
    <d v="1970-01-01T11:32: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2"/>
    <s v="music"/>
    <s v="jazz"/>
    <x v="872"/>
    <d v="1970-01-01T11:16:0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5"/>
    <s v="music"/>
    <s v="jazz"/>
    <x v="873"/>
    <d v="1970-01-01T11:26:2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21"/>
    <s v="music"/>
    <s v="jazz"/>
    <x v="874"/>
    <d v="1970-01-01T11:2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1970-01-01T11:44:0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45"/>
    <s v="music"/>
    <s v="jazz"/>
    <x v="876"/>
    <d v="1970-01-01T11:27:5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29"/>
    <s v="music"/>
    <s v="jazz"/>
    <x v="877"/>
    <d v="1970-01-01T11:33:1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2"/>
    <s v="music"/>
    <s v="jazz"/>
    <x v="878"/>
    <d v="1970-01-01T11:1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0"/>
    <s v="music"/>
    <s v="jazz"/>
    <x v="879"/>
    <d v="1970-01-01T11:23:5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8"/>
    <s v="music"/>
    <s v="indie rock"/>
    <x v="880"/>
    <d v="1970-01-01T11:26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"/>
    <s v="music"/>
    <s v="indie rock"/>
    <x v="881"/>
    <d v="1970-01-01T11:21:1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4"/>
    <s v="music"/>
    <s v="indie rock"/>
    <x v="882"/>
    <d v="1970-01-01T11:19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4"/>
    <s v="music"/>
    <s v="indie rock"/>
    <x v="883"/>
    <d v="1970-01-01T11:46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2"/>
    <s v="music"/>
    <s v="indie rock"/>
    <x v="884"/>
    <d v="1970-01-01T11:23:0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21"/>
    <s v="music"/>
    <s v="indie rock"/>
    <x v="885"/>
    <d v="1970-01-01T11:51:5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"/>
    <s v="music"/>
    <s v="indie rock"/>
    <x v="886"/>
    <d v="1970-01-01T11:50:0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1970-01-01T11:23:4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4"/>
    <s v="music"/>
    <s v="indie rock"/>
    <x v="888"/>
    <d v="1970-01-01T11:19: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32"/>
    <s v="music"/>
    <s v="indie rock"/>
    <x v="889"/>
    <d v="1970-01-01T11:38:0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4"/>
    <s v="music"/>
    <s v="indie rock"/>
    <x v="890"/>
    <d v="1970-01-01T11:32:5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9"/>
    <s v="music"/>
    <s v="indie rock"/>
    <x v="891"/>
    <d v="1970-01-01T11:37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7"/>
    <s v="music"/>
    <s v="indie rock"/>
    <x v="892"/>
    <d v="1970-01-01T11:11:4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5"/>
    <s v="music"/>
    <s v="indie rock"/>
    <x v="893"/>
    <d v="1970-01-01T11:41:0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53"/>
    <s v="music"/>
    <s v="indie rock"/>
    <x v="894"/>
    <d v="1970-01-01T11:48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7"/>
    <s v="music"/>
    <s v="indie rock"/>
    <x v="895"/>
    <d v="1970-01-01T11:13:5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72"/>
    <s v="music"/>
    <s v="indie rock"/>
    <x v="896"/>
    <d v="1970-01-01T11:43:3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1970-01-01T11:26:5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2"/>
    <s v="music"/>
    <s v="indie rock"/>
    <x v="898"/>
    <d v="1970-01-01T11:21:1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8"/>
    <s v="music"/>
    <s v="indie rock"/>
    <x v="899"/>
    <d v="1970-01-01T11:17:2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"/>
    <s v="music"/>
    <s v="jazz"/>
    <x v="900"/>
    <d v="1970-01-01T11:47: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1970-01-01T11:11:3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"/>
    <s v="music"/>
    <s v="jazz"/>
    <x v="902"/>
    <d v="1970-01-01T11:37: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"/>
    <s v="music"/>
    <s v="jazz"/>
    <x v="903"/>
    <d v="1970-01-01T11:25:5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3"/>
    <s v="music"/>
    <s v="jazz"/>
    <x v="904"/>
    <d v="1970-01-01T11:45:4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6"/>
    <s v="music"/>
    <s v="jazz"/>
    <x v="905"/>
    <d v="1970-01-01T11:15:0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1970-01-01T11:34:4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1970-01-01T11:19:2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1970-01-01T11:12: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8"/>
    <s v="music"/>
    <s v="jazz"/>
    <x v="909"/>
    <d v="1970-01-01T11:24:4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5"/>
    <s v="music"/>
    <s v="jazz"/>
    <x v="910"/>
    <d v="1970-01-01T11:52: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1970-01-01T11:34:0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2"/>
    <s v="music"/>
    <s v="jazz"/>
    <x v="912"/>
    <d v="1970-01-01T11:26:3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24"/>
    <s v="music"/>
    <s v="jazz"/>
    <x v="913"/>
    <d v="1970-01-01T11:23:2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1970-01-01T11:25: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9"/>
    <s v="music"/>
    <s v="jazz"/>
    <x v="915"/>
    <d v="1970-01-01T11:22: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1970-01-01T11:13:5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"/>
    <s v="music"/>
    <s v="jazz"/>
    <x v="917"/>
    <d v="1970-01-01T11:36: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"/>
    <s v="music"/>
    <s v="jazz"/>
    <x v="918"/>
    <d v="1970-01-01T11:39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"/>
    <s v="music"/>
    <s v="jazz"/>
    <x v="919"/>
    <d v="1970-01-01T11:27:0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1970-01-01T11:32:4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0"/>
    <s v="music"/>
    <s v="jazz"/>
    <x v="921"/>
    <d v="1970-01-01T11:20:4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30"/>
    <s v="music"/>
    <s v="jazz"/>
    <x v="922"/>
    <d v="1970-01-01T11:37:5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6"/>
    <s v="music"/>
    <s v="jazz"/>
    <x v="923"/>
    <d v="1970-01-01T11:38: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5"/>
    <s v="music"/>
    <s v="jazz"/>
    <x v="924"/>
    <d v="1970-01-01T11:2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5"/>
    <s v="music"/>
    <s v="jazz"/>
    <x v="925"/>
    <d v="1970-01-01T11:32:5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1970-01-01T11:12:1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1970-01-01T11:23:3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28"/>
    <s v="music"/>
    <s v="jazz"/>
    <x v="928"/>
    <d v="1970-01-01T11:26:2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1970-01-01T11:22: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5"/>
    <s v="music"/>
    <s v="jazz"/>
    <x v="930"/>
    <d v="1970-01-01T11:11:5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7"/>
    <s v="music"/>
    <s v="jazz"/>
    <x v="931"/>
    <d v="1970-01-01T11:34: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30"/>
    <s v="music"/>
    <s v="jazz"/>
    <x v="932"/>
    <d v="1970-01-01T11:28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"/>
    <s v="music"/>
    <s v="jazz"/>
    <x v="933"/>
    <d v="1970-01-01T11:35:1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30"/>
    <s v="music"/>
    <s v="jazz"/>
    <x v="934"/>
    <d v="1970-01-01T11:35: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"/>
    <s v="music"/>
    <s v="jazz"/>
    <x v="935"/>
    <d v="1970-01-01T11:46:0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1970-01-01T11:21: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"/>
    <s v="music"/>
    <s v="jazz"/>
    <x v="937"/>
    <d v="1970-01-01T11:32:3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"/>
    <s v="music"/>
    <s v="jazz"/>
    <x v="938"/>
    <d v="1970-01-01T11:25: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"/>
    <s v="music"/>
    <s v="jazz"/>
    <x v="939"/>
    <d v="1970-01-01T11:30: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4"/>
    <s v="technology"/>
    <s v="wearables"/>
    <x v="940"/>
    <d v="1970-01-01T11:43:0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1"/>
    <s v="technology"/>
    <s v="wearables"/>
    <x v="941"/>
    <d v="1970-01-01T11:52: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16"/>
    <s v="technology"/>
    <s v="wearables"/>
    <x v="942"/>
    <d v="1970-01-01T11:46:2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2"/>
    <s v="technology"/>
    <s v="wearables"/>
    <x v="943"/>
    <d v="1970-01-01T11:51:1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96"/>
    <s v="technology"/>
    <s v="wearables"/>
    <x v="944"/>
    <d v="1970-01-01T11:47: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6"/>
    <s v="technology"/>
    <s v="wearables"/>
    <x v="945"/>
    <d v="1970-01-01T11:52:1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"/>
    <s v="technology"/>
    <s v="wearables"/>
    <x v="946"/>
    <d v="1970-01-01T11:49:5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1970-01-01T11:48: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8"/>
    <s v="technology"/>
    <s v="wearables"/>
    <x v="948"/>
    <d v="1970-01-01T11:46:5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7"/>
    <s v="technology"/>
    <s v="wearables"/>
    <x v="949"/>
    <d v="1970-01-01T11:46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4"/>
    <s v="technology"/>
    <s v="wearables"/>
    <x v="950"/>
    <d v="1970-01-01T11:45:5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21"/>
    <s v="technology"/>
    <s v="wearables"/>
    <x v="951"/>
    <d v="1970-01-01T11:48:0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96"/>
    <s v="technology"/>
    <s v="wearables"/>
    <x v="952"/>
    <d v="1970-01-01T11:51:0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5"/>
    <s v="technology"/>
    <s v="wearables"/>
    <x v="953"/>
    <d v="1970-01-01T11:39:5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73"/>
    <s v="technology"/>
    <s v="wearables"/>
    <x v="954"/>
    <d v="1970-01-01T11:43: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93"/>
    <s v="technology"/>
    <s v="wearables"/>
    <x v="955"/>
    <d v="1970-01-01T11:49:4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17"/>
    <s v="technology"/>
    <s v="wearables"/>
    <x v="956"/>
    <d v="1970-01-01T11:41:0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7"/>
    <s v="technology"/>
    <s v="wearables"/>
    <x v="957"/>
    <d v="1970-01-01T11:51:0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17"/>
    <s v="technology"/>
    <s v="wearables"/>
    <x v="958"/>
    <d v="1970-01-01T11:41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71"/>
    <s v="technology"/>
    <s v="wearables"/>
    <x v="959"/>
    <d v="1970-01-01T11:39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88"/>
    <s v="technology"/>
    <s v="wearables"/>
    <x v="960"/>
    <d v="1970-01-01T11:52:4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110"/>
    <s v="technology"/>
    <s v="wearables"/>
    <x v="961"/>
    <d v="1970-01-01T11:52:2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"/>
    <s v="technology"/>
    <s v="wearables"/>
    <x v="962"/>
    <d v="1970-01-01T11:46:1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9"/>
    <s v="technology"/>
    <s v="wearables"/>
    <x v="963"/>
    <d v="1970-01-01T11:50:2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29"/>
    <s v="technology"/>
    <s v="wearables"/>
    <x v="964"/>
    <d v="1970-01-01T11:43: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6"/>
    <s v="technology"/>
    <s v="wearables"/>
    <x v="965"/>
    <d v="1970-01-01T11:50: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30"/>
    <s v="technology"/>
    <s v="wearables"/>
    <x v="966"/>
    <d v="1970-01-01T11:50:2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81"/>
    <s v="technology"/>
    <s v="wearables"/>
    <x v="967"/>
    <d v="1970-01-01T11:47: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4"/>
    <s v="technology"/>
    <s v="wearables"/>
    <x v="968"/>
    <d v="1970-01-01T11:37:1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1"/>
    <s v="technology"/>
    <s v="wearables"/>
    <x v="969"/>
    <d v="1970-01-01T11:52:2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4"/>
    <s v="technology"/>
    <s v="wearables"/>
    <x v="970"/>
    <d v="1970-01-01T11:5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5"/>
    <s v="technology"/>
    <s v="wearables"/>
    <x v="971"/>
    <d v="1970-01-01T11:41: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5"/>
    <s v="technology"/>
    <s v="wearables"/>
    <x v="972"/>
    <d v="1970-01-01T11:37: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8"/>
    <s v="technology"/>
    <s v="wearables"/>
    <x v="973"/>
    <d v="1970-01-01T11:44: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3"/>
    <s v="technology"/>
    <s v="wearables"/>
    <x v="974"/>
    <d v="1970-01-01T11:47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24"/>
    <s v="technology"/>
    <s v="wearables"/>
    <x v="975"/>
    <d v="1970-01-01T11:48: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8"/>
    <s v="technology"/>
    <s v="wearables"/>
    <x v="976"/>
    <d v="1970-01-01T11:43:0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12"/>
    <s v="technology"/>
    <s v="wearables"/>
    <x v="977"/>
    <d v="1970-01-01T11:46:3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23"/>
    <s v="technology"/>
    <s v="wearables"/>
    <x v="978"/>
    <d v="1970-01-01T11:46: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96"/>
    <s v="technology"/>
    <s v="wearables"/>
    <x v="979"/>
    <d v="1970-01-01T11:48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31"/>
    <s v="technology"/>
    <s v="wearables"/>
    <x v="980"/>
    <d v="1970-01-01T11:38: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4"/>
    <s v="technology"/>
    <s v="wearables"/>
    <x v="981"/>
    <d v="1970-01-01T11:37:1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s v="technology"/>
    <s v="wearables"/>
    <x v="982"/>
    <d v="1970-01-01T11:50: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9"/>
    <s v="technology"/>
    <s v="wearables"/>
    <x v="983"/>
    <d v="1970-01-01T11:49:3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"/>
    <s v="technology"/>
    <s v="wearables"/>
    <x v="984"/>
    <d v="1970-01-01T11:41: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23"/>
    <s v="technology"/>
    <s v="wearables"/>
    <x v="985"/>
    <d v="1970-01-01T11:45: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23"/>
    <s v="technology"/>
    <s v="wearables"/>
    <x v="986"/>
    <d v="1970-01-01T11:45:2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41"/>
    <s v="technology"/>
    <s v="wearables"/>
    <x v="987"/>
    <d v="1970-01-01T11:36: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1970-01-01T11:50:1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32"/>
    <s v="technology"/>
    <s v="wearables"/>
    <x v="989"/>
    <d v="1970-01-01T11:50: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2"/>
    <s v="technology"/>
    <s v="wearables"/>
    <x v="990"/>
    <d v="1970-01-01T11:37: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7"/>
    <s v="technology"/>
    <s v="wearables"/>
    <x v="991"/>
    <d v="1970-01-01T11:48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4"/>
    <s v="technology"/>
    <s v="wearables"/>
    <x v="992"/>
    <d v="1970-01-01T11:47:1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196"/>
    <s v="technology"/>
    <s v="wearables"/>
    <x v="993"/>
    <d v="1970-01-01T11:50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1"/>
    <s v="technology"/>
    <s v="wearables"/>
    <x v="994"/>
    <d v="1970-01-01T11:38: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9"/>
    <s v="technology"/>
    <s v="wearables"/>
    <x v="995"/>
    <d v="1970-01-01T11:39:0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5"/>
    <s v="technology"/>
    <s v="wearables"/>
    <x v="996"/>
    <d v="1970-01-01T11:36:5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"/>
    <s v="technology"/>
    <s v="wearables"/>
    <x v="997"/>
    <d v="1970-01-01T11:39:0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29"/>
    <s v="technology"/>
    <s v="wearables"/>
    <x v="998"/>
    <d v="1970-01-01T11:44:4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40"/>
    <s v="technology"/>
    <s v="wearables"/>
    <x v="999"/>
    <d v="1970-01-01T11:38:4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6"/>
    <s v="technology"/>
    <s v="wearables"/>
    <x v="1000"/>
    <d v="1970-01-01T11:52:2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4"/>
    <s v="technology"/>
    <s v="wearables"/>
    <x v="1001"/>
    <d v="1970-01-01T11:52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22"/>
    <s v="technology"/>
    <s v="wearables"/>
    <x v="1002"/>
    <d v="1970-01-01T11:45:2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5"/>
    <s v="technology"/>
    <s v="wearables"/>
    <x v="1003"/>
    <d v="1970-01-01T11:53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95"/>
    <s v="technology"/>
    <s v="wearables"/>
    <x v="1004"/>
    <d v="1970-01-01T11:46:2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61"/>
    <s v="technology"/>
    <s v="wearables"/>
    <x v="1005"/>
    <d v="1970-01-01T11:44: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8"/>
    <s v="technology"/>
    <s v="wearables"/>
    <x v="1006"/>
    <d v="1970-01-01T11:39:3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76"/>
    <s v="technology"/>
    <s v="wearables"/>
    <x v="1007"/>
    <d v="1970-01-01T11:51: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"/>
    <s v="technology"/>
    <s v="wearables"/>
    <x v="1008"/>
    <d v="1970-01-01T11:51: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101"/>
    <s v="technology"/>
    <s v="wearables"/>
    <x v="1009"/>
    <d v="1970-01-01T11:48: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4"/>
    <s v="technology"/>
    <s v="wearables"/>
    <x v="1010"/>
    <d v="1970-01-01T11:49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1"/>
    <s v="technology"/>
    <s v="wearables"/>
    <x v="1011"/>
    <d v="1970-01-01T11:39: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775"/>
    <s v="technology"/>
    <s v="wearables"/>
    <x v="1012"/>
    <d v="1970-01-01T11:51: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0"/>
    <s v="technology"/>
    <s v="wearables"/>
    <x v="1013"/>
    <d v="1970-01-01T11:45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6"/>
    <s v="technology"/>
    <s v="wearables"/>
    <x v="1014"/>
    <d v="1970-01-01T11:39: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6"/>
    <s v="technology"/>
    <s v="wearables"/>
    <x v="1015"/>
    <d v="1970-01-01T11:45:0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38"/>
    <s v="technology"/>
    <s v="wearables"/>
    <x v="1016"/>
    <d v="1970-01-01T11:47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355"/>
    <s v="technology"/>
    <s v="wearables"/>
    <x v="1017"/>
    <d v="1970-01-01T11:44:5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7"/>
    <s v="technology"/>
    <s v="wearables"/>
    <x v="1018"/>
    <d v="1970-01-01T11:48:5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400"/>
    <s v="technology"/>
    <s v="wearables"/>
    <x v="1019"/>
    <d v="1970-01-01T11:40: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30"/>
    <s v="music"/>
    <s v="electronic music"/>
    <x v="1020"/>
    <d v="1970-01-01T11:42:0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478"/>
    <s v="music"/>
    <s v="electronic music"/>
    <x v="1021"/>
    <d v="1970-01-01T11:44:3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74"/>
    <s v="music"/>
    <s v="electronic music"/>
    <x v="1022"/>
    <d v="1970-01-01T11:41:5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31"/>
    <s v="music"/>
    <s v="electronic music"/>
    <x v="1023"/>
    <d v="1970-01-01T11:42:2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61"/>
    <s v="music"/>
    <s v="electronic music"/>
    <x v="1024"/>
    <d v="1970-01-01T11:46:1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1071"/>
    <s v="music"/>
    <s v="electronic music"/>
    <x v="1025"/>
    <d v="1970-01-01T11:40: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122"/>
    <s v="music"/>
    <s v="electronic music"/>
    <x v="1026"/>
    <d v="1970-01-01T11:47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111"/>
    <s v="music"/>
    <s v="electronic music"/>
    <x v="1027"/>
    <d v="1970-01-01T11:38: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255"/>
    <s v="music"/>
    <s v="electronic music"/>
    <x v="1028"/>
    <d v="1970-01-01T11:52:3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141"/>
    <s v="music"/>
    <s v="electronic music"/>
    <x v="1029"/>
    <d v="1970-01-01T11:40:4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59"/>
    <s v="music"/>
    <s v="electronic music"/>
    <x v="1030"/>
    <d v="1970-01-01T11:50: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99"/>
    <s v="music"/>
    <s v="electronic music"/>
    <x v="1031"/>
    <d v="1970-01-01T11:45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96"/>
    <s v="music"/>
    <s v="electronic music"/>
    <x v="1032"/>
    <d v="1970-01-01T11:48: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27"/>
    <s v="music"/>
    <s v="electronic music"/>
    <x v="1033"/>
    <d v="1970-01-01T11:51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166"/>
    <s v="music"/>
    <s v="electronic music"/>
    <x v="1034"/>
    <d v="1970-01-01T11:49: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76"/>
    <s v="music"/>
    <s v="electronic music"/>
    <x v="1035"/>
    <d v="1970-01-01T11:40:1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11"/>
    <s v="music"/>
    <s v="electronic music"/>
    <x v="1036"/>
    <d v="1970-01-01T11:27:2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21"/>
    <s v="music"/>
    <s v="electronic music"/>
    <x v="1037"/>
    <d v="1970-01-01T11:42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61"/>
    <s v="music"/>
    <s v="electronic music"/>
    <x v="1038"/>
    <d v="1970-01-01T11:46:5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0"/>
    <s v="music"/>
    <s v="electronic music"/>
    <x v="1039"/>
    <d v="1970-01-01T11:51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"/>
    <s v="journalism"/>
    <s v="audio"/>
    <x v="1040"/>
    <d v="1970-01-01T11:49: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1970-01-01T11:37:1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"/>
    <s v="journalism"/>
    <s v="audio"/>
    <x v="1042"/>
    <d v="1970-01-01T11:37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2"/>
    <s v="journalism"/>
    <s v="audio"/>
    <x v="1043"/>
    <d v="1970-01-01T11:41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2"/>
    <s v="journalism"/>
    <s v="audio"/>
    <x v="1044"/>
    <d v="1970-01-01T11:40:1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8"/>
    <s v="journalism"/>
    <s v="audio"/>
    <x v="1045"/>
    <d v="1970-01-01T11:37: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1970-01-01T11:45:2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1970-01-01T11:38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4"/>
    <s v="journalism"/>
    <s v="audio"/>
    <x v="1048"/>
    <d v="1970-01-01T11:49:5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1970-01-01T11:46:2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1970-01-01T11:43:5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1970-01-01T11:37: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1970-01-01T11:48: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"/>
    <s v="journalism"/>
    <s v="audio"/>
    <x v="1053"/>
    <d v="1970-01-01T11:52:5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1970-01-01T11:37:1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1970-01-01T11:46:4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1970-01-01T11:40: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1970-01-01T11:51:1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1970-01-01T11:40:4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1970-01-01T11:40:4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"/>
    <s v="journalism"/>
    <s v="audio"/>
    <x v="1060"/>
    <d v="1970-01-01T11:41:2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1970-01-01T11:47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"/>
    <s v="journalism"/>
    <s v="audio"/>
    <x v="1062"/>
    <d v="1970-01-01T11:49: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1970-01-01T11:49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123"/>
    <s v="games"/>
    <s v="video games"/>
    <x v="1064"/>
    <d v="1970-01-01T11:3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5"/>
    <s v="games"/>
    <s v="video games"/>
    <x v="1065"/>
    <d v="1970-01-01T11:34:2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48"/>
    <s v="games"/>
    <s v="video games"/>
    <x v="1066"/>
    <d v="1970-01-01T11:30:4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0"/>
    <s v="games"/>
    <s v="video games"/>
    <x v="1067"/>
    <d v="1970-01-01T11:33:2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4"/>
    <s v="games"/>
    <s v="video games"/>
    <x v="1068"/>
    <d v="1970-01-01T11:47:2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21"/>
    <s v="games"/>
    <s v="video games"/>
    <x v="1069"/>
    <d v="1970-01-01T11:32:5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2"/>
    <s v="games"/>
    <s v="video games"/>
    <x v="1070"/>
    <d v="1970-01-01T11:26:0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1970-01-01T11:44:5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4"/>
    <s v="games"/>
    <s v="video games"/>
    <x v="1072"/>
    <d v="1970-01-01T11:34:0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"/>
    <s v="games"/>
    <s v="video games"/>
    <x v="1073"/>
    <d v="1970-01-01T11:20:0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30"/>
    <s v="games"/>
    <s v="video games"/>
    <x v="1074"/>
    <d v="1970-01-01T11:33:3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"/>
    <s v="games"/>
    <s v="video games"/>
    <x v="1075"/>
    <d v="1970-01-01T11:23:2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975"/>
    <s v="games"/>
    <s v="video games"/>
    <x v="1076"/>
    <d v="1970-01-01T11:37: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67"/>
    <s v="games"/>
    <s v="video games"/>
    <x v="1077"/>
    <d v="1970-01-01T11:45: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5"/>
    <s v="games"/>
    <s v="video games"/>
    <x v="1078"/>
    <d v="1970-01-01T11:18:2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8"/>
    <s v="games"/>
    <s v="video games"/>
    <x v="1079"/>
    <d v="1970-01-01T11:48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8"/>
    <s v="games"/>
    <s v="video games"/>
    <x v="1080"/>
    <d v="1970-01-01T11:35:4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4"/>
    <s v="games"/>
    <s v="video games"/>
    <x v="1081"/>
    <d v="1970-01-01T11:40: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3"/>
    <s v="games"/>
    <s v="video games"/>
    <x v="1082"/>
    <d v="1970-01-01T11:25: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1"/>
    <s v="games"/>
    <s v="video games"/>
    <x v="1083"/>
    <d v="1970-01-01T11:36:3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1970-01-01T11:37: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9"/>
    <s v="games"/>
    <s v="video games"/>
    <x v="1085"/>
    <d v="1970-01-01T11:46:5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2"/>
    <s v="games"/>
    <s v="video games"/>
    <x v="1086"/>
    <d v="1970-01-01T11:37:2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1970-01-01T11:36: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147"/>
    <s v="games"/>
    <s v="video games"/>
    <x v="1088"/>
    <d v="1970-01-01T11:35:2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49"/>
    <s v="games"/>
    <s v="video games"/>
    <x v="1089"/>
    <d v="1970-01-01T11:42:3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"/>
    <s v="games"/>
    <s v="video games"/>
    <x v="1090"/>
    <d v="1970-01-01T11:42:0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2"/>
    <s v="games"/>
    <s v="video games"/>
    <x v="1091"/>
    <d v="1970-01-01T11:47: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7"/>
    <s v="games"/>
    <s v="video games"/>
    <x v="1092"/>
    <d v="1970-01-01T11:27: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4"/>
    <s v="games"/>
    <s v="video games"/>
    <x v="1093"/>
    <d v="1970-01-01T11:46:3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27"/>
    <s v="games"/>
    <s v="video games"/>
    <x v="1094"/>
    <d v="1970-01-01T11:19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94"/>
    <s v="games"/>
    <s v="video games"/>
    <x v="1095"/>
    <d v="1970-01-01T11:31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29"/>
    <s v="games"/>
    <s v="video games"/>
    <x v="1096"/>
    <d v="1970-01-01T11:38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7"/>
    <s v="games"/>
    <s v="video games"/>
    <x v="1097"/>
    <d v="1970-01-01T11:34:2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22"/>
    <s v="games"/>
    <s v="video games"/>
    <x v="1098"/>
    <d v="1970-01-01T11:35:1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"/>
    <s v="games"/>
    <s v="video games"/>
    <x v="1099"/>
    <d v="1970-01-01T11:41:4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1970-01-01T11:46:2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"/>
    <s v="games"/>
    <s v="video games"/>
    <x v="1101"/>
    <d v="1970-01-01T11:48:5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4"/>
    <s v="games"/>
    <s v="video games"/>
    <x v="1102"/>
    <d v="1970-01-01T11:32:5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5"/>
    <s v="games"/>
    <s v="video games"/>
    <x v="1103"/>
    <d v="1970-01-01T11:47:5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37"/>
    <s v="games"/>
    <s v="video games"/>
    <x v="1104"/>
    <d v="1970-01-01T11:36: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20"/>
    <s v="games"/>
    <s v="video games"/>
    <x v="1105"/>
    <d v="1970-01-01T11:34:5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7"/>
    <s v="games"/>
    <s v="video games"/>
    <x v="1106"/>
    <d v="1970-01-01T11:22:5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1970-01-01T11:36:5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21"/>
    <s v="games"/>
    <s v="video games"/>
    <x v="1108"/>
    <d v="1970-01-01T11:22:3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3"/>
    <s v="games"/>
    <s v="video games"/>
    <x v="1109"/>
    <d v="1970-01-01T11:51:0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1"/>
    <s v="games"/>
    <s v="video games"/>
    <x v="1110"/>
    <d v="1970-01-01T11:27:0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1970-01-01T11:45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312"/>
    <s v="games"/>
    <s v="video games"/>
    <x v="1112"/>
    <d v="1970-01-01T11:39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"/>
    <s v="games"/>
    <s v="video games"/>
    <x v="1113"/>
    <d v="1970-01-01T11:37: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"/>
    <s v="games"/>
    <s v="video games"/>
    <x v="1114"/>
    <d v="1970-01-01T11:32:0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4"/>
    <s v="games"/>
    <s v="video games"/>
    <x v="1115"/>
    <d v="1970-01-01T11:47:1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0"/>
    <s v="games"/>
    <s v="video games"/>
    <x v="1116"/>
    <d v="1970-01-01T11:23:3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8"/>
    <s v="games"/>
    <s v="video games"/>
    <x v="1117"/>
    <d v="1970-01-01T11:45: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"/>
    <s v="games"/>
    <s v="video games"/>
    <x v="1118"/>
    <d v="1970-01-01T11:35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1"/>
    <s v="games"/>
    <s v="video games"/>
    <x v="1119"/>
    <d v="1970-01-01T11:35:2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1970-01-01T11:2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"/>
    <s v="games"/>
    <s v="video games"/>
    <x v="1121"/>
    <d v="1970-01-01T11:46:5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1970-01-01T11:30:1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"/>
    <s v="games"/>
    <s v="video games"/>
    <x v="1123"/>
    <d v="1970-01-01T11:35: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7"/>
    <s v="games"/>
    <s v="mobile games"/>
    <x v="1124"/>
    <d v="1970-01-01T11:41:3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1970-01-01T11:43:3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2"/>
    <s v="games"/>
    <s v="mobile games"/>
    <x v="1126"/>
    <d v="1970-01-01T11:48:5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3"/>
    <s v="games"/>
    <s v="mobile games"/>
    <x v="1127"/>
    <d v="1970-01-01T11:38:4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1970-01-01T11:37:0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2"/>
    <s v="games"/>
    <s v="mobile games"/>
    <x v="1129"/>
    <d v="1970-01-01T11:48: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"/>
    <s v="games"/>
    <s v="mobile games"/>
    <x v="1130"/>
    <d v="1970-01-01T11:38: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1970-01-01T11:45:3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3"/>
    <s v="games"/>
    <s v="mobile games"/>
    <x v="1132"/>
    <d v="1970-01-01T11:51:4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"/>
    <s v="games"/>
    <s v="mobile games"/>
    <x v="1133"/>
    <d v="1970-01-01T11:37: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1970-01-01T11:39: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"/>
    <s v="games"/>
    <s v="mobile games"/>
    <x v="1135"/>
    <d v="1970-01-01T11:49: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"/>
    <s v="games"/>
    <s v="mobile games"/>
    <x v="1136"/>
    <d v="1970-01-01T11:45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39"/>
    <s v="games"/>
    <s v="mobile games"/>
    <x v="1137"/>
    <d v="1970-01-01T11:47:3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4"/>
    <s v="games"/>
    <s v="mobile games"/>
    <x v="1138"/>
    <d v="1970-01-01T11:52: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1"/>
    <s v="games"/>
    <s v="mobile games"/>
    <x v="1139"/>
    <d v="1970-01-01T11:39:3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1970-01-01T11:43:1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1970-01-01T11:42: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1970-01-01T11:40:2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8"/>
    <s v="games"/>
    <s v="mobile games"/>
    <x v="1143"/>
    <d v="1970-01-01T11:45: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1970-01-01T11:41:3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"/>
    <s v="food"/>
    <s v="food trucks"/>
    <x v="1145"/>
    <d v="1970-01-01T11:37:3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12"/>
    <s v="food"/>
    <s v="food trucks"/>
    <x v="1146"/>
    <d v="1970-01-01T11:35:2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1970-01-01T11:37:5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"/>
    <s v="food"/>
    <s v="food trucks"/>
    <x v="1148"/>
    <d v="1970-01-01T11:51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"/>
    <s v="food"/>
    <s v="food trucks"/>
    <x v="1149"/>
    <d v="1970-01-01T11:48:2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6"/>
    <s v="food"/>
    <s v="food trucks"/>
    <x v="1150"/>
    <d v="1970-01-01T11:45:1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1970-01-01T11:43:4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5"/>
    <s v="food"/>
    <s v="food trucks"/>
    <x v="1152"/>
    <d v="1970-01-01T11:41:5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1"/>
    <s v="food"/>
    <s v="food trucks"/>
    <x v="1153"/>
    <d v="1970-01-01T11:42:2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3"/>
    <s v="food"/>
    <s v="food trucks"/>
    <x v="1154"/>
    <d v="1970-01-01T11:43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8"/>
    <s v="food"/>
    <s v="food trucks"/>
    <x v="1155"/>
    <d v="1970-01-01T11:37: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1970-01-01T11:40: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3"/>
    <s v="food"/>
    <s v="food trucks"/>
    <x v="1157"/>
    <d v="1970-01-01T11:38: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3"/>
    <s v="food"/>
    <s v="food trucks"/>
    <x v="1158"/>
    <d v="1970-01-01T11:39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1970-01-01T11:42:3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9"/>
    <s v="food"/>
    <s v="food trucks"/>
    <x v="1160"/>
    <d v="1970-01-01T11:41:0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1970-01-01T11:42:0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2"/>
    <s v="food"/>
    <s v="food trucks"/>
    <x v="1162"/>
    <d v="1970-01-01T11:37: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1970-01-01T11:37:1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1970-01-01T11:48: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25"/>
    <s v="food"/>
    <s v="food trucks"/>
    <x v="1165"/>
    <d v="1970-01-01T11:36:3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8"/>
    <s v="food"/>
    <s v="food trucks"/>
    <x v="1166"/>
    <d v="1970-01-01T11:42: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16"/>
    <s v="food"/>
    <s v="food trucks"/>
    <x v="1167"/>
    <d v="1970-01-01T11:37:4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"/>
    <s v="food"/>
    <s v="food trucks"/>
    <x v="1168"/>
    <d v="1970-01-01T11:50:0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3"/>
    <s v="food"/>
    <s v="food trucks"/>
    <x v="1169"/>
    <d v="1970-01-01T11:40:2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2"/>
    <s v="food"/>
    <s v="food trucks"/>
    <x v="1170"/>
    <d v="1970-01-01T11:42:0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"/>
    <s v="food"/>
    <s v="food trucks"/>
    <x v="1171"/>
    <d v="1970-01-01T11:38: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1970-01-01T11:37: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"/>
    <s v="food"/>
    <s v="food trucks"/>
    <x v="1173"/>
    <d v="1970-01-01T11:43:0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19"/>
    <s v="food"/>
    <s v="food trucks"/>
    <x v="1174"/>
    <d v="1970-01-01T11:47:4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9"/>
    <s v="food"/>
    <s v="food trucks"/>
    <x v="1175"/>
    <d v="1970-01-01T11:42:5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"/>
    <s v="food"/>
    <s v="food trucks"/>
    <x v="1176"/>
    <d v="1970-01-01T11:52:2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1970-01-01T11:38: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1"/>
    <s v="food"/>
    <s v="food trucks"/>
    <x v="1178"/>
    <d v="1970-01-01T11:37:1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5"/>
    <s v="food"/>
    <s v="food trucks"/>
    <x v="1179"/>
    <d v="1970-01-01T11:44:3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85"/>
    <s v="food"/>
    <s v="food trucks"/>
    <x v="1180"/>
    <d v="1970-01-01T11:36:2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"/>
    <s v="food"/>
    <s v="food trucks"/>
    <x v="1181"/>
    <d v="1970-01-01T11:40: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4"/>
    <s v="food"/>
    <s v="food trucks"/>
    <x v="1182"/>
    <d v="1970-01-01T11:52: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"/>
    <s v="food"/>
    <s v="food trucks"/>
    <x v="1183"/>
    <d v="1970-01-01T11:50:5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375"/>
    <s v="photography"/>
    <s v="photobooks"/>
    <x v="1184"/>
    <d v="1970-01-01T11:52: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1"/>
    <s v="photography"/>
    <s v="photobooks"/>
    <x v="1185"/>
    <d v="1970-01-01T11:42: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123"/>
    <s v="photography"/>
    <s v="photobooks"/>
    <x v="1186"/>
    <d v="1970-01-01T11:42:0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70"/>
    <s v="photography"/>
    <s v="photobooks"/>
    <x v="1187"/>
    <d v="1970-01-01T11:41:5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85"/>
    <s v="photography"/>
    <s v="photobooks"/>
    <x v="1188"/>
    <d v="1970-01-01T11:51:5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86"/>
    <s v="photography"/>
    <s v="photobooks"/>
    <x v="1189"/>
    <d v="1970-01-01T11:48:5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3"/>
    <s v="photography"/>
    <s v="photobooks"/>
    <x v="1190"/>
    <d v="1970-01-01T11:37:3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33"/>
    <s v="photography"/>
    <s v="photobooks"/>
    <x v="1191"/>
    <d v="1970-01-01T11:47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"/>
    <s v="photography"/>
    <s v="photobooks"/>
    <x v="1192"/>
    <d v="1970-01-01T11:52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273"/>
    <s v="photography"/>
    <s v="photobooks"/>
    <x v="1193"/>
    <d v="1970-01-01T11:46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714"/>
    <s v="photography"/>
    <s v="photobooks"/>
    <x v="1194"/>
    <d v="1970-01-01T11:41: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70"/>
    <s v="photography"/>
    <s v="photobooks"/>
    <x v="1195"/>
    <d v="1970-01-01T11:44:5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512"/>
    <s v="photography"/>
    <s v="photobooks"/>
    <x v="1196"/>
    <d v="1970-01-01T11:45:2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314"/>
    <s v="photography"/>
    <s v="photobooks"/>
    <x v="1197"/>
    <d v="1970-01-01T11:48: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167"/>
    <s v="photography"/>
    <s v="photobooks"/>
    <x v="1198"/>
    <d v="1970-01-01T11:45: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9"/>
    <s v="photography"/>
    <s v="photobooks"/>
    <x v="1199"/>
    <d v="1970-01-01T11:42:4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103"/>
    <s v="photography"/>
    <s v="photobooks"/>
    <x v="1200"/>
    <d v="1970-01-01T11:41:2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111"/>
    <s v="photography"/>
    <s v="photobooks"/>
    <x v="1201"/>
    <d v="1970-01-01T11:48:5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71"/>
    <s v="photography"/>
    <s v="photobooks"/>
    <x v="1202"/>
    <d v="1970-01-01T11:42:3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01"/>
    <s v="photography"/>
    <s v="photobooks"/>
    <x v="1203"/>
    <d v="1970-01-01T11:42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57"/>
    <s v="photography"/>
    <s v="photobooks"/>
    <x v="1204"/>
    <d v="1970-01-01T11:44:5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2"/>
    <s v="photography"/>
    <s v="photobooks"/>
    <x v="1205"/>
    <d v="1970-01-01T11:42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"/>
    <s v="photography"/>
    <s v="photobooks"/>
    <x v="1206"/>
    <d v="1970-01-01T11:52: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41"/>
    <s v="photography"/>
    <s v="photobooks"/>
    <x v="1207"/>
    <d v="1970-01-01T11:47: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5"/>
    <s v="photography"/>
    <s v="photobooks"/>
    <x v="1208"/>
    <d v="1970-01-01T11:47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46"/>
    <s v="photography"/>
    <s v="photobooks"/>
    <x v="1209"/>
    <d v="1970-01-01T11:52:4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03"/>
    <s v="photography"/>
    <s v="photobooks"/>
    <x v="1210"/>
    <d v="1970-01-01T11:42:1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6"/>
    <s v="photography"/>
    <s v="photobooks"/>
    <x v="1211"/>
    <d v="1970-01-01T11:48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83"/>
    <s v="photography"/>
    <s v="photobooks"/>
    <x v="1212"/>
    <d v="1970-01-01T11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108"/>
    <s v="photography"/>
    <s v="photobooks"/>
    <x v="1213"/>
    <d v="1970-01-01T11:52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25"/>
    <s v="photography"/>
    <s v="photobooks"/>
    <x v="1214"/>
    <d v="1970-01-01T11:41:4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549"/>
    <s v="photography"/>
    <s v="photobooks"/>
    <x v="1215"/>
    <d v="1970-01-01T11:36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222"/>
    <s v="photography"/>
    <s v="photobooks"/>
    <x v="1216"/>
    <d v="1970-01-01T11:44: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83"/>
    <s v="photography"/>
    <s v="photobooks"/>
    <x v="1217"/>
    <d v="1970-01-01T11:48:5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89"/>
    <s v="photography"/>
    <s v="photobooks"/>
    <x v="1218"/>
    <d v="1970-01-01T11:44:3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253"/>
    <s v="photography"/>
    <s v="photobooks"/>
    <x v="1219"/>
    <d v="1970-01-01T11:50:3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40"/>
    <s v="photography"/>
    <s v="photobooks"/>
    <x v="1220"/>
    <d v="1970-01-01T11:43: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03"/>
    <s v="photography"/>
    <s v="photobooks"/>
    <x v="1221"/>
    <d v="1970-01-01T11:51: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138"/>
    <s v="photography"/>
    <s v="photobooks"/>
    <x v="1222"/>
    <d v="1970-01-01T11:47:1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91"/>
    <s v="photography"/>
    <s v="photobooks"/>
    <x v="1223"/>
    <d v="1970-01-01T11:50:5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8"/>
    <s v="music"/>
    <s v="world music"/>
    <x v="1224"/>
    <d v="1970-01-01T11:35: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3"/>
    <s v="music"/>
    <s v="world music"/>
    <x v="1225"/>
    <d v="1970-01-01T11:31:5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0"/>
    <s v="music"/>
    <s v="world music"/>
    <x v="1226"/>
    <d v="1970-01-01T11:35: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1970-01-01T11:37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4"/>
    <s v="music"/>
    <s v="world music"/>
    <x v="1228"/>
    <d v="1970-01-01T11:19: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"/>
    <s v="music"/>
    <s v="world music"/>
    <x v="1229"/>
    <d v="1970-01-01T11:23:0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1970-01-01T11:16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1970-01-01T11:43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1"/>
    <s v="music"/>
    <s v="world music"/>
    <x v="1232"/>
    <d v="1970-01-01T11:31: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"/>
    <s v="music"/>
    <s v="world music"/>
    <x v="1233"/>
    <d v="1970-01-01T11:22: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1970-01-01T11:40:0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6"/>
    <s v="music"/>
    <s v="world music"/>
    <x v="1235"/>
    <d v="1970-01-01T11:33:0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1970-01-01T11:25:1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1970-01-01T11:25: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3"/>
    <s v="music"/>
    <s v="world music"/>
    <x v="1238"/>
    <d v="1970-01-01T11:18:5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1970-01-01T11:21:2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8"/>
    <s v="music"/>
    <s v="world music"/>
    <x v="1240"/>
    <d v="1970-01-01T11:30:0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34"/>
    <s v="music"/>
    <s v="world music"/>
    <x v="1241"/>
    <d v="1970-01-01T11:38:4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1"/>
    <s v="music"/>
    <s v="world music"/>
    <x v="1242"/>
    <d v="1970-01-01T11:19: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38"/>
    <s v="music"/>
    <s v="world music"/>
    <x v="1243"/>
    <d v="1970-01-01T11:17:5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5"/>
    <s v="music"/>
    <s v="rock"/>
    <x v="1244"/>
    <d v="1970-01-01T11:29: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7"/>
    <s v="music"/>
    <s v="rock"/>
    <x v="1245"/>
    <d v="1970-01-01T11:36: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31"/>
    <s v="music"/>
    <s v="rock"/>
    <x v="1246"/>
    <d v="1970-01-01T11:20: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50"/>
    <s v="music"/>
    <s v="rock"/>
    <x v="1247"/>
    <d v="1970-01-01T11:29: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59"/>
    <s v="music"/>
    <s v="rock"/>
    <x v="1248"/>
    <d v="1970-01-01T11:36:0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81"/>
    <s v="music"/>
    <s v="rock"/>
    <x v="1249"/>
    <d v="1970-01-01T11:24:2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508"/>
    <s v="music"/>
    <s v="rock"/>
    <x v="1250"/>
    <d v="1970-01-01T11:37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74"/>
    <s v="music"/>
    <s v="rock"/>
    <x v="1251"/>
    <d v="1970-01-01T11:19: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141"/>
    <s v="music"/>
    <s v="rock"/>
    <x v="1252"/>
    <d v="1970-01-01T11:32: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711"/>
    <s v="music"/>
    <s v="rock"/>
    <x v="1253"/>
    <d v="1970-01-01T11:37:3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141"/>
    <s v="music"/>
    <s v="rock"/>
    <x v="1254"/>
    <d v="1970-01-01T11:14: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109"/>
    <s v="music"/>
    <s v="rock"/>
    <x v="1255"/>
    <d v="1970-01-01T11:3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361"/>
    <s v="music"/>
    <s v="rock"/>
    <x v="1256"/>
    <d v="1970-01-01T11:22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176"/>
    <s v="music"/>
    <s v="rock"/>
    <x v="1257"/>
    <d v="1970-01-01T11:16:2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670"/>
    <s v="music"/>
    <s v="rock"/>
    <x v="1258"/>
    <d v="1970-01-01T11:31:2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96"/>
    <s v="music"/>
    <s v="rock"/>
    <x v="1259"/>
    <d v="1970-01-01T11:36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74"/>
    <s v="music"/>
    <s v="rock"/>
    <x v="1260"/>
    <d v="1970-01-01T11:34:2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52"/>
    <s v="music"/>
    <s v="rock"/>
    <x v="1261"/>
    <d v="1970-01-01T11:33:5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105"/>
    <s v="music"/>
    <s v="rock"/>
    <x v="1262"/>
    <d v="1970-01-01T11:34:1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1"/>
    <s v="music"/>
    <s v="rock"/>
    <x v="1263"/>
    <d v="1970-01-01T11:34:5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4"/>
    <s v="music"/>
    <s v="rock"/>
    <x v="1264"/>
    <d v="1970-01-01T11:32: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6"/>
    <s v="music"/>
    <s v="rock"/>
    <x v="1265"/>
    <d v="1970-01-01T11:14:2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50"/>
    <s v="music"/>
    <s v="rock"/>
    <x v="1266"/>
    <d v="1970-01-01T11:33:4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59"/>
    <s v="music"/>
    <s v="rock"/>
    <x v="1267"/>
    <d v="1970-01-01T11:30:5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182"/>
    <s v="music"/>
    <s v="rock"/>
    <x v="1268"/>
    <d v="1970-01-01T11:31:4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206"/>
    <s v="music"/>
    <s v="rock"/>
    <x v="1269"/>
    <d v="1970-01-01T11:47: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169"/>
    <s v="music"/>
    <s v="rock"/>
    <x v="1270"/>
    <d v="1970-01-01T11:22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1"/>
    <s v="music"/>
    <s v="rock"/>
    <x v="1271"/>
    <d v="1970-01-01T11:32:4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8"/>
    <s v="music"/>
    <s v="rock"/>
    <x v="1272"/>
    <d v="1970-01-01T11:11: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54"/>
    <s v="music"/>
    <s v="rock"/>
    <x v="1273"/>
    <d v="1970-01-01T11:37: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467"/>
    <s v="music"/>
    <s v="rock"/>
    <x v="1274"/>
    <d v="1970-01-01T11:25:1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389"/>
    <s v="music"/>
    <s v="rock"/>
    <x v="1275"/>
    <d v="1970-01-01T11:30:5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68"/>
    <s v="music"/>
    <s v="rock"/>
    <x v="1276"/>
    <d v="1970-01-01T11:06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413"/>
    <s v="music"/>
    <s v="rock"/>
    <x v="1277"/>
    <d v="1970-01-01T11:25: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190"/>
    <s v="music"/>
    <s v="rock"/>
    <x v="1278"/>
    <d v="1970-01-01T11:36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189"/>
    <s v="music"/>
    <s v="rock"/>
    <x v="1279"/>
    <d v="1970-01-01T11:34:4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30"/>
    <s v="music"/>
    <s v="rock"/>
    <x v="1280"/>
    <d v="1970-01-01T11:15: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74"/>
    <s v="music"/>
    <s v="rock"/>
    <x v="1281"/>
    <d v="1970-01-01T11:31:0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274"/>
    <s v="music"/>
    <s v="rock"/>
    <x v="1282"/>
    <d v="1970-01-01T11:33:0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22"/>
    <s v="music"/>
    <s v="rock"/>
    <x v="1283"/>
    <d v="1970-01-01T11:28:4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31"/>
    <s v="theater"/>
    <s v="plays"/>
    <x v="1284"/>
    <d v="1970-01-01T11:51:5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63"/>
    <s v="theater"/>
    <s v="plays"/>
    <x v="1285"/>
    <d v="1970-01-01T11:42:4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20"/>
    <s v="theater"/>
    <s v="plays"/>
    <x v="1286"/>
    <d v="1970-01-01T11:40: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s v="theater"/>
    <s v="plays"/>
    <x v="1287"/>
    <d v="1970-01-01T11:41:4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1"/>
    <s v="theater"/>
    <s v="plays"/>
    <x v="1288"/>
    <d v="1970-01-01T11:49:2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52"/>
    <s v="theater"/>
    <s v="plays"/>
    <x v="1289"/>
    <d v="1970-01-01T11:51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86"/>
    <s v="theater"/>
    <s v="plays"/>
    <x v="1290"/>
    <d v="1970-01-01T11:41: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42"/>
    <s v="theater"/>
    <s v="plays"/>
    <x v="1291"/>
    <d v="1970-01-01T11:41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52"/>
    <s v="theater"/>
    <s v="plays"/>
    <x v="1292"/>
    <d v="1970-01-01T11:44:1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0"/>
    <s v="theater"/>
    <s v="plays"/>
    <x v="1293"/>
    <d v="1970-01-01T11:44:5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"/>
    <s v="theater"/>
    <s v="plays"/>
    <x v="1294"/>
    <d v="1970-01-01T11:44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64"/>
    <s v="theater"/>
    <s v="plays"/>
    <x v="1295"/>
    <d v="1970-01-01T11:43: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23"/>
    <s v="theater"/>
    <s v="plays"/>
    <x v="1296"/>
    <d v="1970-01-01T11:47: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238"/>
    <s v="theater"/>
    <s v="plays"/>
    <x v="1297"/>
    <d v="1970-01-01T11:47:4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33"/>
    <s v="theater"/>
    <s v="plays"/>
    <x v="1298"/>
    <d v="1970-01-01T11:47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2"/>
    <s v="theater"/>
    <s v="plays"/>
    <x v="1299"/>
    <d v="1970-01-01T11:42:5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4"/>
    <s v="theater"/>
    <s v="plays"/>
    <x v="1300"/>
    <d v="1970-01-01T11:48:0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29"/>
    <s v="theater"/>
    <s v="plays"/>
    <x v="1301"/>
    <d v="1970-01-01T11:43:1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1970-01-01T11:51:1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108"/>
    <s v="theater"/>
    <s v="plays"/>
    <x v="1303"/>
    <d v="1970-01-01T11:49: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04"/>
    <s v="technology"/>
    <s v="wearables"/>
    <x v="1304"/>
    <d v="1970-01-01T11:52: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86"/>
    <s v="technology"/>
    <s v="wearables"/>
    <x v="1305"/>
    <d v="1970-01-01T11:49: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56"/>
    <s v="technology"/>
    <s v="wearables"/>
    <x v="1306"/>
    <d v="1970-01-01T11:39: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45"/>
    <s v="technology"/>
    <s v="wearables"/>
    <x v="1307"/>
    <d v="1970-01-01T11:46:2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38"/>
    <s v="technology"/>
    <s v="wearables"/>
    <x v="1308"/>
    <d v="1970-01-01T11:50:1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5"/>
    <s v="technology"/>
    <s v="wearables"/>
    <x v="1309"/>
    <d v="1970-01-01T11:44:1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24"/>
    <s v="technology"/>
    <s v="wearables"/>
    <x v="1310"/>
    <d v="1970-01-01T11:49:1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100"/>
    <s v="technology"/>
    <s v="wearables"/>
    <x v="1311"/>
    <d v="1970-01-01T11:51: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"/>
    <s v="technology"/>
    <s v="wearables"/>
    <x v="1312"/>
    <d v="1970-01-01T11:41: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22"/>
    <s v="technology"/>
    <s v="wearables"/>
    <x v="1313"/>
    <d v="1970-01-01T11:46:4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1"/>
    <s v="technology"/>
    <s v="wearables"/>
    <x v="1314"/>
    <d v="1970-01-01T11:5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48"/>
    <s v="technology"/>
    <s v="wearables"/>
    <x v="1315"/>
    <d v="1970-01-01T11:44:3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1970-01-01T11:46:3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9"/>
    <s v="technology"/>
    <s v="wearables"/>
    <x v="1317"/>
    <d v="1970-01-01T11:48:4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135"/>
    <s v="technology"/>
    <s v="wearables"/>
    <x v="1318"/>
    <d v="1970-01-01T11:39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"/>
    <s v="technology"/>
    <s v="wearables"/>
    <x v="1319"/>
    <d v="1970-01-01T11:36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3"/>
    <s v="technology"/>
    <s v="wearables"/>
    <x v="1320"/>
    <d v="1970-01-01T11:51: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7"/>
    <s v="technology"/>
    <s v="wearables"/>
    <x v="1321"/>
    <d v="1970-01-01T11:51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4"/>
    <s v="technology"/>
    <s v="wearables"/>
    <x v="1322"/>
    <d v="1970-01-01T11:41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44"/>
    <s v="technology"/>
    <s v="wearables"/>
    <x v="1323"/>
    <d v="1970-01-01T11:47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90"/>
    <s v="technology"/>
    <s v="wearables"/>
    <x v="1324"/>
    <d v="1970-01-01T11:50:2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8"/>
    <s v="technology"/>
    <s v="wearables"/>
    <x v="1325"/>
    <d v="1970-01-01T11:51:4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1"/>
    <s v="technology"/>
    <s v="wearables"/>
    <x v="1326"/>
    <d v="1970-01-01T11:39:3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"/>
    <s v="technology"/>
    <s v="wearables"/>
    <x v="1327"/>
    <d v="1970-01-01T11:42:0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5"/>
    <s v="technology"/>
    <s v="wearables"/>
    <x v="1328"/>
    <d v="1970-01-01T11:50: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9"/>
    <s v="technology"/>
    <s v="wearables"/>
    <x v="1329"/>
    <d v="1970-01-01T11:38: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50"/>
    <s v="technology"/>
    <s v="wearables"/>
    <x v="1330"/>
    <d v="1970-01-01T11:48:4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34"/>
    <s v="technology"/>
    <s v="wearables"/>
    <x v="1331"/>
    <d v="1970-01-01T11:49: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1970-01-01T11:52: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1970-01-01T11:36:4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276"/>
    <s v="technology"/>
    <s v="wearables"/>
    <x v="1334"/>
    <d v="1970-01-01T11:46:5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6"/>
    <s v="technology"/>
    <s v="wearables"/>
    <x v="1335"/>
    <d v="1970-01-01T11:45: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224"/>
    <s v="technology"/>
    <s v="wearables"/>
    <x v="1336"/>
    <d v="1970-01-01T11:39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40"/>
    <s v="technology"/>
    <s v="wearables"/>
    <x v="1337"/>
    <d v="1970-01-01T11:52: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15"/>
    <s v="technology"/>
    <s v="wearables"/>
    <x v="1338"/>
    <d v="1970-01-01T11:43:0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37"/>
    <s v="technology"/>
    <s v="wearables"/>
    <x v="1339"/>
    <d v="1970-01-01T11:38:5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1970-01-01T11:37:1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46"/>
    <s v="technology"/>
    <s v="wearables"/>
    <x v="1341"/>
    <d v="1970-01-01T11:50: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"/>
    <s v="technology"/>
    <s v="wearables"/>
    <x v="1342"/>
    <d v="1970-01-01T11:42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323"/>
    <s v="technology"/>
    <s v="wearables"/>
    <x v="1343"/>
    <d v="1970-01-01T11:49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39"/>
    <s v="publishing"/>
    <s v="nonfiction"/>
    <x v="1344"/>
    <d v="1970-01-01T11:48: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7"/>
    <s v="publishing"/>
    <s v="nonfiction"/>
    <x v="1345"/>
    <d v="1970-01-01T11:36:4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149"/>
    <s v="publishing"/>
    <s v="nonfiction"/>
    <x v="1346"/>
    <d v="1970-01-01T11:30: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31"/>
    <s v="publishing"/>
    <s v="nonfiction"/>
    <x v="1347"/>
    <d v="1970-01-01T11:40:4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6"/>
    <s v="publishing"/>
    <s v="nonfiction"/>
    <x v="1348"/>
    <d v="1970-01-01T11:39: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172"/>
    <s v="publishing"/>
    <s v="nonfiction"/>
    <x v="1349"/>
    <d v="1970-01-01T11:45: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78"/>
    <s v="publishing"/>
    <s v="nonfiction"/>
    <x v="1350"/>
    <d v="1970-01-01T11:45:3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20"/>
    <s v="publishing"/>
    <s v="nonfiction"/>
    <x v="1351"/>
    <d v="1970-01-01T11:46:2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227"/>
    <s v="publishing"/>
    <s v="nonfiction"/>
    <x v="1352"/>
    <d v="1970-01-01T11:43:2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42"/>
    <s v="publishing"/>
    <s v="nonfiction"/>
    <x v="1353"/>
    <d v="1970-01-01T11:28: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64"/>
    <s v="publishing"/>
    <s v="nonfiction"/>
    <x v="1354"/>
    <d v="1970-01-01T11:48: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21"/>
    <s v="publishing"/>
    <s v="nonfiction"/>
    <x v="1355"/>
    <d v="1970-01-01T11:26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87"/>
    <s v="publishing"/>
    <s v="nonfiction"/>
    <x v="1356"/>
    <d v="1970-01-01T11:30: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65"/>
    <s v="publishing"/>
    <s v="nonfiction"/>
    <x v="1357"/>
    <d v="1970-01-01T11:28:2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49"/>
    <s v="publishing"/>
    <s v="nonfiction"/>
    <x v="1358"/>
    <d v="1970-01-01T11:18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19"/>
    <s v="publishing"/>
    <s v="nonfiction"/>
    <x v="1359"/>
    <d v="1970-01-01T11:17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81"/>
    <s v="publishing"/>
    <s v="nonfiction"/>
    <x v="1360"/>
    <d v="1970-01-01T11:24:5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64"/>
    <s v="publishing"/>
    <s v="nonfiction"/>
    <x v="1361"/>
    <d v="1970-01-01T11:36:2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25"/>
    <s v="publishing"/>
    <s v="nonfiction"/>
    <x v="1362"/>
    <d v="1970-01-01T11:31:0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5"/>
    <s v="publishing"/>
    <s v="nonfiction"/>
    <x v="1363"/>
    <d v="1970-01-01T11:46:3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144"/>
    <s v="music"/>
    <s v="rock"/>
    <x v="1364"/>
    <d v="1970-01-01T11:39: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92"/>
    <s v="music"/>
    <s v="rock"/>
    <x v="1365"/>
    <d v="1970-01-01T11:40:5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147"/>
    <s v="music"/>
    <s v="rock"/>
    <x v="1366"/>
    <d v="1970-01-01T11:38: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90"/>
    <s v="music"/>
    <s v="rock"/>
    <x v="1367"/>
    <d v="1970-01-01T11:44:5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87"/>
    <s v="music"/>
    <s v="rock"/>
    <x v="1368"/>
    <d v="1970-01-01T11:42:2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406"/>
    <s v="music"/>
    <s v="rock"/>
    <x v="1369"/>
    <d v="1970-01-01T11:35: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20"/>
    <s v="music"/>
    <s v="rock"/>
    <x v="1370"/>
    <d v="1970-01-01T11:32: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70"/>
    <s v="music"/>
    <s v="rock"/>
    <x v="1371"/>
    <d v="1970-01-01T11:41:4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6"/>
    <s v="music"/>
    <s v="rock"/>
    <x v="1372"/>
    <d v="1970-01-01T11:24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"/>
    <s v="music"/>
    <s v="rock"/>
    <x v="1373"/>
    <d v="1970-01-01T11:51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66"/>
    <s v="music"/>
    <s v="rock"/>
    <x v="1374"/>
    <d v="1970-01-01T11:47: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109"/>
    <s v="music"/>
    <s v="rock"/>
    <x v="1375"/>
    <d v="1970-01-01T11:52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168"/>
    <s v="music"/>
    <s v="rock"/>
    <x v="1376"/>
    <d v="1970-01-01T11:51: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31"/>
    <s v="music"/>
    <s v="rock"/>
    <x v="1377"/>
    <d v="1970-01-01T11:52:2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33"/>
    <s v="music"/>
    <s v="rock"/>
    <x v="1378"/>
    <d v="1970-01-01T11:49:2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151"/>
    <s v="music"/>
    <s v="rock"/>
    <x v="1379"/>
    <d v="1970-01-01T11:42: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s v="music"/>
    <s v="rock"/>
    <x v="1380"/>
    <d v="1970-01-01T11:4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"/>
    <s v="music"/>
    <s v="rock"/>
    <x v="1381"/>
    <d v="1970-01-01T11:51:4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148"/>
    <s v="music"/>
    <s v="rock"/>
    <x v="1382"/>
    <d v="1970-01-01T11:29: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93"/>
    <s v="music"/>
    <s v="rock"/>
    <x v="1383"/>
    <d v="1970-01-01T11:51:4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3"/>
    <s v="music"/>
    <s v="rock"/>
    <x v="1384"/>
    <d v="1970-01-01T11:42:4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134"/>
    <s v="music"/>
    <s v="rock"/>
    <x v="1385"/>
    <d v="1970-01-01T11:47: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14"/>
    <s v="music"/>
    <s v="rock"/>
    <x v="1386"/>
    <d v="1970-01-01T11:43:0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8"/>
    <s v="music"/>
    <s v="rock"/>
    <x v="1387"/>
    <d v="1970-01-01T11:42:0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112"/>
    <s v="music"/>
    <s v="rock"/>
    <x v="1388"/>
    <d v="1970-01-01T11:50:3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4"/>
    <s v="music"/>
    <s v="rock"/>
    <x v="1389"/>
    <d v="1970-01-01T11:49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9"/>
    <s v="music"/>
    <s v="rock"/>
    <x v="1390"/>
    <d v="1970-01-01T11:41:2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13"/>
    <s v="music"/>
    <s v="rock"/>
    <x v="1391"/>
    <d v="1970-01-01T11:43:1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04"/>
    <s v="music"/>
    <s v="rock"/>
    <x v="1392"/>
    <d v="1970-01-01T11:46:4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2"/>
    <s v="music"/>
    <s v="rock"/>
    <x v="1393"/>
    <d v="1970-01-01T11:49: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17"/>
    <s v="music"/>
    <s v="rock"/>
    <x v="1394"/>
    <d v="1970-01-01T11:52:3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82"/>
    <s v="music"/>
    <s v="rock"/>
    <x v="1395"/>
    <d v="1970-01-01T11:52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73"/>
    <s v="music"/>
    <s v="rock"/>
    <x v="1396"/>
    <d v="1970-01-01T11:40: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158"/>
    <s v="music"/>
    <s v="rock"/>
    <x v="1397"/>
    <d v="1970-01-01T11:50: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5"/>
    <s v="music"/>
    <s v="rock"/>
    <x v="1398"/>
    <d v="1970-01-01T11:48:4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184"/>
    <s v="music"/>
    <s v="rock"/>
    <x v="1399"/>
    <d v="1970-01-01T11:38:0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4"/>
    <s v="music"/>
    <s v="rock"/>
    <x v="1400"/>
    <d v="1970-01-01T11:48: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240"/>
    <s v="music"/>
    <s v="rock"/>
    <x v="1401"/>
    <d v="1970-01-01T11:3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13"/>
    <s v="music"/>
    <s v="rock"/>
    <x v="1402"/>
    <d v="1970-01-01T11:41: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6"/>
    <s v="music"/>
    <s v="rock"/>
    <x v="1403"/>
    <d v="1970-01-01T11:30:5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5"/>
    <s v="publishing"/>
    <s v="translations"/>
    <x v="1404"/>
    <d v="1970-01-01T11:40:3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7"/>
    <s v="publishing"/>
    <s v="translations"/>
    <x v="1405"/>
    <d v="1970-01-01T11:39:0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3"/>
    <s v="publishing"/>
    <s v="translations"/>
    <x v="1406"/>
    <d v="1970-01-01T11:44:5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2"/>
    <s v="publishing"/>
    <s v="translations"/>
    <x v="1407"/>
    <d v="1970-01-01T11:37: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6"/>
    <s v="publishing"/>
    <s v="translations"/>
    <x v="1408"/>
    <d v="1970-01-01T11:44:5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1970-01-01T11:39:0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1970-01-01T11:47: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3"/>
    <s v="publishing"/>
    <s v="translations"/>
    <x v="1411"/>
    <d v="1970-01-01T11:40:1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3"/>
    <s v="publishing"/>
    <s v="translations"/>
    <x v="1412"/>
    <d v="1970-01-01T11:39:0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"/>
    <s v="publishing"/>
    <s v="translations"/>
    <x v="1413"/>
    <d v="1970-01-01T11:46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1970-01-01T11:51:4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9"/>
    <s v="publishing"/>
    <s v="translations"/>
    <x v="1415"/>
    <d v="1970-01-01T11:43:1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1970-01-01T11:45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"/>
    <s v="publishing"/>
    <s v="translations"/>
    <x v="1417"/>
    <d v="1970-01-01T11:43:5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1"/>
    <s v="publishing"/>
    <s v="translations"/>
    <x v="1418"/>
    <d v="1970-01-01T11:46: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10"/>
    <s v="publishing"/>
    <s v="translations"/>
    <x v="1419"/>
    <d v="1970-01-01T11:50: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s v="publishing"/>
    <s v="translations"/>
    <x v="1420"/>
    <d v="1970-01-01T11:48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2"/>
    <s v="publishing"/>
    <s v="translations"/>
    <x v="1421"/>
    <d v="1970-01-01T11:40: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2"/>
    <s v="publishing"/>
    <s v="translations"/>
    <x v="1422"/>
    <d v="1970-01-01T11:50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"/>
    <s v="publishing"/>
    <s v="translations"/>
    <x v="1423"/>
    <d v="1970-01-01T11:45:4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4"/>
    <s v="publishing"/>
    <s v="translations"/>
    <x v="1424"/>
    <d v="1970-01-01T11:51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1970-01-01T11:41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1970-01-01T11:43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4"/>
    <s v="publishing"/>
    <s v="translations"/>
    <x v="1427"/>
    <d v="1970-01-01T11:50:0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"/>
    <s v="publishing"/>
    <s v="translations"/>
    <x v="1428"/>
    <d v="1970-01-01T11:47:1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1970-01-01T11:41:1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5"/>
    <s v="publishing"/>
    <s v="translations"/>
    <x v="1430"/>
    <d v="1970-01-01T11:39: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47"/>
    <s v="publishing"/>
    <s v="translations"/>
    <x v="1431"/>
    <d v="1970-01-01T11:45:0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1970-01-01T11:42: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0"/>
    <s v="publishing"/>
    <s v="translations"/>
    <x v="1433"/>
    <d v="1970-01-01T11:51:1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11"/>
    <s v="publishing"/>
    <s v="translations"/>
    <x v="1434"/>
    <d v="1970-01-01T11:42: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2"/>
    <s v="publishing"/>
    <s v="translations"/>
    <x v="1435"/>
    <d v="1970-01-01T11:44: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2"/>
    <s v="publishing"/>
    <s v="translations"/>
    <x v="1436"/>
    <d v="1970-01-01T11:46:3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22"/>
    <s v="publishing"/>
    <s v="translations"/>
    <x v="1437"/>
    <d v="1970-01-01T11:36: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8"/>
    <s v="publishing"/>
    <s v="translations"/>
    <x v="1438"/>
    <d v="1970-01-01T11:47: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6"/>
    <s v="publishing"/>
    <s v="translations"/>
    <x v="1439"/>
    <d v="1970-01-01T11:40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1970-01-01T11:48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3"/>
    <s v="publishing"/>
    <s v="translations"/>
    <x v="1441"/>
    <d v="1970-01-01T11:43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1970-01-01T11:48:0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1970-01-01T11:51:4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1970-01-01T11:43: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1970-01-01T11:42: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1970-01-01T11:47: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"/>
    <s v="publishing"/>
    <s v="translations"/>
    <x v="1447"/>
    <d v="1970-01-01T11:48:5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1970-01-01T11:41:5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1970-01-01T11:41:2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1970-01-01T11:46: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s v="publishing"/>
    <s v="translations"/>
    <x v="1451"/>
    <d v="1970-01-01T11:38:5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1970-01-01T11:36:5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1970-01-01T11:53: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"/>
    <s v="publishing"/>
    <s v="translations"/>
    <x v="1454"/>
    <d v="1970-01-01T11:47: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"/>
    <s v="publishing"/>
    <s v="translations"/>
    <x v="1455"/>
    <d v="1970-01-01T11:37:1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3"/>
    <s v="publishing"/>
    <s v="translations"/>
    <x v="1456"/>
    <d v="1970-01-01T11:51:4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1970-01-01T11:44: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1970-01-01T11:37:1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1970-01-01T11:45:1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1970-01-01T11:38:3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340"/>
    <s v="publishing"/>
    <s v="radio &amp; podcasts"/>
    <x v="1461"/>
    <d v="1970-01-01T11:38:2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150"/>
    <s v="publishing"/>
    <s v="radio &amp; podcasts"/>
    <x v="1462"/>
    <d v="1970-01-01T11:29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5"/>
    <s v="publishing"/>
    <s v="radio &amp; podcasts"/>
    <x v="1463"/>
    <d v="1970-01-01T11:28:4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34"/>
    <s v="publishing"/>
    <s v="radio &amp; podcasts"/>
    <x v="1464"/>
    <d v="1970-01-01T11:28: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2602"/>
    <s v="publishing"/>
    <s v="radio &amp; podcasts"/>
    <x v="1465"/>
    <d v="1970-01-01T11:22:4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248"/>
    <s v="publishing"/>
    <s v="radio &amp; podcasts"/>
    <x v="1466"/>
    <d v="1970-01-01T11:45:4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00"/>
    <s v="publishing"/>
    <s v="radio &amp; podcasts"/>
    <x v="1467"/>
    <d v="1970-01-01T11:22: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293"/>
    <s v="publishing"/>
    <s v="radio &amp; podcasts"/>
    <x v="1468"/>
    <d v="1970-01-01T11:17:2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321"/>
    <s v="publishing"/>
    <s v="radio &amp; podcasts"/>
    <x v="1469"/>
    <d v="1970-01-01T11:28: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81"/>
    <s v="publishing"/>
    <s v="radio &amp; podcasts"/>
    <x v="1470"/>
    <d v="1970-01-01T11:27:3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343"/>
    <s v="publishing"/>
    <s v="radio &amp; podcasts"/>
    <x v="1471"/>
    <d v="1970-01-01T11:41: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336"/>
    <s v="publishing"/>
    <s v="radio &amp; podcasts"/>
    <x v="1472"/>
    <d v="1970-01-01T11:32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47"/>
    <s v="publishing"/>
    <s v="radio &amp; podcasts"/>
    <x v="1473"/>
    <d v="1970-01-01T11:22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76"/>
    <s v="publishing"/>
    <s v="radio &amp; podcasts"/>
    <x v="1474"/>
    <d v="1970-01-01T11:31:4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441"/>
    <s v="publishing"/>
    <s v="radio &amp; podcasts"/>
    <x v="1475"/>
    <d v="1970-01-01T11:39:2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916"/>
    <s v="publishing"/>
    <s v="radio &amp; podcasts"/>
    <x v="1476"/>
    <d v="1970-01-01T11:19:2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369"/>
    <s v="publishing"/>
    <s v="radio &amp; podcasts"/>
    <x v="1477"/>
    <d v="1970-01-01T11:20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0242"/>
    <s v="publishing"/>
    <s v="radio &amp; podcasts"/>
    <x v="1478"/>
    <d v="1970-01-01T11:29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71"/>
    <s v="publishing"/>
    <s v="radio &amp; podcasts"/>
    <x v="1479"/>
    <d v="1970-01-01T11:35:5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635"/>
    <s v="publishing"/>
    <s v="radio &amp; podcasts"/>
    <x v="1480"/>
    <d v="1970-01-01T11:31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6"/>
    <s v="publishing"/>
    <s v="fiction"/>
    <x v="1481"/>
    <d v="1970-01-01T11:32: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1"/>
    <s v="publishing"/>
    <s v="fiction"/>
    <x v="1482"/>
    <d v="1970-01-01T11:25:3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"/>
    <s v="publishing"/>
    <s v="fiction"/>
    <x v="1483"/>
    <d v="1970-01-01T11:49:0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1970-01-01T11:24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3"/>
    <s v="publishing"/>
    <s v="fiction"/>
    <x v="1485"/>
    <d v="1970-01-01T11:42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3"/>
    <s v="publishing"/>
    <s v="fiction"/>
    <x v="1486"/>
    <d v="1970-01-01T11:40:3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1970-01-01T11:49: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"/>
    <s v="publishing"/>
    <s v="fiction"/>
    <x v="1488"/>
    <d v="1970-01-01T11:33: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1970-01-01T11:26: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9"/>
    <s v="publishing"/>
    <s v="fiction"/>
    <x v="1490"/>
    <d v="1970-01-01T11:32:0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"/>
    <s v="publishing"/>
    <s v="fiction"/>
    <x v="1491"/>
    <d v="1970-01-01T11:39: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"/>
    <s v="publishing"/>
    <s v="fiction"/>
    <x v="1492"/>
    <d v="1970-01-01T11:18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1970-01-01T11:30: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11"/>
    <s v="publishing"/>
    <s v="fiction"/>
    <x v="1494"/>
    <d v="1970-01-01T11:41:0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1970-01-01T11:19:1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1970-01-01T11:37:1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1970-01-01T11:30: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"/>
    <s v="publishing"/>
    <s v="fiction"/>
    <x v="1498"/>
    <d v="1970-01-01T11:37:2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1"/>
    <s v="publishing"/>
    <s v="fiction"/>
    <x v="1499"/>
    <d v="1970-01-01T11:48:4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5"/>
    <s v="publishing"/>
    <s v="fiction"/>
    <x v="1500"/>
    <d v="1970-01-01T11:29:2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885"/>
    <s v="photography"/>
    <s v="photobooks"/>
    <x v="1501"/>
    <d v="1970-01-01T11:42:4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329"/>
    <s v="photography"/>
    <s v="photobooks"/>
    <x v="1502"/>
    <d v="1970-01-01T11:47: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71"/>
    <s v="photography"/>
    <s v="photobooks"/>
    <x v="1503"/>
    <d v="1970-01-01T11:50:0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69"/>
    <s v="photography"/>
    <s v="photobooks"/>
    <x v="1504"/>
    <d v="1970-01-01T11:36:1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345"/>
    <s v="photography"/>
    <s v="photobooks"/>
    <x v="1505"/>
    <d v="1970-01-01T11:46:5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43"/>
    <s v="photography"/>
    <s v="photobooks"/>
    <x v="1506"/>
    <d v="1970-01-01T11:36:5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3"/>
    <s v="photography"/>
    <s v="photobooks"/>
    <x v="1507"/>
    <d v="1970-01-01T11:10: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211"/>
    <s v="photography"/>
    <s v="photobooks"/>
    <x v="1508"/>
    <d v="1970-01-01T11:36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96"/>
    <s v="photography"/>
    <s v="photobooks"/>
    <x v="1509"/>
    <d v="1970-01-01T11:52: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405"/>
    <s v="photography"/>
    <s v="photobooks"/>
    <x v="1510"/>
    <d v="1970-01-01T11:36:4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206"/>
    <s v="photography"/>
    <s v="photobooks"/>
    <x v="1511"/>
    <d v="1970-01-01T11:44: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335"/>
    <s v="photography"/>
    <s v="photobooks"/>
    <x v="1512"/>
    <d v="1970-01-01T11:52:2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215"/>
    <s v="photography"/>
    <s v="photobooks"/>
    <x v="1513"/>
    <d v="1970-01-01T11:36:4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76"/>
    <s v="photography"/>
    <s v="photobooks"/>
    <x v="1514"/>
    <d v="1970-01-01T11:43:5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55"/>
    <s v="photography"/>
    <s v="photobooks"/>
    <x v="1515"/>
    <d v="1970-01-01T11:46: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16"/>
    <s v="photography"/>
    <s v="photobooks"/>
    <x v="1516"/>
    <d v="1970-01-01T11:50: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615"/>
    <s v="photography"/>
    <s v="photobooks"/>
    <x v="1517"/>
    <d v="1970-01-01T11:39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236"/>
    <s v="photography"/>
    <s v="photobooks"/>
    <x v="1518"/>
    <d v="1970-01-01T11:36: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145"/>
    <s v="photography"/>
    <s v="photobooks"/>
    <x v="1519"/>
    <d v="1970-01-01T11:36:2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67"/>
    <s v="photography"/>
    <s v="photobooks"/>
    <x v="1520"/>
    <d v="1970-01-01T11:39: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35"/>
    <s v="photography"/>
    <s v="photobooks"/>
    <x v="1521"/>
    <d v="1970-01-01T11:48: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452"/>
    <s v="photography"/>
    <s v="photobooks"/>
    <x v="1522"/>
    <d v="1970-01-01T11:38: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241"/>
    <s v="photography"/>
    <s v="photobooks"/>
    <x v="1523"/>
    <d v="1970-01-01T11:39: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8"/>
    <s v="photography"/>
    <s v="photobooks"/>
    <x v="1524"/>
    <d v="1970-01-01T11:52:3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40"/>
    <s v="photography"/>
    <s v="photobooks"/>
    <x v="1525"/>
    <d v="1970-01-01T11:49: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280"/>
    <s v="photography"/>
    <s v="photobooks"/>
    <x v="1526"/>
    <d v="1970-01-01T11:45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70"/>
    <s v="photography"/>
    <s v="photobooks"/>
    <x v="1527"/>
    <d v="1970-01-01T11:53:0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60"/>
    <s v="photography"/>
    <s v="photobooks"/>
    <x v="1528"/>
    <d v="1970-01-01T11:52: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41"/>
    <s v="photography"/>
    <s v="photobooks"/>
    <x v="1529"/>
    <d v="1970-01-01T11:40:5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874"/>
    <s v="photography"/>
    <s v="photobooks"/>
    <x v="1530"/>
    <d v="1970-01-01T11:44:3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73"/>
    <s v="photography"/>
    <s v="photobooks"/>
    <x v="1531"/>
    <d v="1970-01-01T11:39:0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294"/>
    <s v="photography"/>
    <s v="photobooks"/>
    <x v="1532"/>
    <d v="1970-01-01T11:46:3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740"/>
    <s v="photography"/>
    <s v="photobooks"/>
    <x v="1533"/>
    <d v="1970-01-01T11:47: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369"/>
    <s v="photography"/>
    <s v="photobooks"/>
    <x v="1534"/>
    <d v="1970-01-01T11:43:4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110"/>
    <s v="photography"/>
    <s v="photobooks"/>
    <x v="1535"/>
    <d v="1970-01-01T11:48:0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455"/>
    <s v="photography"/>
    <s v="photobooks"/>
    <x v="1536"/>
    <d v="1970-01-01T11:43:3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224"/>
    <s v="photography"/>
    <s v="photobooks"/>
    <x v="1537"/>
    <d v="1970-01-01T11:4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46"/>
    <s v="photography"/>
    <s v="photobooks"/>
    <x v="1538"/>
    <d v="1970-01-01T11:39: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284"/>
    <s v="photography"/>
    <s v="photobooks"/>
    <x v="1539"/>
    <d v="1970-01-01T11:51: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98"/>
    <s v="photography"/>
    <s v="photobooks"/>
    <x v="1540"/>
    <d v="1970-01-01T11:38:5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2"/>
    <s v="photography"/>
    <s v="nature"/>
    <x v="1541"/>
    <d v="1970-01-01T11:39:3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"/>
    <s v="photography"/>
    <s v="nature"/>
    <x v="1542"/>
    <d v="1970-01-01T11:42:5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"/>
    <s v="photography"/>
    <s v="nature"/>
    <x v="1543"/>
    <d v="1970-01-01T11:38:5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1970-01-01T11:40:5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1970-01-01T11:40:3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1"/>
    <s v="photography"/>
    <s v="nature"/>
    <x v="1546"/>
    <d v="1970-01-01T11:37:1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1970-01-01T11:53:0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1"/>
    <s v="photography"/>
    <s v="nature"/>
    <x v="1548"/>
    <d v="1970-01-01T11:44: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"/>
    <s v="photography"/>
    <s v="nature"/>
    <x v="1549"/>
    <d v="1970-01-01T11:44:4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7"/>
    <s v="photography"/>
    <s v="nature"/>
    <x v="1550"/>
    <d v="1970-01-01T11:47:5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1970-01-01T11:42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6"/>
    <s v="photography"/>
    <s v="nature"/>
    <x v="1552"/>
    <d v="1970-01-01T11:38:1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1970-01-01T11:43:3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1970-01-01T11:43:0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1970-01-01T11:44:0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2"/>
    <s v="photography"/>
    <s v="nature"/>
    <x v="1556"/>
    <d v="1970-01-01T11:48:4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"/>
    <s v="photography"/>
    <s v="nature"/>
    <x v="1557"/>
    <d v="1970-01-01T11:37:5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3"/>
    <s v="photography"/>
    <s v="nature"/>
    <x v="1558"/>
    <d v="1970-01-01T11:43:0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"/>
    <s v="photography"/>
    <s v="nature"/>
    <x v="1559"/>
    <d v="1970-01-01T11:41:4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"/>
    <s v="photography"/>
    <s v="nature"/>
    <x v="1560"/>
    <d v="1970-01-01T11:38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"/>
    <s v="publishing"/>
    <s v="art books"/>
    <x v="1561"/>
    <d v="1970-01-01T11:32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1970-01-01T11:08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2"/>
    <s v="publishing"/>
    <s v="art books"/>
    <x v="1563"/>
    <d v="1970-01-01T11:34: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"/>
    <s v="publishing"/>
    <s v="art books"/>
    <x v="1564"/>
    <d v="1970-01-01T11:42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"/>
    <s v="publishing"/>
    <s v="art books"/>
    <x v="1565"/>
    <d v="1970-01-01T11:17:5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9"/>
    <s v="publishing"/>
    <s v="art books"/>
    <x v="1566"/>
    <d v="1970-01-01T11:49: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3"/>
    <s v="publishing"/>
    <s v="art books"/>
    <x v="1567"/>
    <d v="1970-01-01T11:34: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22"/>
    <s v="publishing"/>
    <s v="art books"/>
    <x v="1568"/>
    <d v="1970-01-01T11:39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1970-01-01T11:29:5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52"/>
    <s v="publishing"/>
    <s v="art books"/>
    <x v="1570"/>
    <d v="1970-01-01T11:47: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"/>
    <s v="publishing"/>
    <s v="art books"/>
    <x v="1571"/>
    <d v="1970-01-01T11:42: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"/>
    <s v="publishing"/>
    <s v="art books"/>
    <x v="1572"/>
    <d v="1970-01-01T11:46:4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3"/>
    <s v="publishing"/>
    <s v="art books"/>
    <x v="1573"/>
    <d v="1970-01-01T11:53:0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6"/>
    <s v="publishing"/>
    <s v="art books"/>
    <x v="1574"/>
    <d v="1970-01-01T11:40:1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35"/>
    <s v="publishing"/>
    <s v="art books"/>
    <x v="1575"/>
    <d v="1970-01-01T11:36:4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0"/>
    <s v="publishing"/>
    <s v="art books"/>
    <x v="1576"/>
    <d v="1970-01-01T11:42:2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"/>
    <s v="publishing"/>
    <s v="art books"/>
    <x v="1577"/>
    <d v="1970-01-01T11:24: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"/>
    <s v="publishing"/>
    <s v="art books"/>
    <x v="1578"/>
    <d v="1970-01-01T11:13: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2"/>
    <s v="publishing"/>
    <s v="art books"/>
    <x v="1579"/>
    <d v="1970-01-01T11:31: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1970-01-01T11:23: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"/>
    <s v="photography"/>
    <s v="places"/>
    <x v="1581"/>
    <d v="1970-01-01T11:45:2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"/>
    <s v="photography"/>
    <s v="places"/>
    <x v="1582"/>
    <d v="1970-01-01T11:44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"/>
    <s v="photography"/>
    <s v="places"/>
    <x v="1583"/>
    <d v="1970-01-01T11:37:5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1970-01-01T11:36:2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2"/>
    <s v="photography"/>
    <s v="places"/>
    <x v="1585"/>
    <d v="1970-01-01T11:51:4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1970-01-01T11:41:0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1970-01-01T11:39:1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1970-01-01T11:40:0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1970-01-01T11:44:1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2"/>
    <s v="photography"/>
    <s v="places"/>
    <x v="1590"/>
    <d v="1970-01-01T11:44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92"/>
    <s v="photography"/>
    <s v="places"/>
    <x v="1591"/>
    <d v="1970-01-01T11:47:1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1970-01-01T11:40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s v="photography"/>
    <s v="places"/>
    <x v="1593"/>
    <d v="1970-01-01T11:40: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"/>
    <s v="photography"/>
    <s v="places"/>
    <x v="1594"/>
    <d v="1970-01-01T11:47: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7"/>
    <s v="photography"/>
    <s v="places"/>
    <x v="1595"/>
    <d v="1970-01-01T11:36:2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"/>
    <s v="photography"/>
    <s v="places"/>
    <x v="1596"/>
    <d v="1970-01-01T11:39:0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1970-01-01T11:50:0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1970-01-01T11:42:3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1970-01-01T11:47:1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9"/>
    <s v="photography"/>
    <s v="places"/>
    <x v="1600"/>
    <d v="1970-01-01T11:36:3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56"/>
    <s v="music"/>
    <s v="rock"/>
    <x v="1601"/>
    <d v="1970-01-01T11:17:1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32"/>
    <s v="music"/>
    <s v="rock"/>
    <x v="1602"/>
    <d v="1970-01-01T11:19:4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30"/>
    <s v="music"/>
    <s v="rock"/>
    <x v="1603"/>
    <d v="1970-01-01T11:21: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70"/>
    <s v="music"/>
    <s v="rock"/>
    <x v="1604"/>
    <d v="1970-01-01T11:22: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44"/>
    <s v="music"/>
    <s v="rock"/>
    <x v="1605"/>
    <d v="1970-01-01T11:19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92"/>
    <s v="music"/>
    <s v="rock"/>
    <x v="1606"/>
    <d v="1970-01-01T11:15: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205"/>
    <s v="music"/>
    <s v="rock"/>
    <x v="1607"/>
    <d v="1970-01-01T11:24: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23"/>
    <s v="music"/>
    <s v="rock"/>
    <x v="1608"/>
    <d v="1970-01-01T11:33: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"/>
    <s v="music"/>
    <s v="rock"/>
    <x v="1609"/>
    <d v="1970-01-01T11:19:5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12"/>
    <s v="music"/>
    <s v="rock"/>
    <x v="1610"/>
    <d v="1970-01-01T11:27: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7"/>
    <s v="music"/>
    <s v="rock"/>
    <x v="1611"/>
    <d v="1970-01-01T11:30:0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11"/>
    <s v="music"/>
    <s v="rock"/>
    <x v="1612"/>
    <d v="1970-01-01T11:27: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26"/>
    <s v="music"/>
    <s v="rock"/>
    <x v="1613"/>
    <d v="1970-01-01T11:24:4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77"/>
    <s v="music"/>
    <s v="rock"/>
    <x v="1614"/>
    <d v="1970-01-01T11:36: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136"/>
    <s v="music"/>
    <s v="rock"/>
    <x v="1615"/>
    <d v="1970-01-01T11:20: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157"/>
    <s v="music"/>
    <s v="rock"/>
    <x v="1616"/>
    <d v="1970-01-01T11:26:3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158"/>
    <s v="music"/>
    <s v="rock"/>
    <x v="1617"/>
    <d v="1970-01-01T11:32:2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27"/>
    <s v="music"/>
    <s v="rock"/>
    <x v="1618"/>
    <d v="1970-01-01T11:28: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23"/>
    <s v="music"/>
    <s v="rock"/>
    <x v="1619"/>
    <d v="1970-01-01T11:37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17"/>
    <s v="music"/>
    <s v="rock"/>
    <x v="1620"/>
    <d v="1970-01-01T11:28:4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7"/>
    <s v="music"/>
    <s v="rock"/>
    <x v="1621"/>
    <d v="1970-01-01T11:23: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65"/>
    <s v="music"/>
    <s v="rock"/>
    <x v="1622"/>
    <d v="1970-01-01T11:39: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18"/>
    <s v="music"/>
    <s v="rock"/>
    <x v="1623"/>
    <d v="1970-01-01T11:30:5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5"/>
    <s v="music"/>
    <s v="rock"/>
    <x v="1624"/>
    <d v="1970-01-01T11:27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04"/>
    <s v="music"/>
    <s v="rock"/>
    <x v="1625"/>
    <d v="1970-01-01T11:25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108"/>
    <s v="music"/>
    <s v="rock"/>
    <x v="1626"/>
    <d v="1970-01-01T11:33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38"/>
    <s v="music"/>
    <s v="rock"/>
    <x v="1627"/>
    <d v="1970-01-01T11:26:4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88"/>
    <s v="music"/>
    <s v="rock"/>
    <x v="1628"/>
    <d v="1970-01-01T11:3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82"/>
    <s v="music"/>
    <s v="rock"/>
    <x v="1629"/>
    <d v="1970-01-01T11:34: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126"/>
    <s v="music"/>
    <s v="rock"/>
    <x v="1630"/>
    <d v="1970-01-01T11:22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33"/>
    <s v="music"/>
    <s v="rock"/>
    <x v="1631"/>
    <d v="1970-01-01T11:26: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47"/>
    <s v="music"/>
    <s v="rock"/>
    <x v="1632"/>
    <d v="1970-01-01T11:19: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8"/>
    <s v="music"/>
    <s v="rock"/>
    <x v="1633"/>
    <d v="1970-01-01T11:21:3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32"/>
    <s v="music"/>
    <s v="rock"/>
    <x v="1634"/>
    <d v="1970-01-01T11:17: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37"/>
    <s v="music"/>
    <s v="rock"/>
    <x v="1635"/>
    <d v="1970-01-01T11:48:2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87"/>
    <s v="music"/>
    <s v="rock"/>
    <x v="1636"/>
    <d v="1970-01-01T11:17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15"/>
    <s v="music"/>
    <s v="rock"/>
    <x v="1637"/>
    <d v="1970-01-01T11:08:4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27"/>
    <s v="music"/>
    <s v="rock"/>
    <x v="1638"/>
    <d v="1970-01-01T11:28: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9"/>
    <s v="music"/>
    <s v="rock"/>
    <x v="1639"/>
    <d v="1970-01-01T11:22:2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17"/>
    <s v="music"/>
    <s v="rock"/>
    <x v="1640"/>
    <d v="1970-01-01T11:12:5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26"/>
    <s v="music"/>
    <s v="pop"/>
    <x v="1641"/>
    <d v="1970-01-01T11:39: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28"/>
    <s v="music"/>
    <s v="pop"/>
    <x v="1642"/>
    <d v="1970-01-01T11:18:0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7"/>
    <s v="music"/>
    <s v="pop"/>
    <x v="1643"/>
    <d v="1970-01-01T11:25:4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128"/>
    <s v="music"/>
    <s v="pop"/>
    <x v="1644"/>
    <d v="1970-01-01T11:26: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10"/>
    <s v="music"/>
    <s v="pop"/>
    <x v="1645"/>
    <d v="1970-01-01T11:32:0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83"/>
    <s v="music"/>
    <s v="pop"/>
    <x v="1646"/>
    <d v="1970-01-01T11:37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46"/>
    <s v="music"/>
    <s v="pop"/>
    <x v="1647"/>
    <d v="1970-01-01T11:23:5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90"/>
    <s v="music"/>
    <s v="pop"/>
    <x v="1648"/>
    <d v="1970-01-01T11:16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81"/>
    <s v="music"/>
    <s v="pop"/>
    <x v="1649"/>
    <d v="1970-01-01T11:35:3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32"/>
    <s v="music"/>
    <s v="pop"/>
    <x v="1650"/>
    <d v="1970-01-01T11:32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20"/>
    <s v="music"/>
    <s v="pop"/>
    <x v="1651"/>
    <d v="1970-01-01T11:17:0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70"/>
    <s v="music"/>
    <s v="pop"/>
    <x v="1652"/>
    <d v="1970-01-01T11:32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168"/>
    <s v="music"/>
    <s v="pop"/>
    <x v="1653"/>
    <d v="1970-01-01T11:17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4"/>
    <s v="music"/>
    <s v="pop"/>
    <x v="1654"/>
    <d v="1970-01-01T11:23:0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8"/>
    <s v="music"/>
    <s v="pop"/>
    <x v="1655"/>
    <d v="1970-01-01T11:22: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48"/>
    <s v="music"/>
    <s v="pop"/>
    <x v="1656"/>
    <d v="1970-01-01T11:27:0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221"/>
    <s v="music"/>
    <s v="pop"/>
    <x v="1657"/>
    <d v="1970-01-01T11:23:4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107"/>
    <s v="music"/>
    <s v="pop"/>
    <x v="1658"/>
    <d v="1970-01-01T11:27:0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45"/>
    <s v="music"/>
    <s v="pop"/>
    <x v="1659"/>
    <d v="1970-01-01T11:33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36"/>
    <s v="music"/>
    <s v="pop"/>
    <x v="1660"/>
    <d v="1970-01-01T11:47:4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101"/>
    <s v="music"/>
    <s v="pop"/>
    <x v="1661"/>
    <d v="1970-01-01T11:45:4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62"/>
    <s v="music"/>
    <s v="pop"/>
    <x v="1662"/>
    <d v="1970-01-01T11:20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2"/>
    <s v="music"/>
    <s v="pop"/>
    <x v="1663"/>
    <d v="1970-01-01T11:40:0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89"/>
    <s v="music"/>
    <s v="pop"/>
    <x v="1664"/>
    <d v="1970-01-01T11:22: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93"/>
    <s v="music"/>
    <s v="pop"/>
    <x v="1665"/>
    <d v="1970-01-01T11:16:0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98"/>
    <s v="music"/>
    <s v="pop"/>
    <x v="1666"/>
    <d v="1970-01-01T11:28:5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82"/>
    <s v="music"/>
    <s v="pop"/>
    <x v="1667"/>
    <d v="1970-01-01T11:34:4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116"/>
    <s v="music"/>
    <s v="pop"/>
    <x v="1668"/>
    <d v="1970-01-01T11:20:4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2"/>
    <s v="music"/>
    <s v="pop"/>
    <x v="1669"/>
    <d v="1970-01-01T11:47:4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23"/>
    <s v="music"/>
    <s v="pop"/>
    <x v="1670"/>
    <d v="1970-01-01T11:11:5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77"/>
    <s v="music"/>
    <s v="pop"/>
    <x v="1671"/>
    <d v="1970-01-01T11:49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49"/>
    <s v="music"/>
    <s v="pop"/>
    <x v="1672"/>
    <d v="1970-01-01T11:23:5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59"/>
    <s v="music"/>
    <s v="pop"/>
    <x v="1673"/>
    <d v="1970-01-01T11:40: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113"/>
    <s v="music"/>
    <s v="pop"/>
    <x v="1674"/>
    <d v="1970-01-01T11:49: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34"/>
    <s v="music"/>
    <s v="pop"/>
    <x v="1675"/>
    <d v="1970-01-01T11:20:0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42"/>
    <s v="music"/>
    <s v="pop"/>
    <x v="1676"/>
    <d v="1970-01-01T11:22: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42"/>
    <s v="music"/>
    <s v="pop"/>
    <x v="1677"/>
    <d v="1970-01-01T11:46:5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49"/>
    <s v="music"/>
    <s v="pop"/>
    <x v="1678"/>
    <d v="1970-01-01T11:34: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56"/>
    <s v="music"/>
    <s v="pop"/>
    <x v="1679"/>
    <d v="1970-01-01T11:18:4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25"/>
    <s v="music"/>
    <s v="pop"/>
    <x v="1680"/>
    <d v="1970-01-01T11:36: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884"/>
    <s v="music"/>
    <s v="faith"/>
    <x v="1681"/>
    <d v="1970-01-01T11:52:5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1970-01-01T11:52:5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10"/>
    <s v="music"/>
    <s v="faith"/>
    <x v="1683"/>
    <d v="1970-01-01T11:53:2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101"/>
    <s v="music"/>
    <s v="faith"/>
    <x v="1684"/>
    <d v="1970-01-01T11:53:0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5"/>
    <s v="music"/>
    <s v="faith"/>
    <x v="1685"/>
    <d v="1970-01-01T11:53:0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"/>
    <s v="music"/>
    <s v="faith"/>
    <x v="1686"/>
    <d v="1970-01-01T11:53: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39"/>
    <s v="music"/>
    <s v="faith"/>
    <x v="1687"/>
    <d v="1970-01-01T11:53:2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7"/>
    <s v="music"/>
    <s v="faith"/>
    <x v="1688"/>
    <d v="1970-01-01T11:53:2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4"/>
    <s v="music"/>
    <s v="faith"/>
    <x v="1689"/>
    <d v="1970-01-01T11:53:0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1"/>
    <s v="music"/>
    <s v="faith"/>
    <x v="1690"/>
    <d v="1970-01-01T11:53: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38"/>
    <s v="music"/>
    <s v="faith"/>
    <x v="1691"/>
    <d v="1970-01-01T11:53: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"/>
    <s v="music"/>
    <s v="faith"/>
    <x v="1692"/>
    <d v="1970-01-01T11:53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8"/>
    <s v="music"/>
    <s v="faith"/>
    <x v="1693"/>
    <d v="1970-01-01T11:53:2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"/>
    <s v="music"/>
    <s v="faith"/>
    <x v="1694"/>
    <d v="1970-01-01T11:53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23"/>
    <s v="music"/>
    <s v="faith"/>
    <x v="1695"/>
    <d v="1970-01-01T11:53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1970-01-01T11:53: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22"/>
    <s v="music"/>
    <s v="faith"/>
    <x v="1697"/>
    <d v="1970-01-01T11:53: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1970-01-01T11:53: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4"/>
    <s v="music"/>
    <s v="faith"/>
    <x v="1699"/>
    <d v="1970-01-01T11:53: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79"/>
    <s v="music"/>
    <s v="faith"/>
    <x v="1700"/>
    <d v="1970-01-01T11:53: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2"/>
    <s v="music"/>
    <s v="faith"/>
    <x v="1701"/>
    <d v="1970-01-01T11:39:5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1970-01-01T11:41:0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"/>
    <s v="music"/>
    <s v="faith"/>
    <x v="1703"/>
    <d v="1970-01-01T11:43:0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"/>
    <s v="music"/>
    <s v="faith"/>
    <x v="1704"/>
    <d v="1970-01-01T11:40:2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1970-01-01T11:44: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1970-01-01T11:42:5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9"/>
    <s v="music"/>
    <s v="faith"/>
    <x v="1707"/>
    <d v="1970-01-01T11:47:0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1970-01-01T11:47:3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"/>
    <s v="music"/>
    <s v="faith"/>
    <x v="1709"/>
    <d v="1970-01-01T11:37:2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"/>
    <s v="music"/>
    <s v="faith"/>
    <x v="1710"/>
    <d v="1970-01-01T11:45:4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2"/>
    <s v="music"/>
    <s v="faith"/>
    <x v="1711"/>
    <d v="1970-01-01T11:37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1970-01-01T11:42:0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1"/>
    <s v="music"/>
    <s v="faith"/>
    <x v="1713"/>
    <d v="1970-01-01T11:38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7"/>
    <s v="music"/>
    <s v="faith"/>
    <x v="1714"/>
    <d v="1970-01-01T11:41:3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2"/>
    <s v="music"/>
    <s v="faith"/>
    <x v="1715"/>
    <d v="1970-01-01T11:41:0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3"/>
    <s v="music"/>
    <s v="faith"/>
    <x v="1716"/>
    <d v="1970-01-01T11:51:1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41"/>
    <s v="music"/>
    <s v="faith"/>
    <x v="1717"/>
    <d v="1970-01-01T11:47:4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2"/>
    <s v="music"/>
    <s v="faith"/>
    <x v="1718"/>
    <d v="1970-01-01T11:47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3"/>
    <s v="music"/>
    <s v="faith"/>
    <x v="1719"/>
    <d v="1970-01-01T11:37:5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8"/>
    <s v="music"/>
    <s v="faith"/>
    <x v="1720"/>
    <d v="1970-01-01T11:38:4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1970-01-01T11:45:1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1970-01-01T11:47:0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"/>
    <s v="music"/>
    <s v="faith"/>
    <x v="1723"/>
    <d v="1970-01-01T11:42: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4"/>
    <s v="music"/>
    <s v="faith"/>
    <x v="1724"/>
    <d v="1970-01-01T11:38:3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9"/>
    <s v="music"/>
    <s v="faith"/>
    <x v="1725"/>
    <d v="1970-01-01T11:37:2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6"/>
    <s v="music"/>
    <s v="faith"/>
    <x v="1726"/>
    <d v="1970-01-01T11:36: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1970-01-01T11:40:4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7"/>
    <s v="music"/>
    <s v="faith"/>
    <x v="1728"/>
    <d v="1970-01-01T11:44: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1970-01-01T11:47:5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1970-01-01T11:44:3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1970-01-01T11:42: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1970-01-01T11:45:2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1970-01-01T11:50: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1970-01-01T11:41:4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"/>
    <s v="music"/>
    <s v="faith"/>
    <x v="1735"/>
    <d v="1970-01-01T11:49:2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"/>
    <s v="music"/>
    <s v="faith"/>
    <x v="1736"/>
    <d v="1970-01-01T11:44:4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15"/>
    <s v="music"/>
    <s v="faith"/>
    <x v="1737"/>
    <d v="1970-01-01T11:42: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"/>
    <s v="music"/>
    <s v="faith"/>
    <x v="1738"/>
    <d v="1970-01-01T11:38:0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1970-01-01T11:47: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1970-01-01T11:42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52"/>
    <s v="photography"/>
    <s v="photobooks"/>
    <x v="1741"/>
    <d v="1970-01-01T11:42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34"/>
    <s v="photography"/>
    <s v="photobooks"/>
    <x v="1742"/>
    <d v="1970-01-01T11:51:5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67"/>
    <s v="photography"/>
    <s v="photobooks"/>
    <x v="1743"/>
    <d v="1970-01-01T11:49: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0"/>
    <s v="photography"/>
    <s v="photobooks"/>
    <x v="1744"/>
    <d v="1970-01-01T11:40:2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"/>
    <s v="photography"/>
    <s v="photobooks"/>
    <x v="1745"/>
    <d v="1970-01-01T11:51: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07"/>
    <s v="photography"/>
    <s v="photobooks"/>
    <x v="1746"/>
    <d v="1970-01-01T11:51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159"/>
    <s v="photography"/>
    <s v="photobooks"/>
    <x v="1747"/>
    <d v="1970-01-01T11:44:5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181"/>
    <s v="photography"/>
    <s v="photobooks"/>
    <x v="1748"/>
    <d v="1970-01-01T11:43:4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131"/>
    <s v="photography"/>
    <s v="photobooks"/>
    <x v="1749"/>
    <d v="1970-01-01T11:52: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125"/>
    <s v="photography"/>
    <s v="photobooks"/>
    <x v="1750"/>
    <d v="1970-01-01T11:47:3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61"/>
    <s v="photography"/>
    <s v="photobooks"/>
    <x v="1751"/>
    <d v="1970-01-01T11:40:5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90"/>
    <s v="photography"/>
    <s v="photobooks"/>
    <x v="1752"/>
    <d v="1970-01-01T11:50: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35"/>
    <s v="photography"/>
    <s v="photobooks"/>
    <x v="1753"/>
    <d v="1970-01-01T11:47: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0"/>
    <s v="photography"/>
    <s v="photobooks"/>
    <x v="1754"/>
    <d v="1970-01-01T11:41:0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4"/>
    <s v="photography"/>
    <s v="photobooks"/>
    <x v="1755"/>
    <d v="1970-01-01T11:44:1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120"/>
    <s v="photography"/>
    <s v="photobooks"/>
    <x v="1756"/>
    <d v="1970-01-01T11:49:3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14"/>
    <s v="photography"/>
    <s v="photobooks"/>
    <x v="1757"/>
    <d v="1970-01-01T11:52: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27"/>
    <s v="photography"/>
    <s v="photobooks"/>
    <x v="1758"/>
    <d v="1970-01-01T11:48: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49"/>
    <s v="photography"/>
    <s v="photobooks"/>
    <x v="1759"/>
    <d v="1970-01-01T11:41: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102"/>
    <s v="photography"/>
    <s v="photobooks"/>
    <x v="1760"/>
    <d v="1970-01-01T11:46:4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"/>
    <s v="photography"/>
    <s v="photobooks"/>
    <x v="1761"/>
    <d v="1970-01-01T11:43:3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25"/>
    <s v="photography"/>
    <s v="photobooks"/>
    <x v="1762"/>
    <d v="1970-01-01T11:46:5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18"/>
    <s v="photography"/>
    <s v="photobooks"/>
    <x v="1763"/>
    <d v="1970-01-01T11:50:3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39"/>
    <s v="photography"/>
    <s v="photobooks"/>
    <x v="1764"/>
    <d v="1970-01-01T11:37:0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03"/>
    <s v="photography"/>
    <s v="photobooks"/>
    <x v="1765"/>
    <d v="1970-01-01T11:37: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1970-01-01T11:37:3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39"/>
    <s v="photography"/>
    <s v="photobooks"/>
    <x v="1767"/>
    <d v="1970-01-01T11:37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5"/>
    <s v="photography"/>
    <s v="photobooks"/>
    <x v="1768"/>
    <d v="1970-01-01T11:37:3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22"/>
    <s v="photography"/>
    <s v="photobooks"/>
    <x v="1769"/>
    <d v="1970-01-01T11:39:4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92"/>
    <s v="photography"/>
    <s v="photobooks"/>
    <x v="1770"/>
    <d v="1970-01-01T11:38:1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25"/>
    <s v="photography"/>
    <s v="photobooks"/>
    <x v="1771"/>
    <d v="1970-01-01T11:38:2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19"/>
    <s v="photography"/>
    <s v="photobooks"/>
    <x v="1772"/>
    <d v="1970-01-01T11:36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9"/>
    <s v="photography"/>
    <s v="photobooks"/>
    <x v="1773"/>
    <d v="1970-01-01T11:39:3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3"/>
    <s v="photography"/>
    <s v="photobooks"/>
    <x v="1774"/>
    <d v="1970-01-01T11:38:5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24"/>
    <s v="photography"/>
    <s v="photobooks"/>
    <x v="1775"/>
    <d v="1970-01-01T11:38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4"/>
    <s v="photography"/>
    <s v="photobooks"/>
    <x v="1776"/>
    <d v="1970-01-01T11:38: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10"/>
    <s v="photography"/>
    <s v="photobooks"/>
    <x v="1777"/>
    <d v="1970-01-01T11:40: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15"/>
    <s v="photography"/>
    <s v="photobooks"/>
    <x v="1778"/>
    <d v="1970-01-01T11:40:4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38"/>
    <s v="photography"/>
    <s v="photobooks"/>
    <x v="1779"/>
    <d v="1970-01-01T11:49:4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52"/>
    <s v="photography"/>
    <s v="photobooks"/>
    <x v="1780"/>
    <d v="1970-01-01T11:48: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4"/>
    <s v="photography"/>
    <s v="photobooks"/>
    <x v="1781"/>
    <d v="1970-01-01T11:49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6"/>
    <s v="photography"/>
    <s v="photobooks"/>
    <x v="1782"/>
    <d v="1970-01-01T11:46:2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185"/>
    <s v="photography"/>
    <s v="photobooks"/>
    <x v="1783"/>
    <d v="1970-01-01T11:41: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33"/>
    <s v="photography"/>
    <s v="photobooks"/>
    <x v="1784"/>
    <d v="1970-01-01T11:40: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108"/>
    <s v="photography"/>
    <s v="photobooks"/>
    <x v="1785"/>
    <d v="1970-01-01T11:38:1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29"/>
    <s v="photography"/>
    <s v="photobooks"/>
    <x v="1786"/>
    <d v="1970-01-01T11:39:1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24"/>
    <s v="photography"/>
    <s v="photobooks"/>
    <x v="1787"/>
    <d v="1970-01-01T11:41:0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"/>
    <s v="photography"/>
    <s v="photobooks"/>
    <x v="1788"/>
    <d v="1970-01-01T11:38: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4"/>
    <s v="photography"/>
    <s v="photobooks"/>
    <x v="1789"/>
    <d v="1970-01-01T11:39: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5"/>
    <s v="photography"/>
    <s v="photobooks"/>
    <x v="1790"/>
    <d v="1970-01-01T11:40:1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4"/>
    <s v="photography"/>
    <s v="photobooks"/>
    <x v="1791"/>
    <d v="1970-01-01T11:39:3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39"/>
    <s v="photography"/>
    <s v="photobooks"/>
    <x v="1792"/>
    <d v="1970-01-01T11:43:0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"/>
    <s v="photography"/>
    <s v="photobooks"/>
    <x v="1793"/>
    <d v="1970-01-01T11:39: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18"/>
    <s v="photography"/>
    <s v="photobooks"/>
    <x v="1794"/>
    <d v="1970-01-01T11:40: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81"/>
    <s v="photography"/>
    <s v="photobooks"/>
    <x v="1795"/>
    <d v="1970-01-01T11:50: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86"/>
    <s v="photography"/>
    <s v="photobooks"/>
    <x v="1796"/>
    <d v="1970-01-01T11:48:3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140"/>
    <s v="photography"/>
    <s v="photobooks"/>
    <x v="1797"/>
    <d v="1970-01-01T11:51: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37"/>
    <s v="photography"/>
    <s v="photobooks"/>
    <x v="1798"/>
    <d v="1970-01-01T11:45:4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"/>
    <s v="photography"/>
    <s v="photobooks"/>
    <x v="1799"/>
    <d v="1970-01-01T11:38: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113"/>
    <s v="photography"/>
    <s v="photobooks"/>
    <x v="1800"/>
    <d v="1970-01-01T11:50:2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37"/>
    <s v="photography"/>
    <s v="photobooks"/>
    <x v="1801"/>
    <d v="1970-01-01T11:45:2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8"/>
    <s v="photography"/>
    <s v="photobooks"/>
    <x v="1802"/>
    <d v="1970-01-01T11:42:3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5"/>
    <s v="photography"/>
    <s v="photobooks"/>
    <x v="1803"/>
    <d v="1970-01-01T11:4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52"/>
    <s v="photography"/>
    <s v="photobooks"/>
    <x v="1804"/>
    <d v="1970-01-01T11:44:4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22"/>
    <s v="photography"/>
    <s v="photobooks"/>
    <x v="1805"/>
    <d v="1970-01-01T11:44:0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8"/>
    <s v="photography"/>
    <s v="photobooks"/>
    <x v="1806"/>
    <d v="1970-01-01T11:37:5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8"/>
    <s v="photography"/>
    <s v="photobooks"/>
    <x v="1807"/>
    <d v="1970-01-01T11:38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96"/>
    <s v="photography"/>
    <s v="photobooks"/>
    <x v="1808"/>
    <d v="1970-01-01T11:52:2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9"/>
    <s v="photography"/>
    <s v="photobooks"/>
    <x v="1809"/>
    <d v="1970-01-01T11:40:3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"/>
    <s v="photography"/>
    <s v="photobooks"/>
    <x v="1810"/>
    <d v="1970-01-01T11:37:4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6"/>
    <s v="photography"/>
    <s v="photobooks"/>
    <x v="1811"/>
    <d v="1970-01-01T11:37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3"/>
    <s v="photography"/>
    <s v="photobooks"/>
    <x v="1812"/>
    <d v="1970-01-01T11:48:4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1970-01-01T11:37:1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140"/>
    <s v="photography"/>
    <s v="photobooks"/>
    <x v="1814"/>
    <d v="1970-01-01T11:40:3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1970-01-01T11:42:5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6"/>
    <s v="photography"/>
    <s v="photobooks"/>
    <x v="1816"/>
    <d v="1970-01-01T11:49:0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00"/>
    <s v="photography"/>
    <s v="photobooks"/>
    <x v="1817"/>
    <d v="1970-01-01T11:51: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1970-01-01T11:41: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4"/>
    <s v="photography"/>
    <s v="photobooks"/>
    <x v="1819"/>
    <d v="1970-01-01T11:37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"/>
    <s v="photography"/>
    <s v="photobooks"/>
    <x v="1820"/>
    <d v="1970-01-01T11:41:0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7"/>
    <s v="music"/>
    <s v="rock"/>
    <x v="1821"/>
    <d v="1970-01-01T11:22:0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1"/>
    <s v="music"/>
    <s v="rock"/>
    <x v="1822"/>
    <d v="1970-01-01T11:33:5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33"/>
    <s v="music"/>
    <s v="rock"/>
    <x v="1823"/>
    <d v="1970-01-01T11:26:1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40"/>
    <s v="music"/>
    <s v="rock"/>
    <x v="1824"/>
    <d v="1970-01-01T11:33:4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50"/>
    <s v="music"/>
    <s v="rock"/>
    <x v="1825"/>
    <d v="1970-01-01T11:30:4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38"/>
    <s v="music"/>
    <s v="rock"/>
    <x v="1826"/>
    <d v="1970-01-01T11:34: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96"/>
    <s v="music"/>
    <s v="rock"/>
    <x v="1827"/>
    <d v="1970-01-01T11:15: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8"/>
    <s v="music"/>
    <s v="rock"/>
    <x v="1828"/>
    <d v="1970-01-01T11:35:3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33"/>
    <s v="music"/>
    <s v="rock"/>
    <x v="1829"/>
    <d v="1970-01-01T11:15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226"/>
    <s v="music"/>
    <s v="rock"/>
    <x v="1830"/>
    <d v="1970-01-01T11:34:2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4"/>
    <s v="music"/>
    <s v="rock"/>
    <x v="1831"/>
    <d v="1970-01-01T11:23: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0"/>
    <s v="music"/>
    <s v="rock"/>
    <x v="1832"/>
    <d v="1970-01-01T11:16: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25"/>
    <s v="music"/>
    <s v="rock"/>
    <x v="1833"/>
    <d v="1970-01-01T11:28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90"/>
    <s v="music"/>
    <s v="rock"/>
    <x v="1834"/>
    <d v="1970-01-01T11:39:4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1"/>
    <s v="music"/>
    <s v="rock"/>
    <x v="1835"/>
    <d v="1970-01-01T11:47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5"/>
    <s v="music"/>
    <s v="rock"/>
    <x v="1836"/>
    <d v="1970-01-01T11:28: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30"/>
    <s v="music"/>
    <s v="rock"/>
    <x v="1837"/>
    <d v="1970-01-01T11:22:0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28"/>
    <s v="music"/>
    <s v="rock"/>
    <x v="1838"/>
    <d v="1970-01-01T11:19: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"/>
    <s v="music"/>
    <s v="rock"/>
    <x v="1839"/>
    <d v="1970-01-01T11:50:1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13"/>
    <s v="music"/>
    <s v="rock"/>
    <x v="1840"/>
    <d v="1970-01-01T11:2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40"/>
    <s v="music"/>
    <s v="rock"/>
    <x v="1841"/>
    <d v="1970-01-01T11:35:4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21"/>
    <s v="music"/>
    <s v="rock"/>
    <x v="1842"/>
    <d v="1970-01-01T11:40: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134"/>
    <s v="music"/>
    <s v="rock"/>
    <x v="1843"/>
    <d v="1970-01-01T11:16: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20"/>
    <s v="music"/>
    <s v="rock"/>
    <x v="1844"/>
    <d v="1970-01-01T11:17: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9"/>
    <s v="music"/>
    <s v="rock"/>
    <x v="1845"/>
    <d v="1970-01-01T11:48: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209"/>
    <s v="music"/>
    <s v="rock"/>
    <x v="1846"/>
    <d v="1970-01-01T11:27: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38"/>
    <s v="music"/>
    <s v="rock"/>
    <x v="1847"/>
    <d v="1970-01-01T11:41:3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24"/>
    <s v="music"/>
    <s v="rock"/>
    <x v="1848"/>
    <d v="1970-01-01T11:18:1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8"/>
    <s v="music"/>
    <s v="rock"/>
    <x v="1849"/>
    <d v="1970-01-01T11:26: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179"/>
    <s v="music"/>
    <s v="rock"/>
    <x v="1850"/>
    <d v="1970-01-01T11:36:4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26"/>
    <s v="music"/>
    <s v="rock"/>
    <x v="1851"/>
    <d v="1970-01-01T11:37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1"/>
    <s v="music"/>
    <s v="rock"/>
    <x v="1852"/>
    <d v="1970-01-01T11:41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14"/>
    <s v="music"/>
    <s v="rock"/>
    <x v="1853"/>
    <d v="1970-01-01T11:26: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174"/>
    <s v="music"/>
    <s v="rock"/>
    <x v="1854"/>
    <d v="1970-01-01T11:29:4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191"/>
    <s v="music"/>
    <s v="rock"/>
    <x v="1855"/>
    <d v="1970-01-01T11:33: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38"/>
    <s v="music"/>
    <s v="rock"/>
    <x v="1856"/>
    <d v="1970-01-01T11:36: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22"/>
    <s v="music"/>
    <s v="rock"/>
    <x v="1857"/>
    <d v="1970-01-01T11:37: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149"/>
    <s v="music"/>
    <s v="rock"/>
    <x v="1858"/>
    <d v="1970-01-01T11:20:3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6"/>
    <s v="music"/>
    <s v="rock"/>
    <x v="1859"/>
    <d v="1970-01-01T11:19:3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19"/>
    <s v="music"/>
    <s v="rock"/>
    <x v="1860"/>
    <d v="1970-01-01T11:34: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1970-01-01T11:4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6"/>
    <s v="games"/>
    <s v="mobile games"/>
    <x v="1862"/>
    <d v="1970-01-01T11:52:3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2"/>
    <s v="games"/>
    <s v="mobile games"/>
    <x v="1863"/>
    <d v="1970-01-01T11:36: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48"/>
    <s v="games"/>
    <s v="mobile games"/>
    <x v="1864"/>
    <d v="1970-01-01T11:35:3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1970-01-01T11:50: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2"/>
    <s v="games"/>
    <s v="mobile games"/>
    <x v="1866"/>
    <d v="1970-01-01T11:52:2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"/>
    <s v="games"/>
    <s v="mobile games"/>
    <x v="1867"/>
    <d v="1970-01-01T11:50:5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7"/>
    <s v="games"/>
    <s v="mobile games"/>
    <x v="1868"/>
    <d v="1970-01-01T11:45:2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1970-01-01T11:51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1"/>
    <s v="games"/>
    <s v="mobile games"/>
    <x v="1870"/>
    <d v="1970-01-01T11:46: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95"/>
    <s v="games"/>
    <s v="mobile games"/>
    <x v="1871"/>
    <d v="1970-01-01T11:38:4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3"/>
    <s v="games"/>
    <s v="mobile games"/>
    <x v="1872"/>
    <d v="1970-01-01T11:42:3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2"/>
    <s v="games"/>
    <s v="mobile games"/>
    <x v="1873"/>
    <d v="1970-01-01T11:42:4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2"/>
    <s v="games"/>
    <s v="mobile games"/>
    <x v="1874"/>
    <d v="1970-01-01T11:48:5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3"/>
    <s v="games"/>
    <s v="mobile games"/>
    <x v="1875"/>
    <d v="1970-01-01T11:48:4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1970-01-01T11:36:1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1970-01-01T11:40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1970-01-01T11:36:1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2"/>
    <s v="games"/>
    <s v="mobile games"/>
    <x v="1879"/>
    <d v="1970-01-01T11:46:5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4"/>
    <s v="games"/>
    <s v="mobile games"/>
    <x v="1880"/>
    <d v="1970-01-01T11:47: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70"/>
    <s v="music"/>
    <s v="indie rock"/>
    <x v="1881"/>
    <d v="1970-01-01T11:40: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81"/>
    <s v="music"/>
    <s v="indie rock"/>
    <x v="1882"/>
    <d v="1970-01-01T11:24:2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"/>
    <s v="music"/>
    <s v="indie rock"/>
    <x v="1883"/>
    <d v="1970-01-01T11:22:5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26"/>
    <s v="music"/>
    <s v="indie rock"/>
    <x v="1884"/>
    <d v="1970-01-01T11:26: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105"/>
    <s v="music"/>
    <s v="indie rock"/>
    <x v="1885"/>
    <d v="1970-01-01T11:24:5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29"/>
    <s v="music"/>
    <s v="indie rock"/>
    <x v="1886"/>
    <d v="1970-01-01T11:38:4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8"/>
    <s v="music"/>
    <s v="indie rock"/>
    <x v="1887"/>
    <d v="1970-01-01T11:45: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89"/>
    <s v="music"/>
    <s v="indie rock"/>
    <x v="1888"/>
    <d v="1970-01-01T11:11:3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4"/>
    <s v="music"/>
    <s v="indie rock"/>
    <x v="1889"/>
    <d v="1970-01-01T11:28: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246"/>
    <s v="music"/>
    <s v="indie rock"/>
    <x v="1890"/>
    <d v="1970-01-01T11:27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120"/>
    <s v="music"/>
    <s v="indie rock"/>
    <x v="1891"/>
    <d v="1970-01-01T11:12:1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"/>
    <s v="music"/>
    <s v="indie rock"/>
    <x v="1892"/>
    <d v="1970-01-01T11:17:5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45"/>
    <s v="music"/>
    <s v="indie rock"/>
    <x v="1893"/>
    <d v="1970-01-01T11:17:1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20"/>
    <s v="music"/>
    <s v="indie rock"/>
    <x v="1894"/>
    <d v="1970-01-01T11:22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7"/>
    <s v="music"/>
    <s v="indie rock"/>
    <x v="1895"/>
    <d v="1970-01-01T11:44:2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13"/>
    <s v="music"/>
    <s v="indie rock"/>
    <x v="1896"/>
    <d v="1970-01-01T11:23:0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183"/>
    <s v="music"/>
    <s v="indie rock"/>
    <x v="1897"/>
    <d v="1970-01-01T11:34: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21"/>
    <s v="music"/>
    <s v="indie rock"/>
    <x v="1898"/>
    <d v="1970-01-01T11:4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42"/>
    <s v="music"/>
    <s v="indie rock"/>
    <x v="1899"/>
    <d v="1970-01-01T11:40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4"/>
    <s v="music"/>
    <s v="indie rock"/>
    <x v="1900"/>
    <d v="1970-01-01T11:26: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25"/>
    <s v="technology"/>
    <s v="gadgets"/>
    <x v="1901"/>
    <d v="1970-01-01T11:41:5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3"/>
    <s v="technology"/>
    <s v="gadgets"/>
    <x v="1902"/>
    <d v="1970-01-01T11:40:3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41"/>
    <s v="technology"/>
    <s v="gadgets"/>
    <x v="1903"/>
    <d v="1970-01-01T11:51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"/>
    <s v="technology"/>
    <s v="gadgets"/>
    <x v="1904"/>
    <d v="1970-01-01T11:45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4"/>
    <s v="technology"/>
    <s v="gadgets"/>
    <x v="1905"/>
    <d v="1970-01-01T11:37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99"/>
    <s v="technology"/>
    <s v="gadgets"/>
    <x v="1906"/>
    <d v="1970-01-01T11:48:3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"/>
    <s v="technology"/>
    <s v="gadgets"/>
    <x v="1907"/>
    <d v="1970-01-01T11:36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4"/>
    <s v="technology"/>
    <s v="gadgets"/>
    <x v="1908"/>
    <d v="1970-01-01T11:51:4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38"/>
    <s v="technology"/>
    <s v="gadgets"/>
    <x v="1909"/>
    <d v="1970-01-01T11:38: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285"/>
    <s v="technology"/>
    <s v="gadgets"/>
    <x v="1910"/>
    <d v="1970-01-01T11:44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"/>
    <s v="technology"/>
    <s v="gadgets"/>
    <x v="1911"/>
    <d v="1970-01-01T11:37: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42"/>
    <s v="technology"/>
    <s v="gadgets"/>
    <x v="1912"/>
    <d v="1970-01-01T11:42:0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6"/>
    <s v="technology"/>
    <s v="gadgets"/>
    <x v="1913"/>
    <d v="1970-01-01T11:38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2"/>
    <s v="technology"/>
    <s v="gadgets"/>
    <x v="1914"/>
    <d v="1970-01-01T11:38:4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4"/>
    <s v="technology"/>
    <s v="gadgets"/>
    <x v="1915"/>
    <d v="1970-01-01T11:37:4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6"/>
    <s v="technology"/>
    <s v="gadgets"/>
    <x v="1916"/>
    <d v="1970-01-01T11:50:5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70"/>
    <s v="technology"/>
    <s v="gadgets"/>
    <x v="1917"/>
    <d v="1970-01-01T11:52: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9"/>
    <s v="technology"/>
    <s v="gadgets"/>
    <x v="1918"/>
    <d v="1970-01-01T11:37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8"/>
    <s v="technology"/>
    <s v="gadgets"/>
    <x v="1919"/>
    <d v="1970-01-01T11:41:5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105"/>
    <s v="technology"/>
    <s v="gadgets"/>
    <x v="1920"/>
    <d v="1970-01-01T11:44: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8"/>
    <s v="music"/>
    <s v="indie rock"/>
    <x v="1921"/>
    <d v="1970-01-01T11:24:3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64"/>
    <s v="music"/>
    <s v="indie rock"/>
    <x v="1922"/>
    <d v="1970-01-01T11:33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3"/>
    <s v="music"/>
    <s v="indie rock"/>
    <x v="1923"/>
    <d v="1970-01-01T11:19: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33"/>
    <s v="music"/>
    <s v="indie rock"/>
    <x v="1924"/>
    <d v="1970-01-01T11:33:4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52"/>
    <s v="music"/>
    <s v="indie rock"/>
    <x v="1925"/>
    <d v="1970-01-01T11:32: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07"/>
    <s v="music"/>
    <s v="indie rock"/>
    <x v="1926"/>
    <d v="1970-01-01T11:14:1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11"/>
    <s v="music"/>
    <s v="indie rock"/>
    <x v="1927"/>
    <d v="1970-01-01T11:22: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34"/>
    <s v="music"/>
    <s v="indie rock"/>
    <x v="1928"/>
    <d v="1970-01-01T11:29:3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75"/>
    <s v="music"/>
    <s v="indie rock"/>
    <x v="1929"/>
    <d v="1970-01-01T11:18:0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26"/>
    <s v="music"/>
    <s v="indie rock"/>
    <x v="1930"/>
    <d v="1970-01-01T11:30:0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50"/>
    <s v="music"/>
    <s v="indie rock"/>
    <x v="1931"/>
    <d v="1970-01-01T11:23: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80"/>
    <s v="music"/>
    <s v="indie rock"/>
    <x v="1932"/>
    <d v="1970-01-01T11:21:5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110"/>
    <s v="music"/>
    <s v="indie rock"/>
    <x v="1933"/>
    <d v="1970-01-01T11:37:5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77"/>
    <s v="music"/>
    <s v="indie rock"/>
    <x v="1934"/>
    <d v="1970-01-01T11:21:0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s v="music"/>
    <s v="indie rock"/>
    <x v="1935"/>
    <d v="1970-01-01T11:36: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145"/>
    <s v="music"/>
    <s v="indie rock"/>
    <x v="1936"/>
    <d v="1970-01-01T11:20: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9"/>
    <s v="music"/>
    <s v="indie rock"/>
    <x v="1937"/>
    <d v="1970-01-01T11:24:1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14"/>
    <s v="music"/>
    <s v="indie rock"/>
    <x v="1938"/>
    <d v="1970-01-01T11:30:2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96"/>
    <s v="music"/>
    <s v="indie rock"/>
    <x v="1939"/>
    <d v="1970-01-01T11:28:3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1"/>
    <s v="music"/>
    <s v="indie rock"/>
    <x v="1940"/>
    <d v="1970-01-01T11:17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4883"/>
    <s v="technology"/>
    <s v="hardware"/>
    <x v="1941"/>
    <d v="1970-01-01T11:35:4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95"/>
    <s v="technology"/>
    <s v="hardware"/>
    <x v="1942"/>
    <d v="1970-01-01T11:17: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2478"/>
    <s v="technology"/>
    <s v="hardware"/>
    <x v="1943"/>
    <d v="1970-01-01T11:49:0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89"/>
    <s v="technology"/>
    <s v="hardware"/>
    <x v="1944"/>
    <d v="1970-01-01T11:35:3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680"/>
    <s v="technology"/>
    <s v="hardware"/>
    <x v="1945"/>
    <d v="1970-01-01T11:42: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70"/>
    <s v="technology"/>
    <s v="hardware"/>
    <x v="1946"/>
    <d v="1970-01-01T11:34:4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23"/>
    <s v="technology"/>
    <s v="hardware"/>
    <x v="1947"/>
    <d v="1970-01-01T11:08:2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245"/>
    <s v="technology"/>
    <s v="hardware"/>
    <x v="1948"/>
    <d v="1970-01-01T11:47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943"/>
    <s v="technology"/>
    <s v="hardware"/>
    <x v="1949"/>
    <d v="1970-01-01T11:36: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1876"/>
    <s v="technology"/>
    <s v="hardware"/>
    <x v="1950"/>
    <d v="1970-01-01T11:17: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834"/>
    <s v="technology"/>
    <s v="hardware"/>
    <x v="1951"/>
    <d v="1970-01-01T11:50: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682"/>
    <s v="technology"/>
    <s v="hardware"/>
    <x v="1952"/>
    <d v="1970-01-01T11:32:0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47"/>
    <s v="technology"/>
    <s v="hardware"/>
    <x v="1953"/>
    <d v="1970-01-01T11:22:2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415"/>
    <s v="technology"/>
    <s v="hardware"/>
    <x v="1954"/>
    <d v="1970-01-01T11:46: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290"/>
    <s v="technology"/>
    <s v="hardware"/>
    <x v="1955"/>
    <d v="1970-01-01T11:23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365"/>
    <s v="technology"/>
    <s v="hardware"/>
    <x v="1956"/>
    <d v="1970-01-01T11:41:0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660"/>
    <s v="technology"/>
    <s v="hardware"/>
    <x v="1957"/>
    <d v="1970-01-01T11:26: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1356"/>
    <s v="technology"/>
    <s v="hardware"/>
    <x v="1958"/>
    <d v="1970-01-01T11:28:4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424"/>
    <s v="technology"/>
    <s v="hardware"/>
    <x v="1959"/>
    <d v="1970-01-01T11:37:5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33"/>
    <s v="technology"/>
    <s v="hardware"/>
    <x v="1960"/>
    <d v="1970-01-01T11:39:2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1633"/>
    <s v="technology"/>
    <s v="hardware"/>
    <x v="1961"/>
    <d v="1970-01-01T11:25:4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306"/>
    <s v="technology"/>
    <s v="hardware"/>
    <x v="1962"/>
    <d v="1970-01-01T11:35:4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205"/>
    <s v="technology"/>
    <s v="hardware"/>
    <x v="1963"/>
    <d v="1970-01-01T11:37:4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281"/>
    <s v="technology"/>
    <s v="hardware"/>
    <x v="1964"/>
    <d v="1970-01-01T11:47: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03"/>
    <s v="technology"/>
    <s v="hardware"/>
    <x v="1965"/>
    <d v="1970-01-01T11:21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513"/>
    <s v="technology"/>
    <s v="hardware"/>
    <x v="1966"/>
    <d v="1970-01-01T11:37:1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05"/>
    <s v="technology"/>
    <s v="hardware"/>
    <x v="1967"/>
    <d v="1970-01-01T11:35:3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510"/>
    <s v="technology"/>
    <s v="hardware"/>
    <x v="1968"/>
    <d v="1970-01-01T11:51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887"/>
    <s v="technology"/>
    <s v="hardware"/>
    <x v="1969"/>
    <d v="1970-01-01T11:49: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01"/>
    <s v="technology"/>
    <s v="hardware"/>
    <x v="1970"/>
    <d v="1970-01-01T11:28:4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3863"/>
    <s v="technology"/>
    <s v="hardware"/>
    <x v="1971"/>
    <d v="1970-01-01T11:32: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238"/>
    <s v="technology"/>
    <s v="hardware"/>
    <x v="1972"/>
    <d v="1970-01-01T11:26: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051"/>
    <s v="technology"/>
    <s v="hardware"/>
    <x v="1973"/>
    <d v="1970-01-01T11:49: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02"/>
    <s v="technology"/>
    <s v="hardware"/>
    <x v="1974"/>
    <d v="1970-01-01T11:30:4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253"/>
    <s v="technology"/>
    <s v="hardware"/>
    <x v="1975"/>
    <d v="1970-01-01T11:28:3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473"/>
    <s v="technology"/>
    <s v="hardware"/>
    <x v="1976"/>
    <d v="1970-01-01T11:30:3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821"/>
    <s v="technology"/>
    <s v="hardware"/>
    <x v="1977"/>
    <d v="1970-01-01T11:45: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388"/>
    <s v="technology"/>
    <s v="hardware"/>
    <x v="1978"/>
    <d v="1970-01-01T11:23:5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813"/>
    <s v="technology"/>
    <s v="hardware"/>
    <x v="1979"/>
    <d v="1970-01-01T11:44:5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1945"/>
    <s v="technology"/>
    <s v="hardware"/>
    <x v="1980"/>
    <d v="1970-01-01T11:47: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2"/>
    <s v="photography"/>
    <s v="people"/>
    <x v="1981"/>
    <d v="1970-01-01T11:36:4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1970-01-01T11:51:1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16"/>
    <s v="photography"/>
    <s v="people"/>
    <x v="1983"/>
    <d v="1970-01-01T11:49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7"/>
    <s v="photography"/>
    <s v="people"/>
    <x v="1984"/>
    <d v="1970-01-01T11:38: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"/>
    <s v="photography"/>
    <s v="people"/>
    <x v="1985"/>
    <d v="1970-01-01T11:49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1970-01-01T11:46:5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28"/>
    <s v="photography"/>
    <s v="people"/>
    <x v="1987"/>
    <d v="1970-01-01T11:40:3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"/>
    <s v="photography"/>
    <s v="people"/>
    <x v="1988"/>
    <d v="1970-01-01T11:43:2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"/>
    <s v="photography"/>
    <s v="people"/>
    <x v="1989"/>
    <d v="1970-01-01T11:51:2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5"/>
    <s v="photography"/>
    <s v="people"/>
    <x v="1990"/>
    <d v="1970-01-01T11:46: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3"/>
    <s v="photography"/>
    <s v="people"/>
    <x v="1991"/>
    <d v="1970-01-01T11:42: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s v="photography"/>
    <s v="people"/>
    <x v="1992"/>
    <d v="1970-01-01T11:40: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1970-01-01T11:45: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1970-01-01T11:50:5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"/>
    <s v="photography"/>
    <s v="people"/>
    <x v="1995"/>
    <d v="1970-01-01T11:43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1970-01-01T11:36:4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1970-01-01T11:37:2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"/>
    <s v="photography"/>
    <s v="people"/>
    <x v="1998"/>
    <d v="1970-01-01T11:36:4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7"/>
    <s v="photography"/>
    <s v="people"/>
    <x v="1999"/>
    <d v="1970-01-01T11:38:4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1970-01-01T11:45:4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637"/>
    <s v="technology"/>
    <s v="hardware"/>
    <x v="2001"/>
    <d v="1970-01-01T11:42: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1375"/>
    <s v="technology"/>
    <s v="hardware"/>
    <x v="2002"/>
    <d v="1970-01-01T11:52: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7"/>
    <s v="technology"/>
    <s v="hardware"/>
    <x v="2003"/>
    <d v="1970-01-01T11:12: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54"/>
    <s v="technology"/>
    <s v="hardware"/>
    <x v="2004"/>
    <d v="1970-01-01T11:36:4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1"/>
    <s v="technology"/>
    <s v="hardware"/>
    <x v="2005"/>
    <d v="1970-01-01T11:32: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303"/>
    <s v="technology"/>
    <s v="hardware"/>
    <x v="2006"/>
    <d v="1970-01-01T11:39:0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137"/>
    <s v="technology"/>
    <s v="hardware"/>
    <x v="2007"/>
    <d v="1970-01-01T11:12: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1"/>
    <s v="technology"/>
    <s v="hardware"/>
    <x v="2008"/>
    <d v="1970-01-01T11:19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98"/>
    <s v="technology"/>
    <s v="hardware"/>
    <x v="2009"/>
    <d v="1970-01-01T11:51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737"/>
    <s v="technology"/>
    <s v="hardware"/>
    <x v="2010"/>
    <d v="1970-01-01T11:49: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971"/>
    <s v="technology"/>
    <s v="hardware"/>
    <x v="2011"/>
    <d v="1970-01-01T11:45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183"/>
    <s v="technology"/>
    <s v="hardware"/>
    <x v="2012"/>
    <d v="1970-01-01T11:40: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4562"/>
    <s v="technology"/>
    <s v="hardware"/>
    <x v="2013"/>
    <d v="1970-01-01T11:48: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26457"/>
    <s v="technology"/>
    <s v="hardware"/>
    <x v="2014"/>
    <d v="1970-01-01T11:28:4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162"/>
    <s v="technology"/>
    <s v="hardware"/>
    <x v="2015"/>
    <d v="1970-01-01T11:19:2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79"/>
    <s v="technology"/>
    <s v="hardware"/>
    <x v="2016"/>
    <d v="1970-01-01T11:28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426"/>
    <s v="technology"/>
    <s v="hardware"/>
    <x v="2017"/>
    <d v="1970-01-01T11:22:4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450"/>
    <s v="technology"/>
    <s v="hardware"/>
    <x v="2018"/>
    <d v="1970-01-01T11:43: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780"/>
    <s v="technology"/>
    <s v="hardware"/>
    <x v="2019"/>
    <d v="1970-01-01T11:50:0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22"/>
    <s v="technology"/>
    <s v="hardware"/>
    <x v="2020"/>
    <d v="1970-01-01T11:35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95"/>
    <s v="technology"/>
    <s v="hardware"/>
    <x v="2021"/>
    <d v="1970-01-01T11:37:4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25"/>
    <s v="technology"/>
    <s v="hardware"/>
    <x v="2022"/>
    <d v="1970-01-01T11:48:2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353"/>
    <s v="technology"/>
    <s v="hardware"/>
    <x v="2023"/>
    <d v="1970-01-01T11:42: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05"/>
    <s v="technology"/>
    <s v="hardware"/>
    <x v="2024"/>
    <d v="1970-01-01T11:25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729"/>
    <s v="technology"/>
    <s v="hardware"/>
    <x v="2025"/>
    <d v="1970-01-01T11:42:1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454"/>
    <s v="technology"/>
    <s v="hardware"/>
    <x v="2026"/>
    <d v="1970-01-01T11:35:0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539"/>
    <s v="technology"/>
    <s v="hardware"/>
    <x v="2027"/>
    <d v="1970-01-01T11:40: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79"/>
    <s v="technology"/>
    <s v="hardware"/>
    <x v="2028"/>
    <d v="1970-01-01T11:10:1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4"/>
    <s v="technology"/>
    <s v="hardware"/>
    <x v="2029"/>
    <d v="1970-01-01T11:37: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625"/>
    <s v="technology"/>
    <s v="hardware"/>
    <x v="2030"/>
    <d v="1970-01-01T11:26:5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508"/>
    <s v="technology"/>
    <s v="hardware"/>
    <x v="2031"/>
    <d v="1970-01-01T11:39: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531"/>
    <s v="technology"/>
    <s v="hardware"/>
    <x v="2032"/>
    <d v="1970-01-01T11:51: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"/>
    <s v="technology"/>
    <s v="hardware"/>
    <x v="2033"/>
    <d v="1970-01-01T11:35: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08"/>
    <s v="technology"/>
    <s v="hardware"/>
    <x v="2034"/>
    <d v="1970-01-01T11:41: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644"/>
    <s v="technology"/>
    <s v="hardware"/>
    <x v="2035"/>
    <d v="1970-01-01T11:45: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848"/>
    <s v="technology"/>
    <s v="hardware"/>
    <x v="2036"/>
    <d v="1970-01-01T11:35:3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429"/>
    <s v="technology"/>
    <s v="hardware"/>
    <x v="2037"/>
    <d v="1970-01-01T11:32:5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204"/>
    <s v="technology"/>
    <s v="hardware"/>
    <x v="2038"/>
    <d v="1970-01-01T11:30:2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79"/>
    <s v="technology"/>
    <s v="hardware"/>
    <x v="2039"/>
    <d v="1970-01-01T11:51: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1"/>
    <s v="technology"/>
    <s v="hardware"/>
    <x v="2040"/>
    <d v="1970-01-01T11:32: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20"/>
    <s v="technology"/>
    <s v="hardware"/>
    <x v="2041"/>
    <d v="1970-01-01T11:50:5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140"/>
    <s v="technology"/>
    <s v="hardware"/>
    <x v="2042"/>
    <d v="1970-01-01T11:45: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193"/>
    <s v="technology"/>
    <s v="hardware"/>
    <x v="2043"/>
    <d v="1970-01-01T11:51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180"/>
    <s v="technology"/>
    <s v="hardware"/>
    <x v="2044"/>
    <d v="1970-01-01T11:42: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63"/>
    <s v="technology"/>
    <s v="hardware"/>
    <x v="2045"/>
    <d v="1970-01-01T11:24: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217"/>
    <s v="technology"/>
    <s v="hardware"/>
    <x v="2046"/>
    <d v="1970-01-01T11:29:4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443"/>
    <s v="technology"/>
    <s v="hardware"/>
    <x v="2047"/>
    <d v="1970-01-01T11:41: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1373"/>
    <s v="technology"/>
    <s v="hardware"/>
    <x v="2048"/>
    <d v="1970-01-01T11:29: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742"/>
    <s v="technology"/>
    <s v="hardware"/>
    <x v="2049"/>
    <d v="1970-01-01T11:32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170"/>
    <s v="technology"/>
    <s v="hardware"/>
    <x v="2050"/>
    <d v="1970-01-01T11:41:5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242"/>
    <s v="technology"/>
    <s v="hardware"/>
    <x v="2051"/>
    <d v="1970-01-01T11:33: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541"/>
    <s v="technology"/>
    <s v="hardware"/>
    <x v="2052"/>
    <d v="1970-01-01T11:46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121"/>
    <s v="technology"/>
    <s v="hardware"/>
    <x v="2053"/>
    <d v="1970-01-01T11:45: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21"/>
    <s v="technology"/>
    <s v="hardware"/>
    <x v="2054"/>
    <d v="1970-01-01T11:35:3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101"/>
    <s v="technology"/>
    <s v="hardware"/>
    <x v="2055"/>
    <d v="1970-01-01T11:39:0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554"/>
    <s v="technology"/>
    <s v="hardware"/>
    <x v="2056"/>
    <d v="1970-01-01T11:29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666"/>
    <s v="technology"/>
    <s v="hardware"/>
    <x v="2057"/>
    <d v="1970-01-01T11:46:3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410"/>
    <s v="technology"/>
    <s v="hardware"/>
    <x v="2058"/>
    <d v="1970-01-01T11:40: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375"/>
    <s v="technology"/>
    <s v="hardware"/>
    <x v="2059"/>
    <d v="1970-01-01T11:46:0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364"/>
    <s v="technology"/>
    <s v="hardware"/>
    <x v="2060"/>
    <d v="1970-01-01T11:36:2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35"/>
    <s v="technology"/>
    <s v="hardware"/>
    <x v="2061"/>
    <d v="1970-01-01T11:51:4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203"/>
    <s v="technology"/>
    <s v="hardware"/>
    <x v="2062"/>
    <d v="1970-01-01T11:47:0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49"/>
    <s v="technology"/>
    <s v="hardware"/>
    <x v="2063"/>
    <d v="1970-01-01T11:47:5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5812"/>
    <s v="technology"/>
    <s v="hardware"/>
    <x v="2064"/>
    <d v="1970-01-01T11:29: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1556"/>
    <s v="technology"/>
    <s v="hardware"/>
    <x v="2065"/>
    <d v="1970-01-01T11:33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5"/>
    <s v="technology"/>
    <s v="hardware"/>
    <x v="2066"/>
    <d v="1970-01-01T11:37:2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10"/>
    <s v="technology"/>
    <s v="hardware"/>
    <x v="2067"/>
    <d v="1970-01-01T11:41: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76"/>
    <s v="technology"/>
    <s v="hardware"/>
    <x v="2068"/>
    <d v="1970-01-01T11:50: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63"/>
    <s v="technology"/>
    <s v="hardware"/>
    <x v="2069"/>
    <d v="1970-01-01T11:45:4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530"/>
    <s v="technology"/>
    <s v="hardware"/>
    <x v="2070"/>
    <d v="1970-01-01T11:48: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78"/>
    <s v="technology"/>
    <s v="hardware"/>
    <x v="2071"/>
    <d v="1970-01-01T11:5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50"/>
    <s v="technology"/>
    <s v="hardware"/>
    <x v="2072"/>
    <d v="1970-01-01T11:47: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470"/>
    <s v="technology"/>
    <s v="hardware"/>
    <x v="2073"/>
    <d v="1970-01-01T11:41:2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"/>
    <s v="technology"/>
    <s v="hardware"/>
    <x v="2074"/>
    <d v="1970-01-01T11:47:4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200"/>
    <s v="technology"/>
    <s v="hardware"/>
    <x v="2075"/>
    <d v="1970-01-01T11:30:5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8359"/>
    <s v="technology"/>
    <s v="hardware"/>
    <x v="2076"/>
    <d v="1970-01-01T11:36: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188"/>
    <s v="technology"/>
    <s v="hardware"/>
    <x v="2077"/>
    <d v="1970-01-01T11:41:4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8"/>
    <s v="technology"/>
    <s v="hardware"/>
    <x v="2078"/>
    <d v="1970-01-01T11:51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607"/>
    <s v="technology"/>
    <s v="hardware"/>
    <x v="2079"/>
    <d v="1970-01-01T11:42: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50"/>
    <s v="technology"/>
    <s v="hardware"/>
    <x v="2080"/>
    <d v="1970-01-01T11:44:5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55"/>
    <s v="music"/>
    <s v="indie rock"/>
    <x v="2081"/>
    <d v="1970-01-01T11:23: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8"/>
    <s v="music"/>
    <s v="indie rock"/>
    <x v="2082"/>
    <d v="1970-01-01T11:20: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25"/>
    <s v="music"/>
    <s v="indie rock"/>
    <x v="2083"/>
    <d v="1970-01-01T11:23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46"/>
    <s v="music"/>
    <s v="indie rock"/>
    <x v="2084"/>
    <d v="1970-01-01T11:35: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3"/>
    <s v="music"/>
    <s v="indie rock"/>
    <x v="2085"/>
    <d v="1970-01-01T11:24:3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35"/>
    <s v="music"/>
    <s v="indie rock"/>
    <x v="2086"/>
    <d v="1970-01-01T11:21: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25"/>
    <s v="music"/>
    <s v="indie rock"/>
    <x v="2087"/>
    <d v="1970-01-01T11:19: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75"/>
    <s v="music"/>
    <s v="indie rock"/>
    <x v="2088"/>
    <d v="1970-01-01T11:13: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62"/>
    <s v="music"/>
    <s v="indie rock"/>
    <x v="2089"/>
    <d v="1970-01-01T11:30:5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160"/>
    <s v="music"/>
    <s v="indie rock"/>
    <x v="2090"/>
    <d v="1970-01-01T11:28: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246"/>
    <s v="music"/>
    <s v="indie rock"/>
    <x v="2091"/>
    <d v="1970-01-01T11:15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55"/>
    <s v="music"/>
    <s v="indie rock"/>
    <x v="2092"/>
    <d v="1970-01-01T11:19: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23"/>
    <s v="music"/>
    <s v="indie rock"/>
    <x v="2093"/>
    <d v="1970-01-01T11:26:4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72"/>
    <s v="music"/>
    <s v="indie rock"/>
    <x v="2094"/>
    <d v="1970-01-01T11:22: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2"/>
    <s v="music"/>
    <s v="indie rock"/>
    <x v="2095"/>
    <d v="1970-01-01T11:19:1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14"/>
    <s v="music"/>
    <s v="indie rock"/>
    <x v="2096"/>
    <d v="1970-01-01T11:26:3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8"/>
    <s v="music"/>
    <s v="indie rock"/>
    <x v="2097"/>
    <d v="1970-01-01T11:20:1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2"/>
    <s v="music"/>
    <s v="indie rock"/>
    <x v="2098"/>
    <d v="1970-01-01T11:22:2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"/>
    <s v="music"/>
    <s v="indie rock"/>
    <x v="2099"/>
    <d v="1970-01-01T11:42: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7"/>
    <s v="music"/>
    <s v="indie rock"/>
    <x v="2100"/>
    <d v="1970-01-01T11:24: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4"/>
    <s v="music"/>
    <s v="indie rock"/>
    <x v="2101"/>
    <d v="1970-01-01T11:21:3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8"/>
    <s v="music"/>
    <s v="indie rock"/>
    <x v="2102"/>
    <d v="1970-01-01T11:17:1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115"/>
    <s v="music"/>
    <s v="indie rock"/>
    <x v="2103"/>
    <d v="1970-01-01T11:26:3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37"/>
    <s v="music"/>
    <s v="indie rock"/>
    <x v="2104"/>
    <d v="1970-01-01T11:29:5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99"/>
    <s v="music"/>
    <s v="indie rock"/>
    <x v="2105"/>
    <d v="1970-01-01T11:39: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44"/>
    <s v="music"/>
    <s v="indie rock"/>
    <x v="2106"/>
    <d v="1970-01-01T11:27:5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58"/>
    <s v="music"/>
    <s v="indie rock"/>
    <x v="2107"/>
    <d v="1970-01-01T11:38:5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91"/>
    <s v="music"/>
    <s v="indie rock"/>
    <x v="2108"/>
    <d v="1970-01-01T11:25:3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40"/>
    <s v="music"/>
    <s v="indie rock"/>
    <x v="2109"/>
    <d v="1970-01-01T11:42:4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38"/>
    <s v="music"/>
    <s v="indie rock"/>
    <x v="2110"/>
    <d v="1970-01-01T11:36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39"/>
    <s v="music"/>
    <s v="indie rock"/>
    <x v="2111"/>
    <d v="1970-01-01T11:18:2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1"/>
    <s v="music"/>
    <s v="indie rock"/>
    <x v="2112"/>
    <d v="1970-01-01T11:29:2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107"/>
    <s v="music"/>
    <s v="indie rock"/>
    <x v="2113"/>
    <d v="1970-01-01T11:37:5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147"/>
    <s v="music"/>
    <s v="indie rock"/>
    <x v="2114"/>
    <d v="1970-01-01T11:14:1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36"/>
    <s v="music"/>
    <s v="indie rock"/>
    <x v="2115"/>
    <d v="1970-01-01T11:16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92"/>
    <s v="music"/>
    <s v="indie rock"/>
    <x v="2116"/>
    <d v="1970-01-01T11:25:3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5"/>
    <s v="music"/>
    <s v="indie rock"/>
    <x v="2117"/>
    <d v="1970-01-01T11:44:5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17"/>
    <s v="music"/>
    <s v="indie rock"/>
    <x v="2118"/>
    <d v="1970-01-01T11:18:3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22"/>
    <s v="music"/>
    <s v="indie rock"/>
    <x v="2119"/>
    <d v="1970-01-01T11:25:0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69"/>
    <s v="music"/>
    <s v="indie rock"/>
    <x v="2120"/>
    <d v="1970-01-01T11:33:1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0"/>
    <s v="games"/>
    <s v="video games"/>
    <x v="2121"/>
    <d v="1970-01-01T11:51:5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3"/>
    <s v="games"/>
    <s v="video games"/>
    <x v="2122"/>
    <d v="1970-01-01T11:51: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"/>
    <s v="games"/>
    <s v="video games"/>
    <x v="2123"/>
    <d v="1970-01-01T11:09:5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5"/>
    <s v="games"/>
    <s v="video games"/>
    <x v="2124"/>
    <d v="1970-01-01T11:14: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27"/>
    <s v="games"/>
    <s v="video games"/>
    <x v="2125"/>
    <d v="1970-01-01T11:43:1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2"/>
    <s v="games"/>
    <s v="video games"/>
    <x v="2126"/>
    <d v="1970-01-01T11:39:1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236"/>
    <s v="games"/>
    <s v="video games"/>
    <x v="2127"/>
    <d v="1970-01-01T11:40:4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"/>
    <s v="games"/>
    <s v="video games"/>
    <x v="2128"/>
    <d v="1970-01-01T11:37:2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"/>
    <s v="games"/>
    <s v="video games"/>
    <x v="2129"/>
    <d v="1970-01-01T11:46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"/>
    <s v="games"/>
    <s v="video games"/>
    <x v="2130"/>
    <d v="1970-01-01T11:37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"/>
    <s v="games"/>
    <s v="video games"/>
    <x v="2131"/>
    <d v="1970-01-01T11:42:4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99"/>
    <s v="games"/>
    <s v="video games"/>
    <x v="2132"/>
    <d v="1970-01-01T11:34:0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3"/>
    <s v="games"/>
    <s v="video games"/>
    <x v="2133"/>
    <d v="1970-01-01T11:16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"/>
    <s v="games"/>
    <s v="video games"/>
    <x v="2134"/>
    <d v="1970-01-01T11:29:2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"/>
    <s v="games"/>
    <s v="video games"/>
    <x v="2135"/>
    <d v="1970-01-01T11:25:5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4"/>
    <s v="games"/>
    <s v="video games"/>
    <x v="2136"/>
    <d v="1970-01-01T11:32: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534"/>
    <s v="games"/>
    <s v="video games"/>
    <x v="2137"/>
    <d v="1970-01-01T11:39:0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2"/>
    <s v="games"/>
    <s v="video games"/>
    <x v="2138"/>
    <d v="1970-01-01T11:32: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56"/>
    <s v="games"/>
    <s v="video games"/>
    <x v="2139"/>
    <d v="1970-01-01T11:50:4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11"/>
    <s v="games"/>
    <s v="video games"/>
    <x v="2140"/>
    <d v="1970-01-01T11:27:3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1970-01-01T11:38:4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12"/>
    <s v="games"/>
    <s v="video games"/>
    <x v="2142"/>
    <d v="1970-01-01T11:45: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5"/>
    <s v="games"/>
    <s v="video games"/>
    <x v="2143"/>
    <d v="1970-01-01T11:12:1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4"/>
    <s v="games"/>
    <s v="video games"/>
    <x v="2144"/>
    <d v="1970-01-01T11:31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89"/>
    <s v="games"/>
    <s v="video games"/>
    <x v="2145"/>
    <d v="1970-01-01T11:32: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1970-01-01T11:46:3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55"/>
    <s v="games"/>
    <s v="video games"/>
    <x v="2147"/>
    <d v="1970-01-01T11:38: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s v="games"/>
    <s v="video games"/>
    <x v="2148"/>
    <d v="1970-01-01T11:41:0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1970-01-01T11:12: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4"/>
    <s v="games"/>
    <s v="video games"/>
    <x v="2150"/>
    <d v="1970-01-01T11:48:5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"/>
    <s v="games"/>
    <s v="video games"/>
    <x v="2151"/>
    <d v="1970-01-01T11:48:4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4"/>
    <s v="games"/>
    <s v="video games"/>
    <x v="2152"/>
    <d v="1970-01-01T11:34:4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4"/>
    <s v="games"/>
    <s v="video games"/>
    <x v="2153"/>
    <d v="1970-01-01T11:39:3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s v="games"/>
    <s v="video games"/>
    <x v="2154"/>
    <d v="1970-01-01T11:34: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5"/>
    <s v="games"/>
    <s v="video games"/>
    <x v="2155"/>
    <d v="1970-01-01T11:47:1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83"/>
    <s v="games"/>
    <s v="video games"/>
    <x v="2156"/>
    <d v="1970-01-01T11:31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57"/>
    <s v="games"/>
    <s v="video games"/>
    <x v="2157"/>
    <d v="1970-01-01T11:51:3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311"/>
    <s v="games"/>
    <s v="video games"/>
    <x v="2158"/>
    <d v="1970-01-01T11:27: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2"/>
    <s v="games"/>
    <s v="video games"/>
    <x v="2159"/>
    <d v="1970-01-01T11:18:3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16"/>
    <s v="games"/>
    <s v="video games"/>
    <x v="2160"/>
    <d v="1970-01-01T11:23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13"/>
    <s v="music"/>
    <s v="rock"/>
    <x v="2161"/>
    <d v="1970-01-01T11:44: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58"/>
    <s v="music"/>
    <s v="rock"/>
    <x v="2162"/>
    <d v="1970-01-01T11:36: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44"/>
    <s v="music"/>
    <s v="rock"/>
    <x v="2163"/>
    <d v="1970-01-01T11:41: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83"/>
    <s v="music"/>
    <s v="rock"/>
    <x v="2164"/>
    <d v="1970-01-01T11:48:3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17"/>
    <s v="music"/>
    <s v="rock"/>
    <x v="2165"/>
    <d v="1970-01-01T11:47: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32"/>
    <s v="music"/>
    <s v="rock"/>
    <x v="2166"/>
    <d v="1970-01-01T11:38:5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8"/>
    <s v="music"/>
    <s v="rock"/>
    <x v="2167"/>
    <d v="1970-01-01T11:25: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340"/>
    <s v="music"/>
    <s v="rock"/>
    <x v="2168"/>
    <d v="1970-01-01T11:52: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7"/>
    <s v="music"/>
    <s v="rock"/>
    <x v="2169"/>
    <d v="1970-01-01T11:53:1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9"/>
    <s v="music"/>
    <s v="rock"/>
    <x v="2170"/>
    <d v="1970-01-01T11:43:1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47"/>
    <s v="music"/>
    <s v="rock"/>
    <x v="2171"/>
    <d v="1970-01-01T11:42:2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3"/>
    <s v="music"/>
    <s v="rock"/>
    <x v="2172"/>
    <d v="1970-01-01T11:41: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90"/>
    <s v="music"/>
    <s v="rock"/>
    <x v="2173"/>
    <d v="1970-01-01T11:31:3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"/>
    <s v="music"/>
    <s v="rock"/>
    <x v="2174"/>
    <d v="1970-01-01T11:47:4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"/>
    <s v="music"/>
    <s v="rock"/>
    <x v="2175"/>
    <d v="1970-01-01T11:49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1"/>
    <s v="music"/>
    <s v="rock"/>
    <x v="2176"/>
    <d v="1970-01-01T11:41:3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38"/>
    <s v="music"/>
    <s v="rock"/>
    <x v="2177"/>
    <d v="1970-01-01T11:48:2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859"/>
    <s v="music"/>
    <s v="rock"/>
    <x v="2178"/>
    <d v="1970-01-01T11:52:0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21"/>
    <s v="music"/>
    <s v="rock"/>
    <x v="2179"/>
    <d v="1970-01-01T11:41: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78"/>
    <s v="music"/>
    <s v="rock"/>
    <x v="2180"/>
    <d v="1970-01-01T11:44:4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3"/>
    <s v="games"/>
    <s v="tabletop games"/>
    <x v="2181"/>
    <d v="1970-01-01T11:52:5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356"/>
    <s v="games"/>
    <s v="tabletop games"/>
    <x v="2182"/>
    <d v="1970-01-01T11:38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279"/>
    <s v="games"/>
    <s v="tabletop games"/>
    <x v="2183"/>
    <d v="1970-01-01T11:52: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266"/>
    <s v="games"/>
    <s v="tabletop games"/>
    <x v="2184"/>
    <d v="1970-01-01T11:46:2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623"/>
    <s v="games"/>
    <s v="tabletop games"/>
    <x v="2185"/>
    <d v="1970-01-01T11:28:3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392"/>
    <s v="games"/>
    <s v="tabletop games"/>
    <x v="2186"/>
    <d v="1970-01-01T11:49:4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3562"/>
    <s v="games"/>
    <s v="tabletop games"/>
    <x v="2187"/>
    <d v="1970-01-01T11:41:0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514"/>
    <s v="games"/>
    <s v="tabletop games"/>
    <x v="2188"/>
    <d v="1970-01-01T11:50:3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88"/>
    <s v="games"/>
    <s v="tabletop games"/>
    <x v="2189"/>
    <d v="1970-01-01T11:47:4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537"/>
    <s v="games"/>
    <s v="tabletop games"/>
    <x v="2190"/>
    <d v="1970-01-01T11:46:5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25"/>
    <s v="games"/>
    <s v="tabletop games"/>
    <x v="2191"/>
    <d v="1970-01-01T11:52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3238"/>
    <s v="games"/>
    <s v="tabletop games"/>
    <x v="2192"/>
    <d v="1970-01-01T11:51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897"/>
    <s v="games"/>
    <s v="tabletop games"/>
    <x v="2193"/>
    <d v="1970-01-01T11:51:0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878"/>
    <s v="games"/>
    <s v="tabletop games"/>
    <x v="2194"/>
    <d v="1970-01-01T11:47:0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115"/>
    <s v="games"/>
    <s v="tabletop games"/>
    <x v="2195"/>
    <d v="1970-01-01T11:43:1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234"/>
    <s v="games"/>
    <s v="tabletop games"/>
    <x v="2196"/>
    <d v="1970-01-01T11:51: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4330"/>
    <s v="games"/>
    <s v="tabletop games"/>
    <x v="2197"/>
    <d v="1970-01-01T11:40:3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51"/>
    <s v="games"/>
    <s v="tabletop games"/>
    <x v="2198"/>
    <d v="1970-01-01T11:44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251"/>
    <s v="games"/>
    <s v="tabletop games"/>
    <x v="2199"/>
    <d v="1970-01-01T11:44:2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263"/>
    <s v="games"/>
    <s v="tabletop games"/>
    <x v="2200"/>
    <d v="1970-01-01T11:42:4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8"/>
    <s v="music"/>
    <s v="electronic music"/>
    <x v="2201"/>
    <d v="1970-01-01T11:27:5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721"/>
    <s v="music"/>
    <s v="electronic music"/>
    <x v="2202"/>
    <d v="1970-01-01T11:26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50"/>
    <s v="music"/>
    <s v="electronic music"/>
    <x v="2203"/>
    <d v="1970-01-01T11:44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73"/>
    <s v="music"/>
    <s v="electronic music"/>
    <x v="2204"/>
    <d v="1970-01-01T11:28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"/>
    <s v="music"/>
    <s v="electronic music"/>
    <x v="2205"/>
    <d v="1970-01-01T11:23: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4"/>
    <s v="music"/>
    <s v="electronic music"/>
    <x v="2206"/>
    <d v="1970-01-01T11:23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7"/>
    <s v="music"/>
    <s v="electronic music"/>
    <x v="2207"/>
    <d v="1970-01-01T11:32:4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24"/>
    <s v="music"/>
    <s v="electronic music"/>
    <x v="2208"/>
    <d v="1970-01-01T11:22:2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15"/>
    <s v="music"/>
    <s v="electronic music"/>
    <x v="2209"/>
    <d v="1970-01-01T11:35: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72"/>
    <s v="music"/>
    <s v="electronic music"/>
    <x v="2210"/>
    <d v="1970-01-01T11:22: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120"/>
    <s v="music"/>
    <s v="electronic music"/>
    <x v="2211"/>
    <d v="1970-01-01T11:35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123"/>
    <s v="music"/>
    <s v="electronic music"/>
    <x v="2212"/>
    <d v="1970-01-01T11:32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"/>
    <s v="music"/>
    <s v="electronic music"/>
    <x v="2213"/>
    <d v="1970-01-01T11:41:5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4"/>
    <s v="music"/>
    <s v="electronic music"/>
    <x v="2214"/>
    <d v="1970-01-01T11:34:0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33"/>
    <s v="music"/>
    <s v="electronic music"/>
    <x v="2215"/>
    <d v="1970-01-01T11:22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4"/>
    <s v="music"/>
    <s v="electronic music"/>
    <x v="2216"/>
    <d v="1970-01-01T11:43: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9"/>
    <s v="music"/>
    <s v="electronic music"/>
    <x v="2217"/>
    <d v="1970-01-01T11:45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76"/>
    <s v="music"/>
    <s v="electronic music"/>
    <x v="2218"/>
    <d v="1970-01-01T11:25: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19"/>
    <s v="music"/>
    <s v="electronic music"/>
    <x v="2219"/>
    <d v="1970-01-01T11:43:2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69"/>
    <s v="music"/>
    <s v="electronic music"/>
    <x v="2220"/>
    <d v="1970-01-01T11:30: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218"/>
    <s v="games"/>
    <s v="tabletop games"/>
    <x v="2221"/>
    <d v="1970-01-01T11:47: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30"/>
    <s v="games"/>
    <s v="tabletop games"/>
    <x v="2222"/>
    <d v="1970-01-01T11:21: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0"/>
    <s v="games"/>
    <s v="tabletop games"/>
    <x v="2223"/>
    <d v="1970-01-01T11:42: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296"/>
    <s v="games"/>
    <s v="tabletop games"/>
    <x v="2224"/>
    <d v="1970-01-01T11:50:4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204"/>
    <s v="games"/>
    <s v="tabletop games"/>
    <x v="2225"/>
    <d v="1970-01-01T11:37:5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321"/>
    <s v="games"/>
    <s v="tabletop games"/>
    <x v="2226"/>
    <d v="1970-01-01T11:46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301"/>
    <s v="games"/>
    <s v="tabletop games"/>
    <x v="2227"/>
    <d v="1970-01-01T11:32: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144"/>
    <s v="games"/>
    <s v="tabletop games"/>
    <x v="2228"/>
    <d v="1970-01-01T11:43: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539"/>
    <s v="games"/>
    <s v="tabletop games"/>
    <x v="2229"/>
    <d v="1970-01-01T11:31: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498"/>
    <s v="games"/>
    <s v="tabletop games"/>
    <x v="2230"/>
    <d v="1970-01-01T11:35:2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113"/>
    <s v="games"/>
    <s v="tabletop games"/>
    <x v="2231"/>
    <d v="1970-01-01T11:30: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988"/>
    <s v="games"/>
    <s v="tabletop games"/>
    <x v="2232"/>
    <d v="1970-01-01T11:36:4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391"/>
    <s v="games"/>
    <s v="tabletop games"/>
    <x v="2233"/>
    <d v="1970-01-01T11:45: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8"/>
    <s v="games"/>
    <s v="tabletop games"/>
    <x v="2234"/>
    <d v="1970-01-01T11:5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47"/>
    <s v="games"/>
    <s v="tabletop games"/>
    <x v="2235"/>
    <d v="1970-01-01T11:41:0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680"/>
    <s v="games"/>
    <s v="tabletop games"/>
    <x v="2236"/>
    <d v="1970-01-01T11:46: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983"/>
    <s v="games"/>
    <s v="tabletop games"/>
    <x v="2237"/>
    <d v="1970-01-01T11:38:3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79"/>
    <s v="games"/>
    <s v="tabletop games"/>
    <x v="2238"/>
    <d v="1970-01-01T11:52:5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426"/>
    <s v="games"/>
    <s v="tabletop games"/>
    <x v="2239"/>
    <d v="1970-01-01T11:32:5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96"/>
    <s v="games"/>
    <s v="tabletop games"/>
    <x v="2240"/>
    <d v="1970-01-01T11:47:3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163"/>
    <s v="games"/>
    <s v="tabletop games"/>
    <x v="2241"/>
    <d v="1970-01-01T11:52: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2525"/>
    <s v="games"/>
    <s v="tabletop games"/>
    <x v="2242"/>
    <d v="1970-01-01T11:32:5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2035"/>
    <s v="games"/>
    <s v="tabletop games"/>
    <x v="2243"/>
    <d v="1970-01-01T11:53:2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290"/>
    <s v="games"/>
    <s v="tabletop games"/>
    <x v="2244"/>
    <d v="1970-01-01T11:50:4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1980"/>
    <s v="games"/>
    <s v="tabletop games"/>
    <x v="2245"/>
    <d v="1970-01-01T11:34:2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57"/>
    <s v="games"/>
    <s v="tabletop games"/>
    <x v="2246"/>
    <d v="1970-01-01T11:43:4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380"/>
    <s v="games"/>
    <s v="tabletop games"/>
    <x v="2247"/>
    <d v="1970-01-01T11:43: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128"/>
    <s v="games"/>
    <s v="tabletop games"/>
    <x v="2248"/>
    <d v="1970-01-01T11:51:2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80"/>
    <s v="games"/>
    <s v="tabletop games"/>
    <x v="2249"/>
    <d v="1970-01-01T11:28:5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571"/>
    <s v="games"/>
    <s v="tabletop games"/>
    <x v="2250"/>
    <d v="1970-01-01T11:51:1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480"/>
    <s v="games"/>
    <s v="tabletop games"/>
    <x v="2251"/>
    <d v="1970-01-01T11:37:2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249"/>
    <s v="games"/>
    <s v="tabletop games"/>
    <x v="2252"/>
    <d v="1970-01-01T11:49: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84"/>
    <s v="games"/>
    <s v="tabletop games"/>
    <x v="2253"/>
    <d v="1970-01-01T11:44: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97"/>
    <s v="games"/>
    <s v="tabletop games"/>
    <x v="2254"/>
    <d v="1970-01-01T11:52:3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271"/>
    <s v="games"/>
    <s v="tabletop games"/>
    <x v="2255"/>
    <d v="1970-01-01T11:47: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0"/>
    <s v="games"/>
    <s v="tabletop games"/>
    <x v="2256"/>
    <d v="1970-01-01T11:51: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69"/>
    <s v="games"/>
    <s v="tabletop games"/>
    <x v="2257"/>
    <d v="1970-01-01T11:48:2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205"/>
    <s v="games"/>
    <s v="tabletop games"/>
    <x v="2258"/>
    <d v="1970-01-01T11:42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206"/>
    <s v="games"/>
    <s v="tabletop games"/>
    <x v="2259"/>
    <d v="1970-01-01T11:51:4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84"/>
    <s v="games"/>
    <s v="tabletop games"/>
    <x v="2260"/>
    <d v="1970-01-01T11:34:5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210"/>
    <s v="games"/>
    <s v="tabletop games"/>
    <x v="2261"/>
    <d v="1970-01-01T11:52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1"/>
    <s v="games"/>
    <s v="tabletop games"/>
    <x v="2262"/>
    <d v="1970-01-01T11:38:4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60"/>
    <s v="games"/>
    <s v="tabletop games"/>
    <x v="2263"/>
    <d v="1970-01-01T11:40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445"/>
    <s v="games"/>
    <s v="tabletop games"/>
    <x v="2264"/>
    <d v="1970-01-01T11:48: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7"/>
    <s v="games"/>
    <s v="tabletop games"/>
    <x v="2265"/>
    <d v="1970-01-01T11:51:3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194"/>
    <s v="games"/>
    <s v="tabletop games"/>
    <x v="2266"/>
    <d v="1970-01-01T11:47:5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04"/>
    <s v="games"/>
    <s v="tabletop games"/>
    <x v="2267"/>
    <d v="1970-01-01T11:39: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94"/>
    <s v="games"/>
    <s v="tabletop games"/>
    <x v="2268"/>
    <d v="1970-01-01T11:52:5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902"/>
    <s v="games"/>
    <s v="tabletop games"/>
    <x v="2269"/>
    <d v="1970-01-01T11:52:5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670"/>
    <s v="games"/>
    <s v="tabletop games"/>
    <x v="2270"/>
    <d v="1970-01-01T11:52:0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328"/>
    <s v="games"/>
    <s v="tabletop games"/>
    <x v="2271"/>
    <d v="1970-01-01T11:51:2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944"/>
    <s v="games"/>
    <s v="tabletop games"/>
    <x v="2272"/>
    <d v="1970-01-01T11:45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47"/>
    <s v="games"/>
    <s v="tabletop games"/>
    <x v="2273"/>
    <d v="1970-01-01T11:53:0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99"/>
    <s v="games"/>
    <s v="tabletop games"/>
    <x v="2274"/>
    <d v="1970-01-01T11:34: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79"/>
    <s v="games"/>
    <s v="tabletop games"/>
    <x v="2275"/>
    <d v="1970-01-01T11:39:2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75"/>
    <s v="games"/>
    <s v="tabletop games"/>
    <x v="2276"/>
    <d v="1970-01-01T11:33:3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207"/>
    <s v="games"/>
    <s v="tabletop games"/>
    <x v="2277"/>
    <d v="1970-01-01T11:22:1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02"/>
    <s v="games"/>
    <s v="tabletop games"/>
    <x v="2278"/>
    <d v="1970-01-01T11:45:3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2"/>
    <s v="games"/>
    <s v="tabletop games"/>
    <x v="2279"/>
    <d v="1970-01-01T11:40: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480"/>
    <s v="games"/>
    <s v="tabletop games"/>
    <x v="2280"/>
    <d v="1970-01-01T11:43:5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1"/>
    <s v="music"/>
    <s v="rock"/>
    <x v="2281"/>
    <d v="1970-01-01T11:18:0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2"/>
    <s v="music"/>
    <s v="rock"/>
    <x v="2282"/>
    <d v="1970-01-01T11:45: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48"/>
    <s v="music"/>
    <s v="rock"/>
    <x v="2283"/>
    <d v="1970-01-01T11:22:5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59"/>
    <s v="music"/>
    <s v="rock"/>
    <x v="2284"/>
    <d v="1970-01-01T11:16:2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79"/>
    <s v="music"/>
    <s v="rock"/>
    <x v="2285"/>
    <d v="1970-01-01T11:24:1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4"/>
    <s v="music"/>
    <s v="rock"/>
    <x v="2286"/>
    <d v="1970-01-01T11:31: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106"/>
    <s v="music"/>
    <s v="rock"/>
    <x v="2287"/>
    <d v="1970-01-01T11:36: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25"/>
    <s v="music"/>
    <s v="rock"/>
    <x v="2288"/>
    <d v="1970-01-01T11:24:2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25"/>
    <s v="music"/>
    <s v="rock"/>
    <x v="2289"/>
    <d v="1970-01-01T11:32:5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29"/>
    <s v="music"/>
    <s v="rock"/>
    <x v="2290"/>
    <d v="1970-01-01T11:07:5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43"/>
    <s v="music"/>
    <s v="rock"/>
    <x v="2291"/>
    <d v="1970-01-01T11:23: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"/>
    <s v="music"/>
    <s v="rock"/>
    <x v="2292"/>
    <d v="1970-01-01T11:23:0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27"/>
    <s v="music"/>
    <s v="rock"/>
    <x v="2293"/>
    <d v="1970-01-01T11:25: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112"/>
    <s v="music"/>
    <s v="rock"/>
    <x v="2294"/>
    <d v="1970-01-01T11:27:4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4"/>
    <s v="music"/>
    <s v="rock"/>
    <x v="2295"/>
    <d v="1970-01-01T11:27:5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145"/>
    <s v="music"/>
    <s v="rock"/>
    <x v="2296"/>
    <d v="1970-01-01T11:22:0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19"/>
    <s v="music"/>
    <s v="rock"/>
    <x v="2297"/>
    <d v="1970-01-01T11:22:2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288"/>
    <s v="music"/>
    <s v="rock"/>
    <x v="2298"/>
    <d v="1970-01-01T11:34:5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14"/>
    <s v="music"/>
    <s v="rock"/>
    <x v="2299"/>
    <d v="1970-01-01T11:16: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7"/>
    <s v="music"/>
    <s v="rock"/>
    <x v="2300"/>
    <d v="1970-01-01T11:24:3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11"/>
    <s v="music"/>
    <s v="indie rock"/>
    <x v="2301"/>
    <d v="1970-01-01T11:30: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85"/>
    <s v="music"/>
    <s v="indie rock"/>
    <x v="2302"/>
    <d v="1970-01-01T11:33:2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103"/>
    <s v="music"/>
    <s v="indie rock"/>
    <x v="2303"/>
    <d v="1970-01-01T11:20:5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113"/>
    <s v="music"/>
    <s v="indie rock"/>
    <x v="2304"/>
    <d v="1970-01-01T11:15: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67"/>
    <s v="music"/>
    <s v="indie rock"/>
    <x v="2305"/>
    <d v="1970-01-01T11:37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73"/>
    <s v="music"/>
    <s v="indie rock"/>
    <x v="2306"/>
    <d v="1970-01-01T11:22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75"/>
    <s v="music"/>
    <s v="indie rock"/>
    <x v="2307"/>
    <d v="1970-01-01T11:23: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614"/>
    <s v="music"/>
    <s v="indie rock"/>
    <x v="2308"/>
    <d v="1970-01-01T11:37:3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107"/>
    <s v="music"/>
    <s v="indie rock"/>
    <x v="2309"/>
    <d v="1970-01-01T11:28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224"/>
    <s v="music"/>
    <s v="indie rock"/>
    <x v="2310"/>
    <d v="1970-01-01T11:28: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104"/>
    <s v="music"/>
    <s v="indie rock"/>
    <x v="2311"/>
    <d v="1970-01-01T11:35:3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79"/>
    <s v="music"/>
    <s v="indie rock"/>
    <x v="2312"/>
    <d v="1970-01-01T11:35: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157"/>
    <s v="music"/>
    <s v="indie rock"/>
    <x v="2313"/>
    <d v="1970-01-01T11:23: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50"/>
    <s v="music"/>
    <s v="indie rock"/>
    <x v="2314"/>
    <d v="1970-01-01T11:23:5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64"/>
    <s v="music"/>
    <s v="indie rock"/>
    <x v="2315"/>
    <d v="1970-01-01T11:23: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200"/>
    <s v="music"/>
    <s v="indie rock"/>
    <x v="2316"/>
    <d v="1970-01-01T11:08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2"/>
    <s v="music"/>
    <s v="indie rock"/>
    <x v="2317"/>
    <d v="1970-01-01T11:09:5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163"/>
    <s v="music"/>
    <s v="indie rock"/>
    <x v="2318"/>
    <d v="1970-01-01T11:07: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77"/>
    <s v="music"/>
    <s v="indie rock"/>
    <x v="2319"/>
    <d v="1970-01-01T11:33: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89"/>
    <s v="music"/>
    <s v="indie rock"/>
    <x v="2320"/>
    <d v="1970-01-01T11:34:5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"/>
    <s v="food"/>
    <s v="small batch"/>
    <x v="2321"/>
    <d v="1970-01-01T11:53: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"/>
    <s v="food"/>
    <s v="small batch"/>
    <x v="2322"/>
    <d v="1970-01-01T11:53: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4"/>
    <s v="food"/>
    <s v="small batch"/>
    <x v="2323"/>
    <d v="1970-01-01T11:53:2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61"/>
    <s v="food"/>
    <s v="small batch"/>
    <x v="2324"/>
    <d v="1970-01-01T11:53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7"/>
    <s v="food"/>
    <s v="small batch"/>
    <x v="2325"/>
    <d v="1970-01-01T11:53: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"/>
    <s v="food"/>
    <s v="small batch"/>
    <x v="2326"/>
    <d v="1970-01-01T11:53: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3355"/>
    <s v="food"/>
    <s v="small batch"/>
    <x v="2327"/>
    <d v="1970-01-01T11:37: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537"/>
    <s v="food"/>
    <s v="small batch"/>
    <x v="2328"/>
    <d v="1970-01-01T11:42:2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25"/>
    <s v="food"/>
    <s v="small batch"/>
    <x v="2329"/>
    <d v="1970-01-01T11:36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63"/>
    <s v="food"/>
    <s v="small batch"/>
    <x v="2330"/>
    <d v="1970-01-01T11:45: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3"/>
    <s v="food"/>
    <s v="small batch"/>
    <x v="2331"/>
    <d v="1970-01-01T11:37:1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352"/>
    <s v="food"/>
    <s v="small batch"/>
    <x v="2332"/>
    <d v="1970-01-01T11:40: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94"/>
    <s v="food"/>
    <s v="small batch"/>
    <x v="2333"/>
    <d v="1970-01-01T11:36:0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7"/>
    <s v="food"/>
    <s v="small batch"/>
    <x v="2334"/>
    <d v="1970-01-01T11:38: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221"/>
    <s v="food"/>
    <s v="small batch"/>
    <x v="2335"/>
    <d v="1970-01-01T11:36: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2165"/>
    <s v="food"/>
    <s v="small batch"/>
    <x v="2336"/>
    <d v="1970-01-01T11:34:2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179"/>
    <s v="food"/>
    <s v="small batch"/>
    <x v="2337"/>
    <d v="1970-01-01T11:36: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"/>
    <s v="food"/>
    <s v="small batch"/>
    <x v="2338"/>
    <d v="1970-01-01T11:36: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1104"/>
    <s v="food"/>
    <s v="small batch"/>
    <x v="2339"/>
    <d v="1970-01-01T11:51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403"/>
    <s v="food"/>
    <s v="small batch"/>
    <x v="2340"/>
    <d v="1970-01-01T11:50:4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1970-01-01T11:42:4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1970-01-01T11:38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"/>
    <s v="technology"/>
    <s v="web"/>
    <x v="2343"/>
    <d v="1970-01-01T11:45: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1970-01-01T11:48: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1970-01-01T11:41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3"/>
    <s v="technology"/>
    <s v="web"/>
    <x v="2346"/>
    <d v="1970-01-01T11:50: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"/>
    <s v="technology"/>
    <s v="web"/>
    <x v="2347"/>
    <d v="1970-01-01T11:49: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"/>
    <s v="technology"/>
    <s v="web"/>
    <x v="2348"/>
    <d v="1970-01-01T11:46: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1970-01-01T11:43:1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1970-01-01T11:51:4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7"/>
    <s v="technology"/>
    <s v="web"/>
    <x v="2351"/>
    <d v="1970-01-01T11:41: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1970-01-01T11:41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1970-01-01T11:41:4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"/>
    <s v="technology"/>
    <s v="web"/>
    <x v="2354"/>
    <d v="1970-01-01T11:39: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"/>
    <s v="technology"/>
    <s v="web"/>
    <x v="2355"/>
    <d v="1970-01-01T11:41:3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1970-01-01T11:42: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1970-01-01T11:44:2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1970-01-01T11:39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"/>
    <s v="technology"/>
    <s v="web"/>
    <x v="2359"/>
    <d v="1970-01-01T11:42:4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"/>
    <s v="technology"/>
    <s v="web"/>
    <x v="2360"/>
    <d v="1970-01-01T11:46:1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1970-01-01T11:47: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"/>
    <s v="technology"/>
    <s v="web"/>
    <x v="2362"/>
    <d v="1970-01-01T11:39: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1970-01-01T11:45:2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1970-01-01T11:44:0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1970-01-01T11:45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27"/>
    <s v="technology"/>
    <s v="web"/>
    <x v="2366"/>
    <d v="1970-01-01T11:44: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14"/>
    <s v="technology"/>
    <s v="web"/>
    <x v="2367"/>
    <d v="1970-01-01T11:47:0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"/>
    <s v="technology"/>
    <s v="web"/>
    <x v="2368"/>
    <d v="1970-01-01T11:41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1970-01-01T11:46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"/>
    <s v="technology"/>
    <s v="web"/>
    <x v="2370"/>
    <d v="1970-01-01T11:39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1970-01-01T11:42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6"/>
    <s v="technology"/>
    <s v="web"/>
    <x v="2372"/>
    <d v="1970-01-01T11:41:2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1"/>
    <s v="technology"/>
    <s v="web"/>
    <x v="2373"/>
    <d v="1970-01-01T11:43:3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"/>
    <s v="technology"/>
    <s v="web"/>
    <x v="2374"/>
    <d v="1970-01-01T11:40:1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1970-01-01T11:49:5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4"/>
    <s v="technology"/>
    <s v="web"/>
    <x v="2376"/>
    <d v="1970-01-01T11:45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1970-01-01T11:51: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1970-01-01T11:43:3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1970-01-01T11:43:5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3"/>
    <s v="technology"/>
    <s v="web"/>
    <x v="2380"/>
    <d v="1970-01-01T11:44:0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"/>
    <s v="technology"/>
    <s v="web"/>
    <x v="2381"/>
    <d v="1970-01-01T11:41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2"/>
    <s v="technology"/>
    <s v="web"/>
    <x v="2382"/>
    <d v="1970-01-01T11:43: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"/>
    <s v="technology"/>
    <s v="web"/>
    <x v="2383"/>
    <d v="1970-01-01T11:4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s v="technology"/>
    <s v="web"/>
    <x v="2384"/>
    <d v="1970-01-01T11:38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7"/>
    <s v="technology"/>
    <s v="web"/>
    <x v="2385"/>
    <d v="1970-01-01T11:43:1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1970-01-01T11:39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"/>
    <s v="technology"/>
    <s v="web"/>
    <x v="2387"/>
    <d v="1970-01-01T11:48:4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8"/>
    <s v="technology"/>
    <s v="web"/>
    <x v="2388"/>
    <d v="1970-01-01T11:39:5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"/>
    <s v="technology"/>
    <s v="web"/>
    <x v="2389"/>
    <d v="1970-01-01T11:43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1970-01-01T11:39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"/>
    <s v="technology"/>
    <s v="web"/>
    <x v="2391"/>
    <d v="1970-01-01T11:41:0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1970-01-01T11:44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"/>
    <s v="technology"/>
    <s v="web"/>
    <x v="2393"/>
    <d v="1970-01-01T11:43: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"/>
    <s v="technology"/>
    <s v="web"/>
    <x v="2394"/>
    <d v="1970-01-01T11:40:3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1970-01-01T11:51:5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"/>
    <s v="technology"/>
    <s v="web"/>
    <x v="2396"/>
    <d v="1970-01-01T11:44:2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1970-01-01T11:39:3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1970-01-01T11:42: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1970-01-01T11:39:1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1970-01-01T11:47: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9"/>
    <s v="food"/>
    <s v="food trucks"/>
    <x v="2401"/>
    <d v="1970-01-01T11:46: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"/>
    <s v="food"/>
    <s v="food trucks"/>
    <x v="2402"/>
    <d v="1970-01-01T11:41:4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2"/>
    <s v="food"/>
    <s v="food trucks"/>
    <x v="2403"/>
    <d v="1970-01-01T11:46:4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1970-01-01T11:45:4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0"/>
    <s v="food"/>
    <s v="food trucks"/>
    <x v="2405"/>
    <d v="1970-01-01T11:49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16"/>
    <s v="food"/>
    <s v="food trucks"/>
    <x v="2406"/>
    <d v="1970-01-01T11:39:4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33"/>
    <s v="food"/>
    <s v="food trucks"/>
    <x v="2407"/>
    <d v="1970-01-01T11:41: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2"/>
    <s v="food"/>
    <s v="food trucks"/>
    <x v="2408"/>
    <d v="1970-01-01T11:38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6"/>
    <s v="food"/>
    <s v="food trucks"/>
    <x v="2409"/>
    <d v="1970-01-01T11:43:2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1970-01-01T11:43:4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3"/>
    <s v="food"/>
    <s v="food trucks"/>
    <x v="2411"/>
    <d v="1970-01-01T11:43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1970-01-01T11:50:5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3"/>
    <s v="food"/>
    <s v="food trucks"/>
    <x v="2413"/>
    <d v="1970-01-01T11:36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3"/>
    <s v="food"/>
    <s v="food trucks"/>
    <x v="2414"/>
    <d v="1970-01-01T11:43: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6"/>
    <s v="food"/>
    <s v="food trucks"/>
    <x v="2415"/>
    <d v="1970-01-01T11:48:5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1"/>
    <s v="food"/>
    <s v="food trucks"/>
    <x v="2416"/>
    <d v="1970-01-01T11:40: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1970-01-01T11:37:1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s v="food"/>
    <s v="food trucks"/>
    <x v="2418"/>
    <d v="1970-01-01T11:40: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1970-01-01T11:39:5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36"/>
    <s v="food"/>
    <s v="food trucks"/>
    <x v="2420"/>
    <d v="1970-01-01T11:38: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1970-01-01T11:40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1970-01-01T11:40:4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1"/>
    <s v="food"/>
    <s v="food trucks"/>
    <x v="2423"/>
    <d v="1970-01-01T11:39:3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9"/>
    <s v="food"/>
    <s v="food trucks"/>
    <x v="2424"/>
    <d v="1970-01-01T11:38: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1970-01-01T11:48: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1970-01-01T11:42:4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1970-01-01T11:46:5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1970-01-01T11:40:4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4"/>
    <s v="food"/>
    <s v="food trucks"/>
    <x v="2429"/>
    <d v="1970-01-01T11:52:1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2"/>
    <s v="food"/>
    <s v="food trucks"/>
    <x v="2430"/>
    <d v="1970-01-01T11:46: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s v="food"/>
    <s v="food trucks"/>
    <x v="2431"/>
    <d v="1970-01-01T11:48:0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s v="food"/>
    <s v="food trucks"/>
    <x v="2432"/>
    <d v="1970-01-01T11:40:4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1970-01-01T11:46:3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2"/>
    <s v="food"/>
    <s v="food trucks"/>
    <x v="2434"/>
    <d v="1970-01-01T11:43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4"/>
    <s v="food"/>
    <s v="food trucks"/>
    <x v="2435"/>
    <d v="1970-01-01T11:44:1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"/>
    <s v="food"/>
    <s v="food trucks"/>
    <x v="2436"/>
    <d v="1970-01-01T11:45:3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1970-01-01T11:40:3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"/>
    <s v="food"/>
    <s v="food trucks"/>
    <x v="2438"/>
    <d v="1970-01-01T11:44:4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1970-01-01T11:44:2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2"/>
    <s v="food"/>
    <s v="food trucks"/>
    <x v="2440"/>
    <d v="1970-01-01T11:46:2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109"/>
    <s v="food"/>
    <s v="small batch"/>
    <x v="2441"/>
    <d v="1970-01-01T11:43:0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372"/>
    <s v="food"/>
    <s v="small batch"/>
    <x v="2442"/>
    <d v="1970-01-01T11:40: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311"/>
    <s v="food"/>
    <s v="small batch"/>
    <x v="2443"/>
    <d v="1970-01-01T11:37: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61"/>
    <s v="food"/>
    <s v="small batch"/>
    <x v="2444"/>
    <d v="1970-01-01T11:48: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115"/>
    <s v="food"/>
    <s v="small batch"/>
    <x v="2445"/>
    <d v="1970-01-01T11:44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111"/>
    <s v="food"/>
    <s v="small batch"/>
    <x v="2446"/>
    <d v="1970-01-01T11:51: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37"/>
    <s v="food"/>
    <s v="small batch"/>
    <x v="2447"/>
    <d v="1970-01-01T11:5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9"/>
    <s v="food"/>
    <s v="small batch"/>
    <x v="2448"/>
    <d v="1970-01-01T11:50:0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20"/>
    <s v="food"/>
    <s v="small batch"/>
    <x v="2449"/>
    <d v="1970-01-01T11:39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02"/>
    <s v="food"/>
    <s v="small batch"/>
    <x v="2450"/>
    <d v="1970-01-01T11:38:2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186"/>
    <s v="food"/>
    <s v="small batch"/>
    <x v="2451"/>
    <d v="1970-01-01T11:53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15"/>
    <s v="food"/>
    <s v="small batch"/>
    <x v="2452"/>
    <d v="1970-01-01T11:45:3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7"/>
    <s v="food"/>
    <s v="small batch"/>
    <x v="2453"/>
    <d v="1970-01-01T11:52:1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30"/>
    <s v="food"/>
    <s v="small batch"/>
    <x v="2454"/>
    <d v="1970-01-01T11:52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6"/>
    <s v="food"/>
    <s v="small batch"/>
    <x v="2455"/>
    <d v="1970-01-01T11:47: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67"/>
    <s v="food"/>
    <s v="small batch"/>
    <x v="2456"/>
    <d v="1970-01-01T11:52:4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24"/>
    <s v="food"/>
    <s v="small batch"/>
    <x v="2457"/>
    <d v="1970-01-01T11:47:0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80"/>
    <s v="food"/>
    <s v="small batch"/>
    <x v="2458"/>
    <d v="1970-01-01T11:48: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282"/>
    <s v="food"/>
    <s v="small batch"/>
    <x v="2459"/>
    <d v="1970-01-01T11:46:4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68"/>
    <s v="food"/>
    <s v="small batch"/>
    <x v="2460"/>
    <d v="1970-01-01T11:51:4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6"/>
    <s v="music"/>
    <s v="indie rock"/>
    <x v="2461"/>
    <d v="1970-01-01T11:19:4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15"/>
    <s v="music"/>
    <s v="indie rock"/>
    <x v="2462"/>
    <d v="1970-01-01T11:24:4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75"/>
    <s v="music"/>
    <s v="indie rock"/>
    <x v="2463"/>
    <d v="1970-01-01T11:29:0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3"/>
    <s v="music"/>
    <s v="indie rock"/>
    <x v="2464"/>
    <d v="1970-01-01T11:44:0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48"/>
    <s v="music"/>
    <s v="indie rock"/>
    <x v="2465"/>
    <d v="1970-01-01T11:25:4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52"/>
    <s v="music"/>
    <s v="indie rock"/>
    <x v="2466"/>
    <d v="1970-01-01T11:29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43"/>
    <s v="music"/>
    <s v="indie rock"/>
    <x v="2467"/>
    <d v="1970-01-01T11:23: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58"/>
    <s v="music"/>
    <s v="indie rock"/>
    <x v="2468"/>
    <d v="1970-01-01T11:26: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47"/>
    <s v="music"/>
    <s v="indie rock"/>
    <x v="2469"/>
    <d v="1970-01-01T11:15: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36"/>
    <s v="music"/>
    <s v="indie rock"/>
    <x v="2470"/>
    <d v="1970-01-01T11:23:4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7"/>
    <s v="music"/>
    <s v="indie rock"/>
    <x v="2471"/>
    <d v="1970-01-01T11:21:3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104"/>
    <s v="music"/>
    <s v="indie rock"/>
    <x v="2472"/>
    <d v="1970-01-01T11:12: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7"/>
    <s v="music"/>
    <s v="indie rock"/>
    <x v="2473"/>
    <d v="1970-01-01T11:26: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38"/>
    <s v="music"/>
    <s v="indie rock"/>
    <x v="2474"/>
    <d v="1970-01-01T11:13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81"/>
    <s v="music"/>
    <s v="indie rock"/>
    <x v="2475"/>
    <d v="1970-01-01T11:11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5"/>
    <s v="music"/>
    <s v="indie rock"/>
    <x v="2476"/>
    <d v="1970-01-01T11:38: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41"/>
    <s v="music"/>
    <s v="indie rock"/>
    <x v="2477"/>
    <d v="1970-01-01T11:24:4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79"/>
    <s v="music"/>
    <s v="indie rock"/>
    <x v="2478"/>
    <d v="1970-01-01T11:27:3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6"/>
    <s v="music"/>
    <s v="indie rock"/>
    <x v="2479"/>
    <d v="1970-01-01T11:25:0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8"/>
    <s v="music"/>
    <s v="indie rock"/>
    <x v="2480"/>
    <d v="1970-01-01T11:43:4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95"/>
    <s v="music"/>
    <s v="indie rock"/>
    <x v="2481"/>
    <d v="1970-01-01T11:23:2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25"/>
    <s v="music"/>
    <s v="indie rock"/>
    <x v="2482"/>
    <d v="1970-01-01T11:18:3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19"/>
    <s v="music"/>
    <s v="indie rock"/>
    <x v="2483"/>
    <d v="1970-01-01T11:22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90"/>
    <s v="music"/>
    <s v="indie rock"/>
    <x v="2484"/>
    <d v="1970-01-01T11:19: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1"/>
    <s v="music"/>
    <s v="indie rock"/>
    <x v="2485"/>
    <d v="1970-01-01T11:19: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30"/>
    <s v="music"/>
    <s v="indie rock"/>
    <x v="2486"/>
    <d v="1970-01-01T11:23: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8"/>
    <s v="music"/>
    <s v="indie rock"/>
    <x v="2487"/>
    <d v="1970-01-01T11:23:4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65"/>
    <s v="music"/>
    <s v="indie rock"/>
    <x v="2488"/>
    <d v="1970-01-01T11:20: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75"/>
    <s v="music"/>
    <s v="indie rock"/>
    <x v="2489"/>
    <d v="1970-01-01T11:29:3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16"/>
    <s v="music"/>
    <s v="indie rock"/>
    <x v="2490"/>
    <d v="1970-01-01T11:23: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10"/>
    <s v="music"/>
    <s v="indie rock"/>
    <x v="2491"/>
    <d v="1970-01-01T11:15:4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"/>
    <s v="music"/>
    <s v="indie rock"/>
    <x v="2492"/>
    <d v="1970-01-01T11:23:4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259"/>
    <s v="music"/>
    <s v="indie rock"/>
    <x v="2493"/>
    <d v="1970-01-01T11:29:0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9"/>
    <s v="music"/>
    <s v="indie rock"/>
    <x v="2494"/>
    <d v="1970-01-01T11:23:4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2"/>
    <s v="music"/>
    <s v="indie rock"/>
    <x v="2495"/>
    <d v="1970-01-01T11:23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0"/>
    <s v="music"/>
    <s v="indie rock"/>
    <x v="2496"/>
    <d v="1970-01-01T11:28: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56"/>
    <s v="music"/>
    <s v="indie rock"/>
    <x v="2497"/>
    <d v="1970-01-01T11:18:5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20"/>
    <s v="music"/>
    <s v="indie rock"/>
    <x v="2498"/>
    <d v="1970-01-01T11:40: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170"/>
    <s v="music"/>
    <s v="indie rock"/>
    <x v="2499"/>
    <d v="1970-01-01T11:27:0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9"/>
    <s v="music"/>
    <s v="indie rock"/>
    <x v="2500"/>
    <d v="1970-01-01T11:24: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7"/>
    <s v="food"/>
    <s v="restaurants"/>
    <x v="2501"/>
    <d v="1970-01-01T11:44:0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5"/>
    <s v="food"/>
    <s v="restaurants"/>
    <x v="2502"/>
    <d v="1970-01-01T11:37:3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1970-01-01T11:48:1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1970-01-01T11:38:4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1970-01-01T11:40:4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2"/>
    <s v="food"/>
    <s v="restaurants"/>
    <x v="2506"/>
    <d v="1970-01-01T11:44: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1970-01-01T11:41:4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1970-01-01T11:37: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28"/>
    <s v="food"/>
    <s v="restaurants"/>
    <x v="2509"/>
    <d v="1970-01-01T11:40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"/>
    <s v="food"/>
    <s v="restaurants"/>
    <x v="2510"/>
    <d v="1970-01-01T11:41:1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1970-01-01T11:46: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1970-01-01T11:39:3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1970-01-01T11:52: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4"/>
    <s v="food"/>
    <s v="restaurants"/>
    <x v="2514"/>
    <d v="1970-01-01T11:37: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12"/>
    <s v="food"/>
    <s v="restaurants"/>
    <x v="2515"/>
    <d v="1970-01-01T11:40:2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1970-01-01T11:39:0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33"/>
    <s v="food"/>
    <s v="restaurants"/>
    <x v="2517"/>
    <d v="1970-01-01T11:40:5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1970-01-01T11:3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4"/>
    <s v="food"/>
    <s v="restaurants"/>
    <x v="2519"/>
    <d v="1970-01-01T11:36:4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1970-01-01T11:50: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32"/>
    <s v="music"/>
    <s v="classical music"/>
    <x v="2521"/>
    <d v="1970-01-01T11:44: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7"/>
    <s v="music"/>
    <s v="classical music"/>
    <x v="2522"/>
    <d v="1970-01-01T11:47: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26"/>
    <s v="music"/>
    <s v="classical music"/>
    <x v="2523"/>
    <d v="1970-01-01T11:38:5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43"/>
    <s v="music"/>
    <s v="classical music"/>
    <x v="2524"/>
    <d v="1970-01-01T11:39:2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80"/>
    <s v="music"/>
    <s v="classical music"/>
    <x v="2525"/>
    <d v="1970-01-01T11:24: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33"/>
    <s v="music"/>
    <s v="classical music"/>
    <x v="2526"/>
    <d v="1970-01-01T11:39: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71"/>
    <s v="music"/>
    <s v="classical music"/>
    <x v="2527"/>
    <d v="1970-01-01T11:32: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81"/>
    <s v="music"/>
    <s v="classical music"/>
    <x v="2528"/>
    <d v="1970-01-01T11:43:3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6"/>
    <s v="music"/>
    <s v="classical music"/>
    <x v="2529"/>
    <d v="1970-01-01T11:22: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48"/>
    <s v="music"/>
    <s v="classical music"/>
    <x v="2530"/>
    <d v="1970-01-01T11:41:2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61"/>
    <s v="music"/>
    <s v="classical music"/>
    <x v="2531"/>
    <d v="1970-01-01T11:43: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0"/>
    <s v="music"/>
    <s v="classical music"/>
    <x v="2532"/>
    <d v="1970-01-01T11:25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136"/>
    <s v="music"/>
    <s v="classical music"/>
    <x v="2533"/>
    <d v="1970-01-01T11:28: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"/>
    <s v="music"/>
    <s v="classical music"/>
    <x v="2534"/>
    <d v="1970-01-01T11:08:4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78"/>
    <s v="music"/>
    <s v="classical music"/>
    <x v="2535"/>
    <d v="1970-01-01T11:39: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4"/>
    <s v="music"/>
    <s v="classical music"/>
    <x v="2536"/>
    <d v="1970-01-01T11:31:0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1"/>
    <s v="music"/>
    <s v="classical music"/>
    <x v="2537"/>
    <d v="1970-01-01T11:18:1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85"/>
    <s v="music"/>
    <s v="classical music"/>
    <x v="2538"/>
    <d v="1970-01-01T11:28:1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9"/>
    <s v="music"/>
    <s v="classical music"/>
    <x v="2539"/>
    <d v="1970-01-01T11:39: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27"/>
    <s v="music"/>
    <s v="classical music"/>
    <x v="2540"/>
    <d v="1970-01-01T11:19: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63"/>
    <s v="music"/>
    <s v="classical music"/>
    <x v="2541"/>
    <d v="1970-01-01T11:31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13"/>
    <s v="music"/>
    <s v="classical music"/>
    <x v="2542"/>
    <d v="1970-01-01T11:31:4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3"/>
    <s v="music"/>
    <s v="classical music"/>
    <x v="2543"/>
    <d v="1970-01-01T11:15:1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57"/>
    <s v="music"/>
    <s v="classical music"/>
    <x v="2544"/>
    <d v="1970-01-01T11:24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1"/>
    <s v="music"/>
    <s v="classical music"/>
    <x v="2545"/>
    <d v="1970-01-01T11:40:2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5"/>
    <s v="music"/>
    <s v="classical music"/>
    <x v="2546"/>
    <d v="1970-01-01T11:32: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134"/>
    <s v="music"/>
    <s v="classical music"/>
    <x v="2547"/>
    <d v="1970-01-01T11:22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7"/>
    <s v="music"/>
    <s v="classical music"/>
    <x v="2548"/>
    <d v="1970-01-01T11:50:1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37"/>
    <s v="music"/>
    <s v="classical music"/>
    <x v="2549"/>
    <d v="1970-01-01T11:29:5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150"/>
    <s v="music"/>
    <s v="classical music"/>
    <x v="2550"/>
    <d v="1970-01-01T11:43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56"/>
    <s v="music"/>
    <s v="classical music"/>
    <x v="2551"/>
    <d v="1970-01-01T11:22:4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8"/>
    <s v="music"/>
    <s v="classical music"/>
    <x v="2552"/>
    <d v="1970-01-01T11:52: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60"/>
    <s v="music"/>
    <s v="classical music"/>
    <x v="2553"/>
    <d v="1970-01-01T11:25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67"/>
    <s v="music"/>
    <s v="classical music"/>
    <x v="2554"/>
    <d v="1970-01-01T11:42:0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35"/>
    <s v="music"/>
    <s v="classical music"/>
    <x v="2555"/>
    <d v="1970-01-01T11:23:4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34"/>
    <s v="music"/>
    <s v="classical music"/>
    <x v="2556"/>
    <d v="1970-01-01T11:27:0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36"/>
    <s v="music"/>
    <s v="classical music"/>
    <x v="2557"/>
    <d v="1970-01-01T11:35:4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18"/>
    <s v="music"/>
    <s v="classical music"/>
    <x v="2558"/>
    <d v="1970-01-01T11:41:3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25"/>
    <s v="music"/>
    <s v="classical music"/>
    <x v="2559"/>
    <d v="1970-01-01T11:20: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21"/>
    <s v="music"/>
    <s v="classical music"/>
    <x v="2560"/>
    <d v="1970-01-01T11:40: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1970-01-01T11:44: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"/>
    <s v="food"/>
    <s v="food trucks"/>
    <x v="2562"/>
    <d v="1970-01-01T11:49:5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1970-01-01T11:42:3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1970-01-01T11:37:0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s v="food"/>
    <s v="food trucks"/>
    <x v="2565"/>
    <d v="1970-01-01T11:47:2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1970-01-01T11:37:2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2"/>
    <s v="food"/>
    <s v="food trucks"/>
    <x v="2567"/>
    <d v="1970-01-01T11:41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"/>
    <s v="food"/>
    <s v="food trucks"/>
    <x v="2568"/>
    <d v="1970-01-01T11:49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2"/>
    <s v="food"/>
    <s v="food trucks"/>
    <x v="2569"/>
    <d v="1970-01-01T11:43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"/>
    <s v="food"/>
    <s v="food trucks"/>
    <x v="2570"/>
    <d v="1970-01-01T11:52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4"/>
    <s v="food"/>
    <s v="food trucks"/>
    <x v="2571"/>
    <d v="1970-01-01T11:47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1970-01-01T11:41: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1970-01-01T11:37: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1970-01-01T11:48:0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1970-01-01T11:39: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1970-01-01T11:41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1970-01-01T11:37: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1970-01-01T11:43:5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2"/>
    <s v="food"/>
    <s v="food trucks"/>
    <x v="2579"/>
    <d v="1970-01-01T11:37: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"/>
    <s v="food"/>
    <s v="food trucks"/>
    <x v="2580"/>
    <d v="1970-01-01T11:41:5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11"/>
    <s v="food"/>
    <s v="food trucks"/>
    <x v="2581"/>
    <d v="1970-01-01T11:44: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1970-01-01T11:50: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s v="food"/>
    <s v="food trucks"/>
    <x v="2583"/>
    <d v="1970-01-01T11:40:2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1970-01-01T11:42: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1"/>
    <s v="food"/>
    <s v="food trucks"/>
    <x v="2585"/>
    <d v="1970-01-01T11:36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1"/>
    <s v="food"/>
    <s v="food trucks"/>
    <x v="2586"/>
    <d v="1970-01-01T11:45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"/>
    <s v="food"/>
    <s v="food trucks"/>
    <x v="2587"/>
    <d v="1970-01-01T11:45: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8"/>
    <s v="food"/>
    <s v="food trucks"/>
    <x v="2588"/>
    <d v="1970-01-01T11:40:4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1"/>
    <s v="food"/>
    <s v="food trucks"/>
    <x v="2589"/>
    <d v="1970-01-01T11:47:0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1970-01-01T11:46:2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2"/>
    <s v="food"/>
    <s v="food trucks"/>
    <x v="2591"/>
    <d v="1970-01-01T11:46:2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1"/>
    <s v="food"/>
    <s v="food trucks"/>
    <x v="2592"/>
    <d v="1970-01-01T11:38:0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1970-01-01T11:41: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1970-01-01T11:37:0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9"/>
    <s v="food"/>
    <s v="food trucks"/>
    <x v="2595"/>
    <d v="1970-01-01T11:52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27"/>
    <s v="food"/>
    <s v="food trucks"/>
    <x v="2596"/>
    <d v="1970-01-01T11:37: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7"/>
    <s v="food"/>
    <s v="food trucks"/>
    <x v="2597"/>
    <d v="1970-01-01T11:48: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4"/>
    <s v="food"/>
    <s v="food trucks"/>
    <x v="2598"/>
    <d v="1970-01-01T11:44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5"/>
    <s v="food"/>
    <s v="food trucks"/>
    <x v="2599"/>
    <d v="1970-01-01T11:36:5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30"/>
    <s v="food"/>
    <s v="food trucks"/>
    <x v="2600"/>
    <d v="1970-01-01T11:46:3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51"/>
    <s v="technology"/>
    <s v="space exploration"/>
    <x v="2601"/>
    <d v="1970-01-01T11:25:5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489"/>
    <s v="technology"/>
    <s v="space exploration"/>
    <x v="2602"/>
    <d v="1970-01-01T11:38: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50"/>
    <s v="technology"/>
    <s v="space exploration"/>
    <x v="2603"/>
    <d v="1970-01-01T11:33:3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321"/>
    <s v="technology"/>
    <s v="space exploration"/>
    <x v="2604"/>
    <d v="1970-01-01T11:23: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1762"/>
    <s v="technology"/>
    <s v="space exploration"/>
    <x v="2605"/>
    <d v="1970-01-01T11:48:2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85"/>
    <s v="technology"/>
    <s v="space exploration"/>
    <x v="2606"/>
    <d v="1970-01-01T11:35: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398"/>
    <s v="technology"/>
    <s v="space exploration"/>
    <x v="2607"/>
    <d v="1970-01-01T11:43:0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304"/>
    <s v="technology"/>
    <s v="space exploration"/>
    <x v="2608"/>
    <d v="1970-01-01T11:5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676"/>
    <s v="technology"/>
    <s v="space exploration"/>
    <x v="2609"/>
    <d v="1970-01-01T11:24:3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77"/>
    <s v="technology"/>
    <s v="space exploration"/>
    <x v="2610"/>
    <d v="1970-01-01T11:49: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663"/>
    <s v="technology"/>
    <s v="space exploration"/>
    <x v="2611"/>
    <d v="1970-01-01T11:51:4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294"/>
    <s v="technology"/>
    <s v="space exploration"/>
    <x v="2612"/>
    <d v="1970-01-01T11:39: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8"/>
    <s v="technology"/>
    <s v="space exploration"/>
    <x v="2613"/>
    <d v="1970-01-01T11:25:4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0"/>
    <s v="technology"/>
    <s v="space exploration"/>
    <x v="2614"/>
    <d v="1970-01-01T11:35: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72"/>
    <s v="technology"/>
    <s v="space exploration"/>
    <x v="2615"/>
    <d v="1970-01-01T11:47:3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238"/>
    <s v="technology"/>
    <s v="space exploration"/>
    <x v="2616"/>
    <d v="1970-01-01T11:43: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159"/>
    <s v="technology"/>
    <s v="space exploration"/>
    <x v="2617"/>
    <d v="1970-01-01T11:38:2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7"/>
    <s v="technology"/>
    <s v="space exploration"/>
    <x v="2618"/>
    <d v="1970-01-01T11:44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53"/>
    <s v="technology"/>
    <s v="space exploration"/>
    <x v="2619"/>
    <d v="1970-01-01T11:44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1251"/>
    <s v="technology"/>
    <s v="space exploration"/>
    <x v="2620"/>
    <d v="1970-01-01T11:44: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65"/>
    <s v="technology"/>
    <s v="space exploration"/>
    <x v="2621"/>
    <d v="1970-01-01T11:41:5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74"/>
    <s v="technology"/>
    <s v="space exploration"/>
    <x v="2622"/>
    <d v="1970-01-01T11:51: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62"/>
    <s v="technology"/>
    <s v="space exploration"/>
    <x v="2623"/>
    <d v="1970-01-01T11:51: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468"/>
    <s v="technology"/>
    <s v="space exploration"/>
    <x v="2624"/>
    <d v="1970-01-01T11:25:4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2"/>
    <s v="technology"/>
    <s v="space exploration"/>
    <x v="2625"/>
    <d v="1970-01-01T11:50:5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0"/>
    <s v="technology"/>
    <s v="space exploration"/>
    <x v="2626"/>
    <d v="1970-01-01T11:42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45"/>
    <s v="technology"/>
    <s v="space exploration"/>
    <x v="2627"/>
    <d v="1970-01-01T11:45:0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21"/>
    <s v="technology"/>
    <s v="space exploration"/>
    <x v="2628"/>
    <d v="1970-01-01T11:39: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100"/>
    <s v="technology"/>
    <s v="space exploration"/>
    <x v="2629"/>
    <d v="1970-01-01T11:41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81"/>
    <s v="technology"/>
    <s v="space exploration"/>
    <x v="2630"/>
    <d v="1970-01-01T11:48:4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286"/>
    <s v="technology"/>
    <s v="space exploration"/>
    <x v="2631"/>
    <d v="1970-01-01T11:43:3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42"/>
    <s v="technology"/>
    <s v="space exploration"/>
    <x v="2632"/>
    <d v="1970-01-01T11:48:1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199"/>
    <s v="technology"/>
    <s v="space exploration"/>
    <x v="2633"/>
    <d v="1970-01-01T11:34:2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25"/>
    <s v="technology"/>
    <s v="space exploration"/>
    <x v="2634"/>
    <d v="1970-01-01T11:50: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84"/>
    <s v="technology"/>
    <s v="space exploration"/>
    <x v="2635"/>
    <d v="1970-01-01T11:40: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50"/>
    <s v="technology"/>
    <s v="space exploration"/>
    <x v="2636"/>
    <d v="1970-01-01T11:50:3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26"/>
    <s v="technology"/>
    <s v="space exploration"/>
    <x v="2637"/>
    <d v="1970-01-01T11:50:4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4"/>
    <s v="technology"/>
    <s v="space exploration"/>
    <x v="2638"/>
    <d v="1970-01-01T11:39:5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49"/>
    <s v="technology"/>
    <s v="space exploration"/>
    <x v="2639"/>
    <d v="1970-01-01T11:40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69"/>
    <s v="technology"/>
    <s v="space exploration"/>
    <x v="2640"/>
    <d v="1970-01-01T11:41:4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s v="technology"/>
    <s v="space exploration"/>
    <x v="2641"/>
    <d v="1970-01-01T11:38: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1970-01-01T11:48:5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501"/>
    <s v="technology"/>
    <s v="space exploration"/>
    <x v="2643"/>
    <d v="1970-01-01T11:51: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52"/>
    <s v="technology"/>
    <s v="space exploration"/>
    <x v="2644"/>
    <d v="1970-01-01T11:52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23"/>
    <s v="technology"/>
    <s v="space exploration"/>
    <x v="2645"/>
    <d v="1970-01-01T11:38: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535"/>
    <s v="technology"/>
    <s v="space exploration"/>
    <x v="2646"/>
    <d v="1970-01-01T11:43: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3"/>
    <s v="technology"/>
    <s v="space exploration"/>
    <x v="2647"/>
    <d v="1970-01-01T11:43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6"/>
    <s v="technology"/>
    <s v="space exploration"/>
    <x v="2648"/>
    <d v="1970-01-01T11:46:4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3"/>
    <s v="technology"/>
    <s v="space exploration"/>
    <x v="2649"/>
    <d v="1970-01-01T11:45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5"/>
    <s v="technology"/>
    <s v="space exploration"/>
    <x v="2650"/>
    <d v="1970-01-01T11:51: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7"/>
    <s v="technology"/>
    <s v="space exploration"/>
    <x v="2651"/>
    <d v="1970-01-01T11:45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11"/>
    <s v="technology"/>
    <s v="space exploration"/>
    <x v="2652"/>
    <d v="1970-01-01T11:39:1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0"/>
    <s v="technology"/>
    <s v="space exploration"/>
    <x v="2653"/>
    <d v="1970-01-01T11:36: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6"/>
    <s v="technology"/>
    <s v="space exploration"/>
    <x v="2654"/>
    <d v="1970-01-01T11:40:5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43"/>
    <s v="technology"/>
    <s v="space exploration"/>
    <x v="2655"/>
    <d v="1970-01-01T11:46:2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52"/>
    <s v="technology"/>
    <s v="space exploration"/>
    <x v="2656"/>
    <d v="1970-01-01T11:52:4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59"/>
    <s v="technology"/>
    <s v="space exploration"/>
    <x v="2657"/>
    <d v="1970-01-01T11:49: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"/>
    <s v="technology"/>
    <s v="space exploration"/>
    <x v="2658"/>
    <d v="1970-01-01T11:49:1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0"/>
    <s v="technology"/>
    <s v="space exploration"/>
    <x v="2659"/>
    <d v="1970-01-01T11:41: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5"/>
    <s v="technology"/>
    <s v="space exploration"/>
    <x v="2660"/>
    <d v="1970-01-01T11:44: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60"/>
    <s v="technology"/>
    <s v="makerspaces"/>
    <x v="2661"/>
    <d v="1970-01-01T11:32: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80"/>
    <s v="technology"/>
    <s v="makerspaces"/>
    <x v="2662"/>
    <d v="1970-01-01T11:43: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56"/>
    <s v="technology"/>
    <s v="makerspaces"/>
    <x v="2663"/>
    <d v="1970-01-01T11:43:4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04"/>
    <s v="technology"/>
    <s v="makerspaces"/>
    <x v="2664"/>
    <d v="1970-01-01T11:45:1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46"/>
    <s v="technology"/>
    <s v="makerspaces"/>
    <x v="2665"/>
    <d v="1970-01-01T11:41: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206"/>
    <s v="technology"/>
    <s v="makerspaces"/>
    <x v="2666"/>
    <d v="1970-01-01T11:43:5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18"/>
    <s v="technology"/>
    <s v="makerspaces"/>
    <x v="2667"/>
    <d v="1970-01-01T11:46:2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28"/>
    <s v="technology"/>
    <s v="makerspaces"/>
    <x v="2668"/>
    <d v="1970-01-01T11:44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11"/>
    <s v="technology"/>
    <s v="makerspaces"/>
    <x v="2669"/>
    <d v="1970-01-01T11:45: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0"/>
    <s v="technology"/>
    <s v="makerspaces"/>
    <x v="2670"/>
    <d v="1970-01-01T11:37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84"/>
    <s v="technology"/>
    <s v="makerspaces"/>
    <x v="2671"/>
    <d v="1970-01-01T11:39: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47"/>
    <s v="technology"/>
    <s v="makerspaces"/>
    <x v="2672"/>
    <d v="1970-01-01T11:45:4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6"/>
    <s v="technology"/>
    <s v="makerspaces"/>
    <x v="2673"/>
    <d v="1970-01-01T11:38:3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71"/>
    <s v="technology"/>
    <s v="makerspaces"/>
    <x v="2674"/>
    <d v="1970-01-01T11:48:5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29"/>
    <s v="technology"/>
    <s v="makerspaces"/>
    <x v="2675"/>
    <d v="1970-01-01T11:38:4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9"/>
    <s v="technology"/>
    <s v="makerspaces"/>
    <x v="2676"/>
    <d v="1970-01-01T11:48:0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27"/>
    <s v="technology"/>
    <s v="makerspaces"/>
    <x v="2677"/>
    <d v="1970-01-01T11:36: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2"/>
    <s v="technology"/>
    <s v="makerspaces"/>
    <x v="2678"/>
    <d v="1970-01-01T11:44:0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3"/>
    <s v="technology"/>
    <s v="makerspaces"/>
    <x v="2679"/>
    <d v="1970-01-01T11:40:3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4"/>
    <s v="technology"/>
    <s v="makerspaces"/>
    <x v="2680"/>
    <d v="1970-01-01T11:47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"/>
    <s v="food"/>
    <s v="food trucks"/>
    <x v="2681"/>
    <d v="1970-01-01T11:36:4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20"/>
    <s v="food"/>
    <s v="food trucks"/>
    <x v="2682"/>
    <d v="1970-01-01T11:38: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3"/>
    <s v="food"/>
    <s v="food trucks"/>
    <x v="2683"/>
    <d v="1970-01-01T11:40:3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"/>
    <s v="food"/>
    <s v="food trucks"/>
    <x v="2684"/>
    <d v="1970-01-01T11:37: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"/>
    <s v="food"/>
    <s v="food trucks"/>
    <x v="2685"/>
    <d v="1970-01-01T11:41:0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1970-01-01T11:38:1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1970-01-01T11:42:3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14"/>
    <s v="food"/>
    <s v="food trucks"/>
    <x v="2688"/>
    <d v="1970-01-01T11:40: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1970-01-01T11:49: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118"/>
    <s v="food"/>
    <s v="food trucks"/>
    <x v="2690"/>
    <d v="1970-01-01T11:41:5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2"/>
    <s v="food"/>
    <s v="food trucks"/>
    <x v="2691"/>
    <d v="1970-01-01T11:41: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"/>
    <s v="food"/>
    <s v="food trucks"/>
    <x v="2692"/>
    <d v="1970-01-01T11:40:5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3"/>
    <s v="food"/>
    <s v="food trucks"/>
    <x v="2693"/>
    <d v="1970-01-01T11:37: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1970-01-01T11:37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"/>
    <s v="food"/>
    <s v="food trucks"/>
    <x v="2695"/>
    <d v="1970-01-01T11:40:4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38"/>
    <s v="food"/>
    <s v="food trucks"/>
    <x v="2696"/>
    <d v="1970-01-01T11:39: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52"/>
    <s v="food"/>
    <s v="food trucks"/>
    <x v="2697"/>
    <d v="1970-01-01T11:43:0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2"/>
    <s v="food"/>
    <s v="food trucks"/>
    <x v="2698"/>
    <d v="1970-01-01T11:36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1970-01-01T11:37:1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4"/>
    <s v="food"/>
    <s v="food trucks"/>
    <x v="2700"/>
    <d v="1970-01-01T11:37: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46"/>
    <s v="theater"/>
    <s v="spaces"/>
    <x v="2701"/>
    <d v="1970-01-01T11:53: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26"/>
    <s v="theater"/>
    <s v="spaces"/>
    <x v="2702"/>
    <d v="1970-01-01T11:53:2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45"/>
    <s v="theater"/>
    <s v="spaces"/>
    <x v="2703"/>
    <d v="1970-01-01T11:52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7"/>
    <s v="theater"/>
    <s v="spaces"/>
    <x v="2704"/>
    <d v="1970-01-01T11:53:0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"/>
    <s v="theater"/>
    <s v="spaces"/>
    <x v="2705"/>
    <d v="1970-01-01T11:52:5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263"/>
    <s v="theater"/>
    <s v="spaces"/>
    <x v="2706"/>
    <d v="1970-01-01T11:38: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394"/>
    <s v="theater"/>
    <s v="spaces"/>
    <x v="2707"/>
    <d v="1970-01-01T11:29:5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049"/>
    <s v="theater"/>
    <s v="spaces"/>
    <x v="2708"/>
    <d v="1970-01-01T11:48: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308"/>
    <s v="theater"/>
    <s v="spaces"/>
    <x v="2709"/>
    <d v="1970-01-01T11:50:1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1088"/>
    <s v="theater"/>
    <s v="spaces"/>
    <x v="2710"/>
    <d v="1970-01-01T11:37: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73"/>
    <s v="theater"/>
    <s v="spaces"/>
    <x v="2711"/>
    <d v="1970-01-01T11:3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143"/>
    <s v="theater"/>
    <s v="spaces"/>
    <x v="2712"/>
    <d v="1970-01-01T11:30: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420"/>
    <s v="theater"/>
    <s v="spaces"/>
    <x v="2713"/>
    <d v="1970-01-01T11:45:2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305"/>
    <s v="theater"/>
    <s v="spaces"/>
    <x v="2714"/>
    <d v="1970-01-01T11:50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51"/>
    <s v="theater"/>
    <s v="spaces"/>
    <x v="2715"/>
    <d v="1970-01-01T11:4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187"/>
    <s v="theater"/>
    <s v="spaces"/>
    <x v="2716"/>
    <d v="1970-01-01T11:44: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325"/>
    <s v="theater"/>
    <s v="spaces"/>
    <x v="2717"/>
    <d v="1970-01-01T11:38:5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48"/>
    <s v="theater"/>
    <s v="spaces"/>
    <x v="2718"/>
    <d v="1970-01-01T11:47: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69"/>
    <s v="theater"/>
    <s v="spaces"/>
    <x v="2719"/>
    <d v="1970-01-01T11:46: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3"/>
    <s v="theater"/>
    <s v="spaces"/>
    <x v="2720"/>
    <d v="1970-01-01T11:50:5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69"/>
    <s v="technology"/>
    <s v="hardware"/>
    <x v="2721"/>
    <d v="1970-01-01T11:31: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185"/>
    <s v="technology"/>
    <s v="hardware"/>
    <x v="2722"/>
    <d v="1970-01-01T11:51:4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176"/>
    <s v="technology"/>
    <s v="hardware"/>
    <x v="2723"/>
    <d v="1970-01-01T11:39: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1019"/>
    <s v="technology"/>
    <s v="hardware"/>
    <x v="2724"/>
    <d v="1970-01-01T11:43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113"/>
    <s v="technology"/>
    <s v="hardware"/>
    <x v="2725"/>
    <d v="1970-01-01T11:52:2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404"/>
    <s v="technology"/>
    <s v="hardware"/>
    <x v="2726"/>
    <d v="1970-01-01T11:47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707"/>
    <s v="technology"/>
    <s v="hardware"/>
    <x v="2727"/>
    <d v="1970-01-01T11:43:1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92"/>
    <s v="technology"/>
    <s v="hardware"/>
    <x v="2728"/>
    <d v="1970-01-01T11:45:3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23"/>
    <s v="technology"/>
    <s v="hardware"/>
    <x v="2729"/>
    <d v="1970-01-01T11:41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82"/>
    <s v="technology"/>
    <s v="hardware"/>
    <x v="2730"/>
    <d v="1970-01-01T11:29: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37"/>
    <s v="technology"/>
    <s v="hardware"/>
    <x v="2731"/>
    <d v="1970-01-01T11:37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146"/>
    <s v="technology"/>
    <s v="hardware"/>
    <x v="2732"/>
    <d v="1970-01-01T11:29:5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119"/>
    <s v="technology"/>
    <s v="hardware"/>
    <x v="2733"/>
    <d v="1970-01-01T11:40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63"/>
    <s v="technology"/>
    <s v="hardware"/>
    <x v="2734"/>
    <d v="1970-01-01T11:50: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39"/>
    <s v="technology"/>
    <s v="hardware"/>
    <x v="2735"/>
    <d v="1970-01-01T11:28: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58"/>
    <s v="technology"/>
    <s v="hardware"/>
    <x v="2736"/>
    <d v="1970-01-01T11:35: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456"/>
    <s v="technology"/>
    <s v="hardware"/>
    <x v="2737"/>
    <d v="1970-01-01T11:33: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15"/>
    <s v="technology"/>
    <s v="hardware"/>
    <x v="2738"/>
    <d v="1970-01-01T11:50: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191"/>
    <s v="technology"/>
    <s v="hardware"/>
    <x v="2739"/>
    <d v="1970-01-01T11:35:2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7"/>
    <s v="technology"/>
    <s v="hardware"/>
    <x v="2740"/>
    <d v="1970-01-01T11:40:4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4"/>
    <s v="publishing"/>
    <s v="children's books"/>
    <x v="2741"/>
    <d v="1970-01-01T11:38:3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8"/>
    <s v="publishing"/>
    <s v="children's books"/>
    <x v="2742"/>
    <d v="1970-01-01T11:23:5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1970-01-01T11:50:3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22"/>
    <s v="publishing"/>
    <s v="children's books"/>
    <x v="2744"/>
    <d v="1970-01-01T11:22: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49"/>
    <s v="publishing"/>
    <s v="children's books"/>
    <x v="2745"/>
    <d v="1970-01-01T11:24:0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9"/>
    <s v="publishing"/>
    <s v="children's books"/>
    <x v="2746"/>
    <d v="1970-01-01T11:37:3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4"/>
    <s v="publishing"/>
    <s v="children's books"/>
    <x v="2747"/>
    <d v="1970-01-01T11:24:0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4"/>
    <s v="publishing"/>
    <s v="children's books"/>
    <x v="2748"/>
    <d v="1970-01-01T11:49:4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2"/>
    <s v="publishing"/>
    <s v="children's books"/>
    <x v="2749"/>
    <d v="1970-01-01T11:41: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1970-01-01T11:24: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1970-01-01T11:35: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14"/>
    <s v="publishing"/>
    <s v="children's books"/>
    <x v="2752"/>
    <d v="1970-01-01T11:20:5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8"/>
    <s v="publishing"/>
    <s v="children's books"/>
    <x v="2753"/>
    <d v="1970-01-01T11:25:1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1970-01-01T11:37:4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5"/>
    <s v="publishing"/>
    <s v="children's books"/>
    <x v="2755"/>
    <d v="1970-01-01T11:41: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3"/>
    <s v="publishing"/>
    <s v="children's books"/>
    <x v="2756"/>
    <d v="1970-01-01T11:33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2"/>
    <s v="publishing"/>
    <s v="children's books"/>
    <x v="2757"/>
    <d v="1970-01-01T11:49: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6"/>
    <s v="publishing"/>
    <s v="children's books"/>
    <x v="2758"/>
    <d v="1970-01-01T11:50: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2"/>
    <s v="publishing"/>
    <s v="children's books"/>
    <x v="2759"/>
    <d v="1970-01-01T11:48: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1970-01-01T11:30: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4"/>
    <s v="publishing"/>
    <s v="children's books"/>
    <x v="2761"/>
    <d v="1970-01-01T11:27:2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"/>
    <s v="publishing"/>
    <s v="children's books"/>
    <x v="2762"/>
    <d v="1970-01-01T11:22:0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"/>
    <s v="publishing"/>
    <s v="children's books"/>
    <x v="2763"/>
    <d v="1970-01-01T11:29:3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4"/>
    <s v="publishing"/>
    <s v="children's books"/>
    <x v="2764"/>
    <d v="1970-01-01T11:23: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1970-01-01T11:26:3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4"/>
    <s v="publishing"/>
    <s v="children's books"/>
    <x v="2766"/>
    <d v="1970-01-01T11:18:5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3"/>
    <s v="publishing"/>
    <s v="children's books"/>
    <x v="2767"/>
    <d v="1970-01-01T11:42:5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34"/>
    <s v="publishing"/>
    <s v="children's books"/>
    <x v="2768"/>
    <d v="1970-01-01T11:22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s v="publishing"/>
    <s v="children's books"/>
    <x v="2769"/>
    <d v="1970-01-01T11:35:4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33"/>
    <s v="publishing"/>
    <s v="children's books"/>
    <x v="2770"/>
    <d v="1970-01-01T11:34:4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1970-01-01T11:27: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1970-01-01T11:32: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1970-01-01T11:47:5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13"/>
    <s v="publishing"/>
    <s v="children's books"/>
    <x v="2774"/>
    <d v="1970-01-01T11:28:3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"/>
    <s v="publishing"/>
    <s v="children's books"/>
    <x v="2775"/>
    <d v="1970-01-01T11:21: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36"/>
    <s v="publishing"/>
    <s v="children's books"/>
    <x v="2776"/>
    <d v="1970-01-01T11:42: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"/>
    <s v="publishing"/>
    <s v="children's books"/>
    <x v="2777"/>
    <d v="1970-01-01T11:42:5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15"/>
    <s v="publishing"/>
    <s v="children's books"/>
    <x v="2778"/>
    <d v="1970-01-01T11:37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1"/>
    <s v="publishing"/>
    <s v="children's books"/>
    <x v="2779"/>
    <d v="1970-01-01T11:45:0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1970-01-01T11:52:5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28"/>
    <s v="theater"/>
    <s v="plays"/>
    <x v="2781"/>
    <d v="1970-01-01T11:40:1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8"/>
    <s v="theater"/>
    <s v="plays"/>
    <x v="2782"/>
    <d v="1970-01-01T11:40: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1"/>
    <s v="theater"/>
    <s v="plays"/>
    <x v="2783"/>
    <d v="1970-01-01T11:41:4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08"/>
    <s v="theater"/>
    <s v="plays"/>
    <x v="2784"/>
    <d v="1970-01-01T11:38:4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142"/>
    <s v="theater"/>
    <s v="plays"/>
    <x v="2785"/>
    <d v="1970-01-01T11:49:1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74"/>
    <s v="theater"/>
    <s v="plays"/>
    <x v="2786"/>
    <d v="1970-01-01T11:36: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8"/>
    <s v="theater"/>
    <s v="plays"/>
    <x v="2787"/>
    <d v="1970-01-01T11:36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20"/>
    <s v="theater"/>
    <s v="plays"/>
    <x v="2788"/>
    <d v="1970-01-01T11:49:1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24"/>
    <s v="theater"/>
    <s v="plays"/>
    <x v="2789"/>
    <d v="1970-01-01T11:40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66"/>
    <s v="theater"/>
    <s v="plays"/>
    <x v="2790"/>
    <d v="1970-01-01T11:40: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28"/>
    <s v="theater"/>
    <s v="plays"/>
    <x v="2791"/>
    <d v="1970-01-01T11:49:5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24"/>
    <s v="theater"/>
    <s v="plays"/>
    <x v="2792"/>
    <d v="1970-01-01T11:43:0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73"/>
    <s v="theater"/>
    <s v="plays"/>
    <x v="2793"/>
    <d v="1970-01-01T11:42: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"/>
    <s v="theater"/>
    <s v="plays"/>
    <x v="2794"/>
    <d v="1970-01-01T11:46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20"/>
    <s v="theater"/>
    <s v="plays"/>
    <x v="2795"/>
    <d v="1970-01-01T11:36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21"/>
    <s v="theater"/>
    <s v="plays"/>
    <x v="2796"/>
    <d v="1970-01-01T11:36:3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94"/>
    <s v="theater"/>
    <s v="plays"/>
    <x v="2797"/>
    <d v="1970-01-01T11:36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139"/>
    <s v="theater"/>
    <s v="plays"/>
    <x v="2798"/>
    <d v="1970-01-01T11:43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130"/>
    <s v="theater"/>
    <s v="plays"/>
    <x v="2799"/>
    <d v="1970-01-01T11:48: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1"/>
    <s v="theater"/>
    <s v="plays"/>
    <x v="2800"/>
    <d v="1970-01-01T11:39:0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13"/>
    <s v="theater"/>
    <s v="plays"/>
    <x v="2801"/>
    <d v="1970-01-01T11:38:2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90"/>
    <s v="theater"/>
    <s v="plays"/>
    <x v="2802"/>
    <d v="1970-01-01T11:43: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141"/>
    <s v="theater"/>
    <s v="plays"/>
    <x v="2803"/>
    <d v="1970-01-01T11:42:3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23"/>
    <s v="theater"/>
    <s v="plays"/>
    <x v="2804"/>
    <d v="1970-01-01T11:38: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18"/>
    <s v="theater"/>
    <s v="plays"/>
    <x v="2805"/>
    <d v="1970-01-01T11:43:3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76"/>
    <s v="theater"/>
    <s v="plays"/>
    <x v="2806"/>
    <d v="1970-01-01T11:43:0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93"/>
    <s v="theater"/>
    <s v="plays"/>
    <x v="2807"/>
    <d v="1970-01-01T11:42: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9"/>
    <s v="theater"/>
    <s v="plays"/>
    <x v="2808"/>
    <d v="1970-01-01T11:43:2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21"/>
    <s v="theater"/>
    <s v="plays"/>
    <x v="2809"/>
    <d v="1970-01-01T11:47: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57"/>
    <s v="theater"/>
    <s v="plays"/>
    <x v="2810"/>
    <d v="1970-01-01T11:35:5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108"/>
    <s v="theater"/>
    <s v="plays"/>
    <x v="2811"/>
    <d v="1970-01-01T11:40: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83"/>
    <s v="theater"/>
    <s v="plays"/>
    <x v="2812"/>
    <d v="1970-01-01T11:40:5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96"/>
    <s v="theater"/>
    <s v="plays"/>
    <x v="2813"/>
    <d v="1970-01-01T11:51:3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64"/>
    <s v="theater"/>
    <s v="plays"/>
    <x v="2814"/>
    <d v="1970-01-01T11:41:4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4"/>
    <s v="theater"/>
    <s v="plays"/>
    <x v="2815"/>
    <d v="1970-01-01T11:49:2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69"/>
    <s v="theater"/>
    <s v="plays"/>
    <x v="2816"/>
    <d v="1970-01-01T11:43:0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33"/>
    <s v="theater"/>
    <s v="plays"/>
    <x v="2817"/>
    <d v="1970-01-01T11:40:2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2"/>
    <s v="theater"/>
    <s v="plays"/>
    <x v="2818"/>
    <d v="1970-01-01T11:44: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104"/>
    <s v="theater"/>
    <s v="plays"/>
    <x v="2819"/>
    <d v="1970-01-01T11:42: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0"/>
    <s v="theater"/>
    <s v="plays"/>
    <x v="2820"/>
    <d v="1970-01-01T11:46:4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5"/>
    <s v="theater"/>
    <s v="plays"/>
    <x v="2821"/>
    <d v="1970-01-01T11:37:5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94"/>
    <s v="theater"/>
    <s v="plays"/>
    <x v="2822"/>
    <d v="1970-01-01T11:41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4"/>
    <s v="theater"/>
    <s v="plays"/>
    <x v="2823"/>
    <d v="1970-01-01T11:41:0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15"/>
    <s v="theater"/>
    <s v="plays"/>
    <x v="2824"/>
    <d v="1970-01-01T11:42: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51"/>
    <s v="theater"/>
    <s v="plays"/>
    <x v="2825"/>
    <d v="1970-01-01T11:45: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9"/>
    <s v="theater"/>
    <s v="plays"/>
    <x v="2826"/>
    <d v="1970-01-01T11:42:5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23"/>
    <s v="theater"/>
    <s v="plays"/>
    <x v="2827"/>
    <d v="1970-01-01T11:48:1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"/>
    <s v="theater"/>
    <s v="plays"/>
    <x v="2828"/>
    <d v="1970-01-01T11:44: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76"/>
    <s v="theater"/>
    <s v="plays"/>
    <x v="2829"/>
    <d v="1970-01-01T11:48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1"/>
    <s v="theater"/>
    <s v="plays"/>
    <x v="2830"/>
    <d v="1970-01-01T11:35: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2"/>
    <s v="theater"/>
    <s v="plays"/>
    <x v="2831"/>
    <d v="1970-01-01T11:42:5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95"/>
    <s v="theater"/>
    <s v="plays"/>
    <x v="2832"/>
    <d v="1970-01-01T11:38:5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35"/>
    <s v="theater"/>
    <s v="plays"/>
    <x v="2833"/>
    <d v="1970-01-01T11:44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21"/>
    <s v="theater"/>
    <s v="plays"/>
    <x v="2834"/>
    <d v="1970-01-01T11:40:2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3"/>
    <s v="theater"/>
    <s v="plays"/>
    <x v="2835"/>
    <d v="1970-01-01T11:45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11"/>
    <s v="theater"/>
    <s v="plays"/>
    <x v="2836"/>
    <d v="1970-01-01T11:52: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21"/>
    <s v="theater"/>
    <s v="plays"/>
    <x v="2837"/>
    <d v="1970-01-01T11:45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54"/>
    <s v="theater"/>
    <s v="plays"/>
    <x v="2838"/>
    <d v="1970-01-01T11:37: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31"/>
    <s v="theater"/>
    <s v="plays"/>
    <x v="2839"/>
    <d v="1970-01-01T11:37: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2"/>
    <s v="theater"/>
    <s v="plays"/>
    <x v="2840"/>
    <d v="1970-01-01T11:41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"/>
    <s v="theater"/>
    <s v="plays"/>
    <x v="2841"/>
    <d v="1970-01-01T11:44:5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1970-01-01T11:36: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1970-01-01T11:48: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"/>
    <s v="theater"/>
    <s v="plays"/>
    <x v="2844"/>
    <d v="1970-01-01T11:51:5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39"/>
    <s v="theater"/>
    <s v="plays"/>
    <x v="2845"/>
    <d v="1970-01-01T11:41:4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1970-01-01T11:41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1970-01-01T11:47: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"/>
    <s v="theater"/>
    <s v="plays"/>
    <x v="2848"/>
    <d v="1970-01-01T11:42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"/>
    <s v="theater"/>
    <s v="plays"/>
    <x v="2849"/>
    <d v="1970-01-01T11:4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3"/>
    <s v="theater"/>
    <s v="plays"/>
    <x v="2850"/>
    <d v="1970-01-01T11:37: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1970-01-01T11:46: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6"/>
    <s v="theater"/>
    <s v="plays"/>
    <x v="2852"/>
    <d v="1970-01-01T11:36:2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1970-01-01T11:37: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14"/>
    <s v="theater"/>
    <s v="plays"/>
    <x v="2854"/>
    <d v="1970-01-01T11:41: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5"/>
    <s v="theater"/>
    <s v="plays"/>
    <x v="2855"/>
    <d v="1970-01-01T11:46: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6"/>
    <s v="theater"/>
    <s v="plays"/>
    <x v="2856"/>
    <d v="1970-01-01T11:42:4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15"/>
    <s v="theater"/>
    <s v="plays"/>
    <x v="2857"/>
    <d v="1970-01-01T11:52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1970-01-01T11:39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"/>
    <s v="theater"/>
    <s v="plays"/>
    <x v="2859"/>
    <d v="1970-01-01T11:43:5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9"/>
    <s v="theater"/>
    <s v="plays"/>
    <x v="2860"/>
    <d v="1970-01-01T11:48: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"/>
    <s v="theater"/>
    <s v="plays"/>
    <x v="2861"/>
    <d v="1970-01-01T11:44:1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3"/>
    <s v="theater"/>
    <s v="plays"/>
    <x v="2862"/>
    <d v="1970-01-01T11:36:2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"/>
    <s v="theater"/>
    <s v="plays"/>
    <x v="2863"/>
    <d v="1970-01-01T11:37: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3"/>
    <s v="theater"/>
    <s v="plays"/>
    <x v="2864"/>
    <d v="1970-01-01T11:42:5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1970-01-01T11:39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"/>
    <s v="theater"/>
    <s v="plays"/>
    <x v="2866"/>
    <d v="1970-01-01T11:50:2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10"/>
    <s v="theater"/>
    <s v="plays"/>
    <x v="2867"/>
    <d v="1970-01-01T11:48:5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60"/>
    <s v="theater"/>
    <s v="plays"/>
    <x v="2868"/>
    <d v="1970-01-01T11:50: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5"/>
    <s v="theater"/>
    <s v="plays"/>
    <x v="2869"/>
    <d v="1970-01-01T11:49:0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9"/>
    <s v="theater"/>
    <s v="plays"/>
    <x v="2870"/>
    <d v="1970-01-01T11:35:4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13"/>
    <s v="theater"/>
    <s v="plays"/>
    <x v="2871"/>
    <d v="1970-01-01T11:39:3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1970-01-01T11:41:5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8"/>
    <s v="theater"/>
    <s v="plays"/>
    <x v="2873"/>
    <d v="1970-01-01T11:40:0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3"/>
    <s v="theater"/>
    <s v="plays"/>
    <x v="2874"/>
    <d v="1970-01-01T11:52:0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3"/>
    <s v="theater"/>
    <s v="plays"/>
    <x v="2875"/>
    <d v="1970-01-01T11:47:4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1970-01-01T11:42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6"/>
    <s v="theater"/>
    <s v="plays"/>
    <x v="2877"/>
    <d v="1970-01-01T11:51: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4"/>
    <s v="theater"/>
    <s v="plays"/>
    <x v="2878"/>
    <d v="1970-01-01T11:42:0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"/>
    <s v="theater"/>
    <s v="plays"/>
    <x v="2879"/>
    <d v="1970-01-01T11:46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29"/>
    <s v="theater"/>
    <s v="plays"/>
    <x v="2880"/>
    <d v="1970-01-01T11:43: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1970-01-01T11:38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4"/>
    <s v="theater"/>
    <s v="plays"/>
    <x v="2882"/>
    <d v="1970-01-01T11:47:4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5"/>
    <s v="theater"/>
    <s v="plays"/>
    <x v="2883"/>
    <d v="1970-01-01T11:46:1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"/>
    <s v="theater"/>
    <s v="plays"/>
    <x v="2884"/>
    <d v="1970-01-01T11:39:0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5"/>
    <s v="theater"/>
    <s v="plays"/>
    <x v="2885"/>
    <d v="1970-01-01T11:40: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"/>
    <s v="theater"/>
    <s v="plays"/>
    <x v="2886"/>
    <d v="1970-01-01T11:44:2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1"/>
    <s v="theater"/>
    <s v="plays"/>
    <x v="2887"/>
    <d v="1970-01-01T11:39:4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1970-01-01T11:38: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14"/>
    <s v="theater"/>
    <s v="plays"/>
    <x v="2889"/>
    <d v="1970-01-01T11:37:3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3"/>
    <s v="theater"/>
    <s v="plays"/>
    <x v="2890"/>
    <d v="1970-01-01T11:37:1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0"/>
    <s v="theater"/>
    <s v="plays"/>
    <x v="2891"/>
    <d v="1970-01-01T11:46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17"/>
    <s v="theater"/>
    <s v="plays"/>
    <x v="2892"/>
    <d v="1970-01-01T11:37:5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"/>
    <s v="theater"/>
    <s v="plays"/>
    <x v="2893"/>
    <d v="1970-01-01T11:39: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1970-01-01T11:40: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4"/>
    <s v="theater"/>
    <s v="plays"/>
    <x v="2895"/>
    <d v="1970-01-01T11:36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12"/>
    <s v="theater"/>
    <s v="plays"/>
    <x v="2896"/>
    <d v="1970-01-01T11:51:4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3"/>
    <s v="theater"/>
    <s v="plays"/>
    <x v="2897"/>
    <d v="1970-01-01T11:44:1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2"/>
    <s v="theater"/>
    <s v="plays"/>
    <x v="2898"/>
    <d v="1970-01-01T11:44:3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1970-01-01T11:48:3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7"/>
    <s v="theater"/>
    <s v="plays"/>
    <x v="2900"/>
    <d v="1970-01-01T11:37: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2"/>
    <s v="theater"/>
    <s v="plays"/>
    <x v="2901"/>
    <d v="1970-01-01T11:39:4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"/>
    <s v="theater"/>
    <s v="plays"/>
    <x v="2902"/>
    <d v="1970-01-01T11:43: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4"/>
    <s v="theater"/>
    <s v="plays"/>
    <x v="2903"/>
    <d v="1970-01-01T11:43: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"/>
    <s v="theater"/>
    <s v="plays"/>
    <x v="2904"/>
    <d v="1970-01-01T11:39: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17"/>
    <s v="theater"/>
    <s v="plays"/>
    <x v="2905"/>
    <d v="1970-01-01T11:50:0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7"/>
    <s v="theater"/>
    <s v="plays"/>
    <x v="2906"/>
    <d v="1970-01-01T11:43: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s v="theater"/>
    <s v="plays"/>
    <x v="2907"/>
    <d v="1970-01-01T11:47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"/>
    <s v="theater"/>
    <s v="plays"/>
    <x v="2908"/>
    <d v="1970-01-01T11:48: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"/>
    <s v="theater"/>
    <s v="plays"/>
    <x v="2909"/>
    <d v="1970-01-01T11:38:4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1970-01-01T11:41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4"/>
    <s v="theater"/>
    <s v="plays"/>
    <x v="2911"/>
    <d v="1970-01-01T11:42:2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26"/>
    <s v="theater"/>
    <s v="plays"/>
    <x v="2912"/>
    <d v="1970-01-01T11:45:5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s v="theater"/>
    <s v="plays"/>
    <x v="2913"/>
    <d v="1970-01-01T11:37: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1970-01-01T11:40:1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"/>
    <s v="theater"/>
    <s v="plays"/>
    <x v="2915"/>
    <d v="1970-01-01T11:46:5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"/>
    <s v="theater"/>
    <s v="plays"/>
    <x v="2916"/>
    <d v="1970-01-01T11:35:5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9"/>
    <s v="theater"/>
    <s v="plays"/>
    <x v="2917"/>
    <d v="1970-01-01T11:44:0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0"/>
    <s v="theater"/>
    <s v="plays"/>
    <x v="2918"/>
    <d v="1970-01-01T11:44:3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6"/>
    <s v="theater"/>
    <s v="plays"/>
    <x v="2919"/>
    <d v="1970-01-01T11:37:0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3"/>
    <s v="theater"/>
    <s v="plays"/>
    <x v="2920"/>
    <d v="1970-01-01T11:40: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"/>
    <s v="theater"/>
    <s v="musical"/>
    <x v="2921"/>
    <d v="1970-01-01T11:37: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"/>
    <s v="theater"/>
    <s v="musical"/>
    <x v="2922"/>
    <d v="1970-01-01T11:41:3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0"/>
    <s v="theater"/>
    <s v="musical"/>
    <x v="2923"/>
    <d v="1970-01-01T11:40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47"/>
    <s v="theater"/>
    <s v="musical"/>
    <x v="2924"/>
    <d v="1970-01-01T11:41:4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199"/>
    <s v="theater"/>
    <s v="musical"/>
    <x v="2925"/>
    <d v="1970-01-01T11:3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0"/>
    <s v="theater"/>
    <s v="musical"/>
    <x v="2926"/>
    <d v="1970-01-01T11:40:4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21"/>
    <s v="theater"/>
    <s v="musical"/>
    <x v="2927"/>
    <d v="1970-01-01T11:36:4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24"/>
    <s v="theater"/>
    <s v="musical"/>
    <x v="2928"/>
    <d v="1970-01-01T11:46: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32"/>
    <s v="theater"/>
    <s v="musical"/>
    <x v="2929"/>
    <d v="1970-01-01T11:35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62"/>
    <s v="theater"/>
    <s v="musical"/>
    <x v="2930"/>
    <d v="1970-01-01T11:41: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9"/>
    <s v="theater"/>
    <s v="musical"/>
    <x v="2931"/>
    <d v="1970-01-01T11:37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38"/>
    <s v="theater"/>
    <s v="musical"/>
    <x v="2932"/>
    <d v="1970-01-01T11:40: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54"/>
    <s v="theater"/>
    <s v="musical"/>
    <x v="2933"/>
    <d v="1970-01-01T11:48: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7"/>
    <s v="theater"/>
    <s v="musical"/>
    <x v="2934"/>
    <d v="1970-01-01T11:36:1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39"/>
    <s v="theater"/>
    <s v="musical"/>
    <x v="2935"/>
    <d v="1970-01-01T11:49: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4"/>
    <s v="theater"/>
    <s v="musical"/>
    <x v="2936"/>
    <d v="1970-01-01T11:3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55"/>
    <s v="theater"/>
    <s v="musical"/>
    <x v="2937"/>
    <d v="1970-01-01T11:36:4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32"/>
    <s v="theater"/>
    <s v="musical"/>
    <x v="2938"/>
    <d v="1970-01-01T11:40:0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25"/>
    <s v="theater"/>
    <s v="musical"/>
    <x v="2939"/>
    <d v="1970-01-01T11:37:2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33"/>
    <s v="theater"/>
    <s v="musical"/>
    <x v="2940"/>
    <d v="1970-01-01T11:39:4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1970-01-01T11:40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"/>
    <s v="theater"/>
    <s v="spaces"/>
    <x v="2942"/>
    <d v="1970-01-01T11:45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1970-01-01T11:41:1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"/>
    <s v="theater"/>
    <s v="spaces"/>
    <x v="2944"/>
    <d v="1970-01-01T11:42:1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1970-01-01T11:41:5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s v="theater"/>
    <s v="spaces"/>
    <x v="2946"/>
    <d v="1970-01-01T11:49: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3"/>
    <s v="theater"/>
    <s v="spaces"/>
    <x v="2947"/>
    <d v="1970-01-01T11:50:5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9"/>
    <s v="theater"/>
    <s v="spaces"/>
    <x v="2948"/>
    <d v="1970-01-01T11:41: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2"/>
    <s v="theater"/>
    <s v="spaces"/>
    <x v="2949"/>
    <d v="1970-01-01T11:44:5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1970-01-01T11:46: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8"/>
    <s v="theater"/>
    <s v="spaces"/>
    <x v="2951"/>
    <d v="1970-01-01T11:37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"/>
    <s v="theater"/>
    <s v="spaces"/>
    <x v="2952"/>
    <d v="1970-01-01T11:50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"/>
    <s v="theater"/>
    <s v="spaces"/>
    <x v="2953"/>
    <d v="1970-01-01T11:44: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1970-01-01T11:53:1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1"/>
    <s v="theater"/>
    <s v="spaces"/>
    <x v="2955"/>
    <d v="1970-01-01T11:42: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20"/>
    <s v="theater"/>
    <s v="spaces"/>
    <x v="2956"/>
    <d v="1970-01-01T11:47:4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3"/>
    <s v="theater"/>
    <s v="spaces"/>
    <x v="2957"/>
    <d v="1970-01-01T11:40:3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1970-01-01T11:47:1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1970-01-01T11:48:1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1970-01-01T11:37: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108"/>
    <s v="theater"/>
    <s v="plays"/>
    <x v="2961"/>
    <d v="1970-01-01T11:41: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20"/>
    <s v="theater"/>
    <s v="plays"/>
    <x v="2962"/>
    <d v="1970-01-01T11:40: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98"/>
    <s v="theater"/>
    <s v="plays"/>
    <x v="2963"/>
    <d v="1970-01-01T11:42: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196"/>
    <s v="theater"/>
    <s v="plays"/>
    <x v="2964"/>
    <d v="1970-01-01T11:37: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39"/>
    <s v="theater"/>
    <s v="plays"/>
    <x v="2965"/>
    <d v="1970-01-01T11:42:4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128"/>
    <s v="theater"/>
    <s v="plays"/>
    <x v="2966"/>
    <d v="1970-01-01T11:43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1"/>
    <s v="theater"/>
    <s v="plays"/>
    <x v="2967"/>
    <d v="1970-01-01T11:40:4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7"/>
    <s v="theater"/>
    <s v="plays"/>
    <x v="2968"/>
    <d v="1970-01-01T11:49:4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17"/>
    <s v="theater"/>
    <s v="plays"/>
    <x v="2969"/>
    <d v="1970-01-01T11:41: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1"/>
    <s v="theater"/>
    <s v="plays"/>
    <x v="2970"/>
    <d v="1970-01-01T11:36:4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43"/>
    <s v="theater"/>
    <s v="plays"/>
    <x v="2971"/>
    <d v="1970-01-01T11:37:3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7"/>
    <s v="theater"/>
    <s v="plays"/>
    <x v="2972"/>
    <d v="1970-01-01T11:51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33"/>
    <s v="theater"/>
    <s v="plays"/>
    <x v="2973"/>
    <d v="1970-01-01T11:45: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87"/>
    <s v="theater"/>
    <s v="plays"/>
    <x v="2974"/>
    <d v="1970-01-01T11:38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113"/>
    <s v="theater"/>
    <s v="plays"/>
    <x v="2975"/>
    <d v="1970-01-01T11:39:0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14"/>
    <s v="theater"/>
    <s v="plays"/>
    <x v="2976"/>
    <d v="1970-01-01T11:47: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30"/>
    <s v="theater"/>
    <s v="plays"/>
    <x v="2977"/>
    <d v="1970-01-01T11:40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16"/>
    <s v="theater"/>
    <s v="plays"/>
    <x v="2978"/>
    <d v="1970-01-01T11:38:4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46"/>
    <s v="theater"/>
    <s v="plays"/>
    <x v="2979"/>
    <d v="1970-01-01T11:39:5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24"/>
    <s v="theater"/>
    <s v="plays"/>
    <x v="2980"/>
    <d v="1970-01-01T11:43: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97"/>
    <s v="theater"/>
    <s v="spaces"/>
    <x v="2981"/>
    <d v="1970-01-01T11:43:4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59"/>
    <s v="theater"/>
    <s v="spaces"/>
    <x v="2982"/>
    <d v="1970-01-01T11:46:2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095"/>
    <s v="theater"/>
    <s v="spaces"/>
    <x v="2983"/>
    <d v="1970-01-01T11:38: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218"/>
    <s v="theater"/>
    <s v="spaces"/>
    <x v="2984"/>
    <d v="1970-01-01T11:49:3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11"/>
    <s v="theater"/>
    <s v="spaces"/>
    <x v="2985"/>
    <d v="1970-01-01T11:50:5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56"/>
    <s v="theater"/>
    <s v="spaces"/>
    <x v="2986"/>
    <d v="1970-01-01T11:47: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265"/>
    <s v="theater"/>
    <s v="spaces"/>
    <x v="2987"/>
    <d v="1970-01-01T11:50: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8"/>
    <s v="theater"/>
    <s v="spaces"/>
    <x v="2988"/>
    <d v="1970-01-01T11:48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364"/>
    <s v="theater"/>
    <s v="spaces"/>
    <x v="2989"/>
    <d v="1970-01-01T11:45:3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7"/>
    <s v="theater"/>
    <s v="spaces"/>
    <x v="2990"/>
    <d v="1970-01-01T11:45:4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3"/>
    <s v="theater"/>
    <s v="spaces"/>
    <x v="2991"/>
    <d v="1970-01-01T11:52:2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64"/>
    <s v="theater"/>
    <s v="spaces"/>
    <x v="2992"/>
    <d v="1970-01-01T11:50:2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22"/>
    <s v="theater"/>
    <s v="spaces"/>
    <x v="2993"/>
    <d v="1970-01-01T11:46:3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59"/>
    <s v="theater"/>
    <s v="spaces"/>
    <x v="2994"/>
    <d v="1970-01-01T11:38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249"/>
    <s v="theater"/>
    <s v="spaces"/>
    <x v="2995"/>
    <d v="1970-01-01T11:52:0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92"/>
    <s v="theater"/>
    <s v="spaces"/>
    <x v="2996"/>
    <d v="1970-01-01T11:4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115"/>
    <s v="theater"/>
    <s v="spaces"/>
    <x v="2997"/>
    <d v="1970-01-01T11:52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433"/>
    <s v="theater"/>
    <s v="spaces"/>
    <x v="2998"/>
    <d v="1970-01-01T11:36:1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20"/>
    <s v="theater"/>
    <s v="spaces"/>
    <x v="2999"/>
    <d v="1970-01-01T11:53:0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8"/>
    <s v="theater"/>
    <s v="spaces"/>
    <x v="3000"/>
    <d v="1970-01-01T11:52: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75"/>
    <s v="theater"/>
    <s v="spaces"/>
    <x v="3001"/>
    <d v="1970-01-01T11:48:5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104"/>
    <s v="theater"/>
    <s v="spaces"/>
    <x v="3002"/>
    <d v="1970-01-01T11:27:2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"/>
    <s v="theater"/>
    <s v="spaces"/>
    <x v="3003"/>
    <d v="1970-01-01T11:46:3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77"/>
    <s v="theater"/>
    <s v="spaces"/>
    <x v="3004"/>
    <d v="1970-01-01T11:38:4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18"/>
    <s v="theater"/>
    <s v="spaces"/>
    <x v="3005"/>
    <d v="1970-01-01T11:38:0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97"/>
    <s v="theater"/>
    <s v="spaces"/>
    <x v="3006"/>
    <d v="1970-01-01T11:39:1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0"/>
    <s v="theater"/>
    <s v="spaces"/>
    <x v="3007"/>
    <d v="1970-01-01T11:41: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26"/>
    <s v="theater"/>
    <s v="spaces"/>
    <x v="3008"/>
    <d v="1970-01-01T11:46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28"/>
    <s v="theater"/>
    <s v="spaces"/>
    <x v="3009"/>
    <d v="1970-01-01T11:3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"/>
    <s v="theater"/>
    <s v="spaces"/>
    <x v="3010"/>
    <d v="1970-01-01T11:39:5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25"/>
    <s v="theater"/>
    <s v="spaces"/>
    <x v="3011"/>
    <d v="1970-01-01T11:45:3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55"/>
    <s v="theater"/>
    <s v="spaces"/>
    <x v="3012"/>
    <d v="1970-01-01T11:40: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07"/>
    <s v="theater"/>
    <s v="spaces"/>
    <x v="3013"/>
    <d v="1970-01-01T11:42: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57"/>
    <s v="theater"/>
    <s v="spaces"/>
    <x v="3014"/>
    <d v="1970-01-01T11:38:4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40"/>
    <s v="theater"/>
    <s v="spaces"/>
    <x v="3015"/>
    <d v="1970-01-01T11:36: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36"/>
    <s v="theater"/>
    <s v="spaces"/>
    <x v="3016"/>
    <d v="1970-01-01T11:36: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59"/>
    <s v="theater"/>
    <s v="spaces"/>
    <x v="3017"/>
    <d v="1970-01-01T11:37: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41"/>
    <s v="theater"/>
    <s v="spaces"/>
    <x v="3018"/>
    <d v="1970-01-01T11:42: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226"/>
    <s v="theater"/>
    <s v="spaces"/>
    <x v="3019"/>
    <d v="1970-01-01T11:35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0"/>
    <s v="theater"/>
    <s v="spaces"/>
    <x v="3020"/>
    <d v="1970-01-01T11:42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103"/>
    <s v="theater"/>
    <s v="spaces"/>
    <x v="3021"/>
    <d v="1970-01-01T11:51: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62"/>
    <s v="theater"/>
    <s v="spaces"/>
    <x v="3022"/>
    <d v="1970-01-01T11:49:2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"/>
    <s v="theater"/>
    <s v="spaces"/>
    <x v="3023"/>
    <d v="1970-01-01T11:42: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182"/>
    <s v="theater"/>
    <s v="spaces"/>
    <x v="3024"/>
    <d v="1970-01-01T11:25:5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45"/>
    <s v="theater"/>
    <s v="spaces"/>
    <x v="3025"/>
    <d v="1970-01-01T11:36: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25"/>
    <s v="theater"/>
    <s v="spaces"/>
    <x v="3026"/>
    <d v="1970-01-01T11:53:0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320"/>
    <s v="theater"/>
    <s v="spaces"/>
    <x v="3027"/>
    <d v="1970-01-01T11:40:5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99"/>
    <s v="theater"/>
    <s v="spaces"/>
    <x v="3028"/>
    <d v="1970-01-01T11:49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348"/>
    <s v="theater"/>
    <s v="spaces"/>
    <x v="3029"/>
    <d v="1970-01-01T11:38: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1"/>
    <s v="theater"/>
    <s v="spaces"/>
    <x v="3030"/>
    <d v="1970-01-01T11:43: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9"/>
    <s v="theater"/>
    <s v="spaces"/>
    <x v="3031"/>
    <d v="1970-01-01T11:49:5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25"/>
    <s v="theater"/>
    <s v="spaces"/>
    <x v="3032"/>
    <d v="1970-01-01T11:43:4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3"/>
    <s v="theater"/>
    <s v="spaces"/>
    <x v="3033"/>
    <d v="1970-01-01T11:49: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1260"/>
    <s v="theater"/>
    <s v="spaces"/>
    <x v="3034"/>
    <d v="1970-01-01T11:50:4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307"/>
    <s v="theater"/>
    <s v="spaces"/>
    <x v="3035"/>
    <d v="1970-01-01T11:29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329"/>
    <s v="theater"/>
    <s v="spaces"/>
    <x v="3036"/>
    <d v="1970-01-01T11:31:0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2"/>
    <s v="theater"/>
    <s v="spaces"/>
    <x v="3037"/>
    <d v="1970-01-01T11:12:5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27"/>
    <s v="theater"/>
    <s v="spaces"/>
    <x v="3038"/>
    <d v="1970-01-01T11:46: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236"/>
    <s v="theater"/>
    <s v="spaces"/>
    <x v="3039"/>
    <d v="1970-01-01T11:33:3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42"/>
    <s v="theater"/>
    <s v="spaces"/>
    <x v="3040"/>
    <d v="1970-01-01T11:42: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5"/>
    <s v="theater"/>
    <s v="spaces"/>
    <x v="3041"/>
    <d v="1970-01-01T11:46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37"/>
    <s v="theater"/>
    <s v="spaces"/>
    <x v="3042"/>
    <d v="1970-01-01T11:44: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"/>
    <s v="theater"/>
    <s v="spaces"/>
    <x v="3043"/>
    <d v="1970-01-01T11:41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156"/>
    <s v="theater"/>
    <s v="spaces"/>
    <x v="3044"/>
    <d v="1970-01-01T11:46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4"/>
    <s v="theater"/>
    <s v="spaces"/>
    <x v="3045"/>
    <d v="1970-01-01T11:37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58"/>
    <s v="theater"/>
    <s v="spaces"/>
    <x v="3046"/>
    <d v="1970-01-01T11:37:4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0"/>
    <s v="theater"/>
    <s v="spaces"/>
    <x v="3047"/>
    <d v="1970-01-01T11:47:2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7"/>
    <s v="theater"/>
    <s v="spaces"/>
    <x v="3048"/>
    <d v="1970-01-01T11:39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54"/>
    <s v="theater"/>
    <s v="spaces"/>
    <x v="3049"/>
    <d v="1970-01-01T11:42:1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9"/>
    <s v="theater"/>
    <s v="spaces"/>
    <x v="3050"/>
    <d v="1970-01-01T11:47: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35"/>
    <s v="theater"/>
    <s v="spaces"/>
    <x v="3051"/>
    <d v="1970-01-01T11:52:2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"/>
    <s v="theater"/>
    <s v="spaces"/>
    <x v="3052"/>
    <d v="1970-01-01T11:42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3"/>
    <s v="theater"/>
    <s v="spaces"/>
    <x v="3053"/>
    <d v="1970-01-01T11:37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1970-01-01T11:40:2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1970-01-01T11:39: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1970-01-01T11:37:3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1970-01-01T11:47: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s v="theater"/>
    <s v="spaces"/>
    <x v="3058"/>
    <d v="1970-01-01T11:47: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1"/>
    <s v="theater"/>
    <s v="spaces"/>
    <x v="3059"/>
    <d v="1970-01-01T11:37: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6"/>
    <s v="theater"/>
    <s v="spaces"/>
    <x v="3060"/>
    <d v="1970-01-01T11:44:0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1970-01-01T11:37: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67"/>
    <s v="theater"/>
    <s v="spaces"/>
    <x v="3062"/>
    <d v="1970-01-01T11:44:0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3"/>
    <s v="theater"/>
    <s v="spaces"/>
    <x v="3063"/>
    <d v="1970-01-01T11:50:3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72"/>
    <s v="theater"/>
    <s v="spaces"/>
    <x v="3064"/>
    <d v="1970-01-01T11:44: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2"/>
    <s v="theater"/>
    <s v="spaces"/>
    <x v="3065"/>
    <d v="1970-01-01T11:37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15"/>
    <s v="theater"/>
    <s v="spaces"/>
    <x v="3066"/>
    <d v="1970-01-01T11:48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"/>
    <s v="theater"/>
    <s v="spaces"/>
    <x v="3067"/>
    <d v="1970-01-01T11:43:4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2"/>
    <s v="theater"/>
    <s v="spaces"/>
    <x v="3068"/>
    <d v="1970-01-01T11:44: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"/>
    <s v="theater"/>
    <s v="spaces"/>
    <x v="3069"/>
    <d v="1970-01-01T11:39:1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6"/>
    <s v="theater"/>
    <s v="spaces"/>
    <x v="3070"/>
    <d v="1970-01-01T11:51:3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17"/>
    <s v="theater"/>
    <s v="spaces"/>
    <x v="3071"/>
    <d v="1970-01-01T11:41: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s v="theater"/>
    <s v="spaces"/>
    <x v="3072"/>
    <d v="1970-01-01T11:50:5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7"/>
    <s v="theater"/>
    <s v="spaces"/>
    <x v="3073"/>
    <d v="1970-01-01T11:41:5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3"/>
    <s v="theater"/>
    <s v="spaces"/>
    <x v="3074"/>
    <d v="1970-01-01T11:46:5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20"/>
    <s v="theater"/>
    <s v="spaces"/>
    <x v="3075"/>
    <d v="1970-01-01T11:49: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50"/>
    <s v="theater"/>
    <s v="spaces"/>
    <x v="3076"/>
    <d v="1970-01-01T11:43: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2"/>
    <s v="theater"/>
    <s v="spaces"/>
    <x v="3077"/>
    <d v="1970-01-01T11:52:4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"/>
    <s v="theater"/>
    <s v="spaces"/>
    <x v="3078"/>
    <d v="1970-01-01T11:40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27"/>
    <s v="theater"/>
    <s v="spaces"/>
    <x v="3079"/>
    <d v="1970-01-01T11:40:5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7"/>
    <s v="theater"/>
    <s v="spaces"/>
    <x v="3080"/>
    <d v="1970-01-01T11:3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5"/>
    <s v="theater"/>
    <s v="spaces"/>
    <x v="3081"/>
    <d v="1970-01-01T11:43:5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1970-01-01T11:44:5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3"/>
    <s v="theater"/>
    <s v="spaces"/>
    <x v="3083"/>
    <d v="1970-01-01T11:37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"/>
    <s v="theater"/>
    <s v="spaces"/>
    <x v="3084"/>
    <d v="1970-01-01T11:41: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9"/>
    <s v="theater"/>
    <s v="spaces"/>
    <x v="3085"/>
    <d v="1970-01-01T11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3"/>
    <s v="theater"/>
    <s v="spaces"/>
    <x v="3086"/>
    <d v="1970-01-01T11:42:5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2"/>
    <s v="theater"/>
    <s v="spaces"/>
    <x v="3087"/>
    <d v="1970-01-01T11:51: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3"/>
    <s v="theater"/>
    <s v="spaces"/>
    <x v="3088"/>
    <d v="1970-01-01T11:39: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45"/>
    <s v="theater"/>
    <s v="spaces"/>
    <x v="3089"/>
    <d v="1970-01-01T11:48:4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9"/>
    <s v="theater"/>
    <s v="spaces"/>
    <x v="3090"/>
    <d v="1970-01-01T11:41:0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9"/>
    <s v="theater"/>
    <s v="spaces"/>
    <x v="3091"/>
    <d v="1970-01-01T11:49:2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21"/>
    <s v="theater"/>
    <s v="spaces"/>
    <x v="3092"/>
    <d v="1970-01-01T11:44: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17"/>
    <s v="theater"/>
    <s v="spaces"/>
    <x v="3093"/>
    <d v="1970-01-01T11:36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"/>
    <s v="theater"/>
    <s v="spaces"/>
    <x v="3094"/>
    <d v="1970-01-01T11:43:2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"/>
    <s v="theater"/>
    <s v="spaces"/>
    <x v="3095"/>
    <d v="1970-01-01T11:48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"/>
    <s v="theater"/>
    <s v="spaces"/>
    <x v="3096"/>
    <d v="1970-01-01T11:41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2"/>
    <s v="theater"/>
    <s v="spaces"/>
    <x v="3097"/>
    <d v="1970-01-01T11:50:3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27"/>
    <s v="theater"/>
    <s v="spaces"/>
    <x v="3098"/>
    <d v="1970-01-01T11:4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"/>
    <s v="theater"/>
    <s v="spaces"/>
    <x v="3099"/>
    <d v="1970-01-01T11:46: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3"/>
    <s v="theater"/>
    <s v="spaces"/>
    <x v="3100"/>
    <d v="1970-01-01T11:38:2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2"/>
    <s v="theater"/>
    <s v="spaces"/>
    <x v="3101"/>
    <d v="1970-01-01T11:42:5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90"/>
    <s v="theater"/>
    <s v="spaces"/>
    <x v="3102"/>
    <d v="1970-01-01T11:49: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"/>
    <s v="theater"/>
    <s v="spaces"/>
    <x v="3103"/>
    <d v="1970-01-01T11:41:4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"/>
    <s v="theater"/>
    <s v="spaces"/>
    <x v="3104"/>
    <d v="1970-01-01T11:40:0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31"/>
    <s v="theater"/>
    <s v="spaces"/>
    <x v="3105"/>
    <d v="1970-01-01T11:37: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4"/>
    <s v="theater"/>
    <s v="spaces"/>
    <x v="3106"/>
    <d v="1970-01-01T11:44:0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9"/>
    <s v="theater"/>
    <s v="spaces"/>
    <x v="3107"/>
    <d v="1970-01-01T11:42:0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2"/>
    <s v="theater"/>
    <s v="spaces"/>
    <x v="3108"/>
    <d v="1970-01-01T11:41:0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114"/>
    <s v="theater"/>
    <s v="spaces"/>
    <x v="3109"/>
    <d v="1970-01-01T11:37: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"/>
    <s v="theater"/>
    <s v="spaces"/>
    <x v="3110"/>
    <d v="1970-01-01T11:52:2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6"/>
    <s v="theater"/>
    <s v="spaces"/>
    <x v="3111"/>
    <d v="1970-01-01T11:38:0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9"/>
    <s v="theater"/>
    <s v="spaces"/>
    <x v="3112"/>
    <d v="1970-01-01T11:50: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37"/>
    <s v="theater"/>
    <s v="spaces"/>
    <x v="3113"/>
    <d v="1970-01-01T11:41: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1970-01-01T11:37:2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"/>
    <s v="theater"/>
    <s v="spaces"/>
    <x v="3115"/>
    <d v="1970-01-01T11:48: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10"/>
    <s v="theater"/>
    <s v="spaces"/>
    <x v="3116"/>
    <d v="1970-01-01T11:41: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1970-01-01T11:48:2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2"/>
    <s v="theater"/>
    <s v="spaces"/>
    <x v="3118"/>
    <d v="1970-01-01T11:4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"/>
    <s v="theater"/>
    <s v="spaces"/>
    <x v="3119"/>
    <d v="1970-01-01T11:41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0"/>
    <s v="theater"/>
    <s v="spaces"/>
    <x v="3120"/>
    <d v="1970-01-01T11:47: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"/>
    <s v="theater"/>
    <s v="spaces"/>
    <x v="3121"/>
    <d v="1970-01-01T11:37: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2"/>
    <s v="theater"/>
    <s v="spaces"/>
    <x v="3122"/>
    <d v="1970-01-01T11:51: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48"/>
    <s v="theater"/>
    <s v="spaces"/>
    <x v="3123"/>
    <d v="1970-01-01T11:48:5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4"/>
    <s v="theater"/>
    <s v="spaces"/>
    <x v="3124"/>
    <d v="1970-01-01T11:39: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1970-01-01T11:45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7"/>
    <s v="theater"/>
    <s v="spaces"/>
    <x v="3126"/>
    <d v="1970-01-01T11:47:0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1970-01-01T11:40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17"/>
    <s v="theater"/>
    <s v="plays"/>
    <x v="3128"/>
    <d v="1970-01-01T11:53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"/>
    <s v="theater"/>
    <s v="plays"/>
    <x v="3129"/>
    <d v="1970-01-01T11:53:2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4"/>
    <s v="theater"/>
    <s v="plays"/>
    <x v="3130"/>
    <d v="1970-01-01T11:53: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12"/>
    <s v="theater"/>
    <s v="plays"/>
    <x v="3131"/>
    <d v="1970-01-01T11:53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"/>
    <s v="theater"/>
    <s v="plays"/>
    <x v="3132"/>
    <d v="1970-01-01T11:5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6"/>
    <s v="theater"/>
    <s v="plays"/>
    <x v="3133"/>
    <d v="1970-01-01T11:53:0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2"/>
    <s v="theater"/>
    <s v="plays"/>
    <x v="3134"/>
    <d v="1970-01-01T11:53: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7"/>
    <s v="theater"/>
    <s v="plays"/>
    <x v="3135"/>
    <d v="1970-01-01T11:53:2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2"/>
    <s v="theater"/>
    <s v="plays"/>
    <x v="3136"/>
    <d v="1970-01-01T11:53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"/>
    <s v="theater"/>
    <s v="plays"/>
    <x v="3137"/>
    <d v="1970-01-01T11:53:2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1970-01-01T11:53: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6"/>
    <s v="theater"/>
    <s v="plays"/>
    <x v="3139"/>
    <d v="1970-01-01T11:53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4"/>
    <s v="theater"/>
    <s v="plays"/>
    <x v="3140"/>
    <d v="1970-01-01T11:53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8"/>
    <s v="theater"/>
    <s v="plays"/>
    <x v="3141"/>
    <d v="1970-01-01T11:53: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3"/>
    <s v="theater"/>
    <s v="plays"/>
    <x v="3142"/>
    <d v="1970-01-01T11:53:0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1970-01-01T11:53:2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0"/>
    <s v="theater"/>
    <s v="plays"/>
    <x v="3144"/>
    <d v="1970-01-01T11:53: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1970-01-01T11:52: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12"/>
    <s v="theater"/>
    <s v="plays"/>
    <x v="3146"/>
    <d v="1970-01-01T11:53: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213"/>
    <s v="theater"/>
    <s v="plays"/>
    <x v="3147"/>
    <d v="1970-01-01T11:38:3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57"/>
    <s v="theater"/>
    <s v="plays"/>
    <x v="3148"/>
    <d v="1970-01-01T11:38:1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25"/>
    <s v="theater"/>
    <s v="plays"/>
    <x v="3149"/>
    <d v="1970-01-01T11:27:0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04"/>
    <s v="theater"/>
    <s v="plays"/>
    <x v="3150"/>
    <d v="1970-01-01T11:14:3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34"/>
    <s v="theater"/>
    <s v="plays"/>
    <x v="3151"/>
    <d v="1970-01-01T11:37:4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67"/>
    <s v="theater"/>
    <s v="plays"/>
    <x v="3152"/>
    <d v="1970-01-01T11:32:3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241"/>
    <s v="theater"/>
    <s v="plays"/>
    <x v="3153"/>
    <d v="1970-01-01T11:17: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123"/>
    <s v="theater"/>
    <s v="plays"/>
    <x v="3154"/>
    <d v="1970-01-01T11:22:5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02"/>
    <s v="theater"/>
    <s v="plays"/>
    <x v="3155"/>
    <d v="1970-01-01T11:27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89"/>
    <s v="theater"/>
    <s v="plays"/>
    <x v="3156"/>
    <d v="1970-01-01T11:23: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1"/>
    <s v="theater"/>
    <s v="plays"/>
    <x v="3157"/>
    <d v="1970-01-01T11:37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69"/>
    <s v="theater"/>
    <s v="plays"/>
    <x v="3158"/>
    <d v="1970-01-01T11:30:4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52"/>
    <s v="theater"/>
    <s v="plays"/>
    <x v="3159"/>
    <d v="1970-01-01T11:21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57"/>
    <s v="theater"/>
    <s v="plays"/>
    <x v="3160"/>
    <d v="1970-01-01T11:37:2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74"/>
    <s v="theater"/>
    <s v="plays"/>
    <x v="3161"/>
    <d v="1970-01-01T11:38:1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"/>
    <s v="theater"/>
    <s v="plays"/>
    <x v="3162"/>
    <d v="1970-01-01T11:36: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"/>
    <s v="theater"/>
    <s v="plays"/>
    <x v="3163"/>
    <d v="1970-01-01T11:36: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71"/>
    <s v="theater"/>
    <s v="plays"/>
    <x v="3164"/>
    <d v="1970-01-01T11:36:0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21"/>
    <s v="theater"/>
    <s v="plays"/>
    <x v="3165"/>
    <d v="1970-01-01T11:17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930"/>
    <s v="theater"/>
    <s v="plays"/>
    <x v="3166"/>
    <d v="1970-01-01T11:39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5"/>
    <s v="theater"/>
    <s v="plays"/>
    <x v="3167"/>
    <d v="1970-01-01T11:37: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61"/>
    <s v="theater"/>
    <s v="plays"/>
    <x v="3168"/>
    <d v="1970-01-01T11:36:1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82"/>
    <s v="theater"/>
    <s v="plays"/>
    <x v="3169"/>
    <d v="1970-01-01T11:33:1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71"/>
    <s v="theater"/>
    <s v="plays"/>
    <x v="3170"/>
    <d v="1970-01-01T11:36: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117"/>
    <s v="theater"/>
    <s v="plays"/>
    <x v="3171"/>
    <d v="1970-01-01T11:47:4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29"/>
    <s v="theater"/>
    <s v="plays"/>
    <x v="3172"/>
    <d v="1970-01-01T11:22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4"/>
    <s v="theater"/>
    <s v="plays"/>
    <x v="3173"/>
    <d v="1970-01-01T11:37:5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23"/>
    <s v="theater"/>
    <s v="plays"/>
    <x v="3174"/>
    <d v="1970-01-01T11:37:4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60"/>
    <s v="theater"/>
    <s v="plays"/>
    <x v="3175"/>
    <d v="1970-01-01T11:15: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55"/>
    <s v="theater"/>
    <s v="plays"/>
    <x v="3176"/>
    <d v="1970-01-01T11:31: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1"/>
    <s v="theater"/>
    <s v="plays"/>
    <x v="3177"/>
    <d v="1970-01-01T11:36:2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78"/>
    <s v="theater"/>
    <s v="plays"/>
    <x v="3178"/>
    <d v="1970-01-01T11:36:4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2"/>
    <s v="theater"/>
    <s v="plays"/>
    <x v="3179"/>
    <d v="1970-01-01T11:29: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45"/>
    <s v="theater"/>
    <s v="plays"/>
    <x v="3180"/>
    <d v="1970-01-01T11:36:2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15"/>
    <s v="theater"/>
    <s v="plays"/>
    <x v="3181"/>
    <d v="1970-01-01T11:36:1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151"/>
    <s v="theater"/>
    <s v="plays"/>
    <x v="3182"/>
    <d v="1970-01-01T11:21:2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68"/>
    <s v="theater"/>
    <s v="plays"/>
    <x v="3183"/>
    <d v="1970-01-01T11:31:3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46"/>
    <s v="theater"/>
    <s v="plays"/>
    <x v="3184"/>
    <d v="1970-01-01T11:36:3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4"/>
    <s v="theater"/>
    <s v="plays"/>
    <x v="3185"/>
    <d v="1970-01-01T11:37: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70"/>
    <s v="theater"/>
    <s v="plays"/>
    <x v="3186"/>
    <d v="1970-01-01T11:37:4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244"/>
    <s v="theater"/>
    <s v="plays"/>
    <x v="3187"/>
    <d v="1970-01-01T11:37: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9"/>
    <s v="theater"/>
    <s v="musical"/>
    <x v="3188"/>
    <d v="1970-01-01T11:42:2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19"/>
    <s v="theater"/>
    <s v="musical"/>
    <x v="3189"/>
    <d v="1970-01-01T11:41:5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1970-01-01T11:51:2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4"/>
    <s v="theater"/>
    <s v="musical"/>
    <x v="3191"/>
    <d v="1970-01-01T11:48:5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8"/>
    <s v="theater"/>
    <s v="musical"/>
    <x v="3192"/>
    <d v="1970-01-01T11:40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"/>
    <s v="theater"/>
    <s v="musical"/>
    <x v="3193"/>
    <d v="1970-01-01T11:40: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1970-01-01T11:43:0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39"/>
    <s v="theater"/>
    <s v="musical"/>
    <x v="3195"/>
    <d v="1970-01-01T11:40:1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6"/>
    <s v="theater"/>
    <s v="musical"/>
    <x v="3196"/>
    <d v="1970-01-01T11:42:3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4"/>
    <s v="theater"/>
    <s v="musical"/>
    <x v="3197"/>
    <d v="1970-01-01T11:40:0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"/>
    <s v="theater"/>
    <s v="musical"/>
    <x v="3198"/>
    <d v="1970-01-01T11:40: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53"/>
    <s v="theater"/>
    <s v="musical"/>
    <x v="3199"/>
    <d v="1970-01-01T11:37:3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1970-01-01T11:47: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2"/>
    <s v="theater"/>
    <s v="musical"/>
    <x v="3201"/>
    <d v="1970-01-01T11:37: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5"/>
    <s v="theater"/>
    <s v="musical"/>
    <x v="3202"/>
    <d v="1970-01-01T11:44: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"/>
    <s v="theater"/>
    <s v="musical"/>
    <x v="3203"/>
    <d v="1970-01-01T11:44: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1970-01-01T11:42: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2"/>
    <s v="theater"/>
    <s v="musical"/>
    <x v="3205"/>
    <d v="1970-01-01T11:41: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1970-01-01T11:43:5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36"/>
    <s v="theater"/>
    <s v="musical"/>
    <x v="3207"/>
    <d v="1970-01-01T11:40:5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82"/>
    <s v="theater"/>
    <s v="plays"/>
    <x v="3208"/>
    <d v="1970-01-01T11:37: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226"/>
    <s v="theater"/>
    <s v="plays"/>
    <x v="3209"/>
    <d v="1970-01-01T11:36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0"/>
    <s v="theater"/>
    <s v="plays"/>
    <x v="3210"/>
    <d v="1970-01-01T11:23: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322"/>
    <s v="theater"/>
    <s v="plays"/>
    <x v="3211"/>
    <d v="1970-01-01T11:37:1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94"/>
    <s v="theater"/>
    <s v="plays"/>
    <x v="3212"/>
    <d v="1970-01-01T11:37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47"/>
    <s v="theater"/>
    <s v="plays"/>
    <x v="3213"/>
    <d v="1970-01-01T11:42: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15"/>
    <s v="theater"/>
    <s v="plays"/>
    <x v="3214"/>
    <d v="1970-01-01T11:45: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34"/>
    <s v="theater"/>
    <s v="plays"/>
    <x v="3215"/>
    <d v="1970-01-01T11:43:4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35"/>
    <s v="theater"/>
    <s v="plays"/>
    <x v="3216"/>
    <d v="1970-01-01T11:42:4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104"/>
    <s v="theater"/>
    <s v="plays"/>
    <x v="3217"/>
    <d v="1970-01-01T11:50: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184"/>
    <s v="theater"/>
    <s v="plays"/>
    <x v="3218"/>
    <d v="1970-01-01T11:39:3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19"/>
    <s v="theater"/>
    <s v="plays"/>
    <x v="3219"/>
    <d v="1970-01-01T11:40:5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59"/>
    <s v="theater"/>
    <s v="plays"/>
    <x v="3220"/>
    <d v="1970-01-01T11:52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113"/>
    <s v="theater"/>
    <s v="plays"/>
    <x v="3221"/>
    <d v="1970-01-01T11:42:3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84"/>
    <s v="theater"/>
    <s v="plays"/>
    <x v="3222"/>
    <d v="1970-01-01T11:44: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74"/>
    <s v="theater"/>
    <s v="plays"/>
    <x v="3223"/>
    <d v="1970-01-01T11:43:2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216"/>
    <s v="theater"/>
    <s v="plays"/>
    <x v="3224"/>
    <d v="1970-01-01T11:51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39"/>
    <s v="theater"/>
    <s v="plays"/>
    <x v="3225"/>
    <d v="1970-01-01T11:48: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21"/>
    <s v="theater"/>
    <s v="plays"/>
    <x v="3226"/>
    <d v="1970-01-01T11:44: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0"/>
    <s v="theater"/>
    <s v="plays"/>
    <x v="3227"/>
    <d v="1970-01-01T11:52:0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7"/>
    <s v="theater"/>
    <s v="plays"/>
    <x v="3228"/>
    <d v="1970-01-01T11:45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202"/>
    <s v="theater"/>
    <s v="plays"/>
    <x v="3229"/>
    <d v="1970-01-01T11:38:5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37"/>
    <s v="theater"/>
    <s v="plays"/>
    <x v="3230"/>
    <d v="1970-01-01T11:38: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28"/>
    <s v="theater"/>
    <s v="plays"/>
    <x v="3231"/>
    <d v="1970-01-01T11:47:2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26"/>
    <s v="theater"/>
    <s v="plays"/>
    <x v="3232"/>
    <d v="1970-01-01T11:47:4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61"/>
    <s v="theater"/>
    <s v="plays"/>
    <x v="3233"/>
    <d v="1970-01-01T11:52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115"/>
    <s v="theater"/>
    <s v="plays"/>
    <x v="3234"/>
    <d v="1970-01-01T11:52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81"/>
    <s v="theater"/>
    <s v="plays"/>
    <x v="3235"/>
    <d v="1970-01-01T11:48:4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10"/>
    <s v="theater"/>
    <s v="plays"/>
    <x v="3236"/>
    <d v="1970-01-01T11:51:4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269"/>
    <s v="theater"/>
    <s v="plays"/>
    <x v="3237"/>
    <d v="1970-01-01T11:44: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79"/>
    <s v="theater"/>
    <s v="plays"/>
    <x v="3238"/>
    <d v="1970-01-01T11:42: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104"/>
    <s v="theater"/>
    <s v="plays"/>
    <x v="3239"/>
    <d v="1970-01-01T11:44: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34"/>
    <s v="theater"/>
    <s v="plays"/>
    <x v="3240"/>
    <d v="1970-01-01T11:52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167"/>
    <s v="theater"/>
    <s v="plays"/>
    <x v="3241"/>
    <d v="1970-01-01T11:38:1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183"/>
    <s v="theater"/>
    <s v="plays"/>
    <x v="3242"/>
    <d v="1970-01-01T11:37:5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71"/>
    <s v="theater"/>
    <s v="plays"/>
    <x v="3243"/>
    <d v="1970-01-01T11:44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69"/>
    <s v="theater"/>
    <s v="plays"/>
    <x v="3244"/>
    <d v="1970-01-01T11:51: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270"/>
    <s v="theater"/>
    <s v="plays"/>
    <x v="3245"/>
    <d v="1970-01-01T11:42:1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193"/>
    <s v="theater"/>
    <s v="plays"/>
    <x v="3246"/>
    <d v="1970-01-01T11:43: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57"/>
    <s v="theater"/>
    <s v="plays"/>
    <x v="3247"/>
    <d v="1970-01-01T11:42: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200"/>
    <s v="theater"/>
    <s v="plays"/>
    <x v="3248"/>
    <d v="1970-01-01T11:41: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88"/>
    <s v="theater"/>
    <s v="plays"/>
    <x v="3249"/>
    <d v="1970-01-01T11:42: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213"/>
    <s v="theater"/>
    <s v="plays"/>
    <x v="3250"/>
    <d v="1970-01-01T11:38:3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20"/>
    <s v="theater"/>
    <s v="plays"/>
    <x v="3251"/>
    <d v="1970-01-01T11:42:2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0"/>
    <s v="theater"/>
    <s v="plays"/>
    <x v="3252"/>
    <d v="1970-01-01T11:49:5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15"/>
    <s v="theater"/>
    <s v="plays"/>
    <x v="3253"/>
    <d v="1970-01-01T11:50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186"/>
    <s v="theater"/>
    <s v="plays"/>
    <x v="3254"/>
    <d v="1970-01-01T11:40: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8"/>
    <s v="theater"/>
    <s v="plays"/>
    <x v="3255"/>
    <d v="1970-01-01T11:38: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176"/>
    <s v="theater"/>
    <s v="plays"/>
    <x v="3256"/>
    <d v="1970-01-01T11:42: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1"/>
    <s v="theater"/>
    <s v="plays"/>
    <x v="3257"/>
    <d v="1970-01-01T11:52:3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75"/>
    <s v="theater"/>
    <s v="plays"/>
    <x v="3258"/>
    <d v="1970-01-01T11:39: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97"/>
    <s v="theater"/>
    <s v="plays"/>
    <x v="3259"/>
    <d v="1970-01-01T11:50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3"/>
    <s v="theater"/>
    <s v="plays"/>
    <x v="3260"/>
    <d v="1970-01-01T11:45:0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49"/>
    <s v="theater"/>
    <s v="plays"/>
    <x v="3261"/>
    <d v="1970-01-01T11:42:5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134"/>
    <s v="theater"/>
    <s v="plays"/>
    <x v="3262"/>
    <d v="1970-01-01T11:39:2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68"/>
    <s v="theater"/>
    <s v="plays"/>
    <x v="3263"/>
    <d v="1970-01-01T11:44:4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49"/>
    <s v="theater"/>
    <s v="plays"/>
    <x v="3264"/>
    <d v="1970-01-01T11:40: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3"/>
    <s v="theater"/>
    <s v="plays"/>
    <x v="3265"/>
    <d v="1970-01-01T11:45: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163"/>
    <s v="theater"/>
    <s v="plays"/>
    <x v="3266"/>
    <d v="1970-01-01T11:42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288"/>
    <s v="theater"/>
    <s v="plays"/>
    <x v="3267"/>
    <d v="1970-01-01T11:42: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2"/>
    <s v="theater"/>
    <s v="plays"/>
    <x v="3268"/>
    <d v="1970-01-01T11:49: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70"/>
    <s v="theater"/>
    <s v="plays"/>
    <x v="3269"/>
    <d v="1970-01-01T11:42: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30"/>
    <s v="theater"/>
    <s v="plays"/>
    <x v="3270"/>
    <d v="1970-01-01T11:42: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1"/>
    <s v="theater"/>
    <s v="plays"/>
    <x v="3271"/>
    <d v="1970-01-01T11:38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45"/>
    <s v="theater"/>
    <s v="plays"/>
    <x v="3272"/>
    <d v="1970-01-01T11:44:4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"/>
    <s v="theater"/>
    <s v="plays"/>
    <x v="3273"/>
    <d v="1970-01-01T11:50: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286"/>
    <s v="theater"/>
    <s v="plays"/>
    <x v="3274"/>
    <d v="1970-01-01T11:46:4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2"/>
    <s v="theater"/>
    <s v="plays"/>
    <x v="3275"/>
    <d v="1970-01-01T11:40:1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100"/>
    <s v="theater"/>
    <s v="plays"/>
    <x v="3276"/>
    <d v="1970-01-01T11:47:0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100"/>
    <s v="theater"/>
    <s v="plays"/>
    <x v="3277"/>
    <d v="1970-01-01T11:38:5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34"/>
    <s v="theater"/>
    <s v="plays"/>
    <x v="3278"/>
    <d v="1970-01-01T11:42: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63"/>
    <s v="theater"/>
    <s v="plays"/>
    <x v="3279"/>
    <d v="1970-01-01T11:47: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30"/>
    <s v="theater"/>
    <s v="plays"/>
    <x v="3280"/>
    <d v="1970-01-01T11:42:0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47"/>
    <s v="theater"/>
    <s v="plays"/>
    <x v="3281"/>
    <d v="1970-01-01T11:43: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237"/>
    <s v="theater"/>
    <s v="plays"/>
    <x v="3282"/>
    <d v="1970-01-01T11:47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7"/>
    <s v="theater"/>
    <s v="plays"/>
    <x v="3283"/>
    <d v="1970-01-01T11:46:2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"/>
    <s v="theater"/>
    <s v="plays"/>
    <x v="3284"/>
    <d v="1970-01-01T11:46:2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81"/>
    <s v="theater"/>
    <s v="plays"/>
    <x v="3285"/>
    <d v="1970-01-01T11:52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"/>
    <s v="theater"/>
    <s v="plays"/>
    <x v="3286"/>
    <d v="1970-01-01T11:49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34"/>
    <s v="theater"/>
    <s v="plays"/>
    <x v="3287"/>
    <d v="1970-01-01T11:45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207"/>
    <s v="theater"/>
    <s v="plays"/>
    <x v="3288"/>
    <d v="1970-01-01T11:48: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5"/>
    <s v="theater"/>
    <s v="plays"/>
    <x v="3289"/>
    <d v="1970-01-01T11:52: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72"/>
    <s v="theater"/>
    <s v="plays"/>
    <x v="3290"/>
    <d v="1970-01-01T11:52:5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14"/>
    <s v="theater"/>
    <s v="plays"/>
    <x v="3291"/>
    <d v="1970-01-01T11:43: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"/>
    <s v="theater"/>
    <s v="plays"/>
    <x v="3292"/>
    <d v="1970-01-01T11:44:4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91"/>
    <s v="theater"/>
    <s v="plays"/>
    <x v="3293"/>
    <d v="1970-01-01T11:5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4"/>
    <s v="theater"/>
    <s v="plays"/>
    <x v="3294"/>
    <d v="1970-01-01T11:42:2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7"/>
    <s v="theater"/>
    <s v="plays"/>
    <x v="3295"/>
    <d v="1970-01-01T11:50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7"/>
    <s v="theater"/>
    <s v="plays"/>
    <x v="3296"/>
    <d v="1970-01-01T11:45: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44"/>
    <s v="theater"/>
    <s v="plays"/>
    <x v="3297"/>
    <d v="1970-01-01T11:43: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72"/>
    <s v="theater"/>
    <s v="plays"/>
    <x v="3298"/>
    <d v="1970-01-01T11:44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63"/>
    <s v="theater"/>
    <s v="plays"/>
    <x v="3299"/>
    <d v="1970-01-01T11:44: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88"/>
    <s v="theater"/>
    <s v="plays"/>
    <x v="3300"/>
    <d v="1970-01-01T11:41:4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70"/>
    <s v="theater"/>
    <s v="plays"/>
    <x v="3301"/>
    <d v="1970-01-01T11:48:5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50"/>
    <s v="theater"/>
    <s v="plays"/>
    <x v="3302"/>
    <d v="1970-01-01T11:51:2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35"/>
    <s v="theater"/>
    <s v="plays"/>
    <x v="3303"/>
    <d v="1970-01-01T11:40:5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175"/>
    <s v="theater"/>
    <s v="plays"/>
    <x v="3304"/>
    <d v="1970-01-01T11:51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"/>
    <s v="theater"/>
    <s v="plays"/>
    <x v="3305"/>
    <d v="1970-01-01T11:43: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54"/>
    <s v="theater"/>
    <s v="plays"/>
    <x v="3306"/>
    <d v="1970-01-01T11:48:1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20"/>
    <s v="theater"/>
    <s v="plays"/>
    <x v="3307"/>
    <d v="1970-01-01T11:47: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57"/>
    <s v="theater"/>
    <s v="plays"/>
    <x v="3308"/>
    <d v="1970-01-01T11:47:3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31"/>
    <s v="theater"/>
    <s v="plays"/>
    <x v="3309"/>
    <d v="1970-01-01T11:50:2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1"/>
    <s v="theater"/>
    <s v="plays"/>
    <x v="3310"/>
    <d v="1970-01-01T11:44: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45"/>
    <s v="theater"/>
    <s v="plays"/>
    <x v="3311"/>
    <d v="1970-01-01T11:44:2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41"/>
    <s v="theater"/>
    <s v="plays"/>
    <x v="3312"/>
    <d v="1970-01-01T11:51:0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29"/>
    <s v="theater"/>
    <s v="plays"/>
    <x v="3313"/>
    <d v="1970-01-01T11:46: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58"/>
    <s v="theater"/>
    <s v="plays"/>
    <x v="3314"/>
    <d v="1970-01-01T11:41: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89"/>
    <s v="theater"/>
    <s v="plays"/>
    <x v="3315"/>
    <d v="1970-01-01T11:47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125"/>
    <s v="theater"/>
    <s v="plays"/>
    <x v="3316"/>
    <d v="1970-01-01T11:37:0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18"/>
    <s v="theater"/>
    <s v="plays"/>
    <x v="3317"/>
    <d v="1970-01-01T11:48:1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32"/>
    <s v="theater"/>
    <s v="plays"/>
    <x v="3318"/>
    <d v="1970-01-01T11:47:1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6"/>
    <s v="theater"/>
    <s v="plays"/>
    <x v="3319"/>
    <d v="1970-01-01T11:39:5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8"/>
    <s v="theater"/>
    <s v="plays"/>
    <x v="3320"/>
    <d v="1970-01-01T11:48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15"/>
    <s v="theater"/>
    <s v="plays"/>
    <x v="3321"/>
    <d v="1970-01-01T11:38:3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23"/>
    <s v="theater"/>
    <s v="plays"/>
    <x v="3322"/>
    <d v="1970-01-01T11:48:4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49"/>
    <s v="theater"/>
    <s v="plays"/>
    <x v="3323"/>
    <d v="1970-01-01T11:50:0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0"/>
    <s v="theater"/>
    <s v="plays"/>
    <x v="3324"/>
    <d v="1970-01-01T11:48:3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15"/>
    <s v="theater"/>
    <s v="plays"/>
    <x v="3325"/>
    <d v="1970-01-01T11:41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57"/>
    <s v="theater"/>
    <s v="plays"/>
    <x v="3326"/>
    <d v="1970-01-01T11:40:4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33"/>
    <s v="theater"/>
    <s v="plays"/>
    <x v="3327"/>
    <d v="1970-01-01T11:47: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9"/>
    <s v="theater"/>
    <s v="plays"/>
    <x v="3328"/>
    <d v="1970-01-01T11:37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26"/>
    <s v="theater"/>
    <s v="plays"/>
    <x v="3329"/>
    <d v="1970-01-01T11:37: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69"/>
    <s v="theater"/>
    <s v="plays"/>
    <x v="3330"/>
    <d v="1970-01-01T11:41: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65"/>
    <s v="theater"/>
    <s v="plays"/>
    <x v="3331"/>
    <d v="1970-01-01T11:44:0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83"/>
    <s v="theater"/>
    <s v="plays"/>
    <x v="3332"/>
    <d v="1970-01-01T11:36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11"/>
    <s v="theater"/>
    <s v="plays"/>
    <x v="3333"/>
    <d v="1970-01-01T11:42:2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46"/>
    <s v="theater"/>
    <s v="plays"/>
    <x v="3334"/>
    <d v="1970-01-01T11:43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63"/>
    <s v="theater"/>
    <s v="plays"/>
    <x v="3335"/>
    <d v="1970-01-01T11:37:0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9"/>
    <s v="theater"/>
    <s v="plays"/>
    <x v="3336"/>
    <d v="1970-01-01T11:47: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34"/>
    <s v="theater"/>
    <s v="plays"/>
    <x v="3337"/>
    <d v="1970-01-01T11:38: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12"/>
    <s v="theater"/>
    <s v="plays"/>
    <x v="3338"/>
    <d v="1970-01-01T11:52:5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7"/>
    <s v="theater"/>
    <s v="plays"/>
    <x v="3339"/>
    <d v="1970-01-01T11:49: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38"/>
    <s v="theater"/>
    <s v="plays"/>
    <x v="3340"/>
    <d v="1970-01-01T11:51:2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8"/>
    <s v="theater"/>
    <s v="plays"/>
    <x v="3341"/>
    <d v="1970-01-01T11:48:3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"/>
    <s v="theater"/>
    <s v="plays"/>
    <x v="3342"/>
    <d v="1970-01-01T11:41: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23"/>
    <s v="theater"/>
    <s v="plays"/>
    <x v="3343"/>
    <d v="1970-01-01T11:47:3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40"/>
    <s v="theater"/>
    <s v="plays"/>
    <x v="3344"/>
    <d v="1970-01-01T11:37: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3"/>
    <s v="theater"/>
    <s v="plays"/>
    <x v="3345"/>
    <d v="1970-01-01T11:40:5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18"/>
    <s v="theater"/>
    <s v="plays"/>
    <x v="3346"/>
    <d v="1970-01-01T11:40:5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22"/>
    <s v="theater"/>
    <s v="plays"/>
    <x v="3347"/>
    <d v="1970-01-01T11:48:0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79"/>
    <s v="theater"/>
    <s v="plays"/>
    <x v="3348"/>
    <d v="1970-01-01T11:47: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4"/>
    <s v="theater"/>
    <s v="plays"/>
    <x v="3349"/>
    <d v="1970-01-01T11:48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51"/>
    <s v="theater"/>
    <s v="plays"/>
    <x v="3350"/>
    <d v="1970-01-01T11:45:0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54"/>
    <s v="theater"/>
    <s v="plays"/>
    <x v="3351"/>
    <d v="1970-01-01T11:36: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0"/>
    <s v="theater"/>
    <s v="plays"/>
    <x v="3352"/>
    <d v="1970-01-01T11:48: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4"/>
    <s v="theater"/>
    <s v="plays"/>
    <x v="3353"/>
    <d v="1970-01-01T11:47:5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"/>
    <s v="theater"/>
    <s v="plays"/>
    <x v="3354"/>
    <d v="1970-01-01T11:44:3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5"/>
    <s v="theater"/>
    <s v="plays"/>
    <x v="3355"/>
    <d v="1970-01-01T11:48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27"/>
    <s v="theater"/>
    <s v="plays"/>
    <x v="3356"/>
    <d v="1970-01-01T11:48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1"/>
    <s v="theater"/>
    <s v="plays"/>
    <x v="3357"/>
    <d v="1970-01-01T11:37:0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162"/>
    <s v="theater"/>
    <s v="plays"/>
    <x v="3358"/>
    <d v="1970-01-01T11:38: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3"/>
    <s v="theater"/>
    <s v="plays"/>
    <x v="3359"/>
    <d v="1970-01-01T11:52:2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72"/>
    <s v="theater"/>
    <s v="plays"/>
    <x v="3360"/>
    <d v="1970-01-01T11:51:3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68"/>
    <s v="theater"/>
    <s v="plays"/>
    <x v="3361"/>
    <d v="1970-01-01T11:37: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0"/>
    <s v="theater"/>
    <s v="plays"/>
    <x v="3362"/>
    <d v="1970-01-01T11:40: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6"/>
    <s v="theater"/>
    <s v="plays"/>
    <x v="3363"/>
    <d v="1970-01-01T11:37: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72"/>
    <s v="theater"/>
    <s v="plays"/>
    <x v="3364"/>
    <d v="1970-01-01T11:47: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"/>
    <s v="theater"/>
    <s v="plays"/>
    <x v="3365"/>
    <d v="1970-01-01T11:45:2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8"/>
    <s v="theater"/>
    <s v="plays"/>
    <x v="3366"/>
    <d v="1970-01-01T11:41:4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30"/>
    <s v="theater"/>
    <s v="plays"/>
    <x v="3367"/>
    <d v="1970-01-01T11:43: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23"/>
    <s v="theater"/>
    <s v="plays"/>
    <x v="3368"/>
    <d v="1970-01-01T11:39:2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54"/>
    <s v="theater"/>
    <s v="plays"/>
    <x v="3369"/>
    <d v="1970-01-01T11:51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26"/>
    <s v="theater"/>
    <s v="plays"/>
    <x v="3370"/>
    <d v="1970-01-01T11:51: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9"/>
    <s v="theater"/>
    <s v="plays"/>
    <x v="3371"/>
    <d v="1970-01-01T11:45:1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27"/>
    <s v="theater"/>
    <s v="plays"/>
    <x v="3372"/>
    <d v="1970-01-01T11:37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30"/>
    <s v="theater"/>
    <s v="plays"/>
    <x v="3373"/>
    <d v="1970-01-01T11:43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52"/>
    <s v="theater"/>
    <s v="plays"/>
    <x v="3374"/>
    <d v="1970-01-01T11:44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"/>
    <s v="theater"/>
    <s v="plays"/>
    <x v="3375"/>
    <d v="1970-01-01T11:36:0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19"/>
    <s v="theater"/>
    <s v="plays"/>
    <x v="3376"/>
    <d v="1970-01-01T11:41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77"/>
    <s v="theater"/>
    <s v="plays"/>
    <x v="3377"/>
    <d v="1970-01-01T11:40:5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1"/>
    <s v="theater"/>
    <s v="plays"/>
    <x v="3378"/>
    <d v="1970-01-01T11:37:3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38"/>
    <s v="theater"/>
    <s v="plays"/>
    <x v="3379"/>
    <d v="1970-01-01T11:43: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28"/>
    <s v="theater"/>
    <s v="plays"/>
    <x v="3380"/>
    <d v="1970-01-01T11:38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48"/>
    <s v="theater"/>
    <s v="plays"/>
    <x v="3381"/>
    <d v="1970-01-01T11:40: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46"/>
    <s v="theater"/>
    <s v="plays"/>
    <x v="3382"/>
    <d v="1970-01-01T11:49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30"/>
    <s v="theater"/>
    <s v="plays"/>
    <x v="3383"/>
    <d v="1970-01-01T11:48:4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64"/>
    <s v="theater"/>
    <s v="plays"/>
    <x v="3384"/>
    <d v="1970-01-01T11:44:5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5"/>
    <s v="theater"/>
    <s v="plays"/>
    <x v="3385"/>
    <d v="1970-01-01T11:39: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1"/>
    <s v="theater"/>
    <s v="plays"/>
    <x v="3386"/>
    <d v="1970-01-01T11:39:0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35"/>
    <s v="theater"/>
    <s v="plays"/>
    <x v="3387"/>
    <d v="1970-01-01T11:39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45"/>
    <s v="theater"/>
    <s v="plays"/>
    <x v="3388"/>
    <d v="1970-01-01T11:42:2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62"/>
    <s v="theater"/>
    <s v="plays"/>
    <x v="3389"/>
    <d v="1970-01-01T11:4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22"/>
    <s v="theater"/>
    <s v="plays"/>
    <x v="3390"/>
    <d v="1970-01-01T11:36:5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8"/>
    <s v="theater"/>
    <s v="plays"/>
    <x v="3391"/>
    <d v="1970-01-01T11:37:1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2"/>
    <s v="theater"/>
    <s v="plays"/>
    <x v="3392"/>
    <d v="1970-01-01T11:47:2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44"/>
    <s v="theater"/>
    <s v="plays"/>
    <x v="3393"/>
    <d v="1970-01-01T11:38:4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7"/>
    <s v="theater"/>
    <s v="plays"/>
    <x v="3394"/>
    <d v="1970-01-01T11:36:5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8"/>
    <s v="theater"/>
    <s v="plays"/>
    <x v="3395"/>
    <d v="1970-01-01T11:42: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28"/>
    <s v="theater"/>
    <s v="plays"/>
    <x v="3396"/>
    <d v="1970-01-01T11:36:0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24"/>
    <s v="theater"/>
    <s v="plays"/>
    <x v="3397"/>
    <d v="1970-01-01T11:46: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5"/>
    <s v="theater"/>
    <s v="plays"/>
    <x v="3398"/>
    <d v="1970-01-01T11:39:0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46"/>
    <s v="theater"/>
    <s v="plays"/>
    <x v="3399"/>
    <d v="1970-01-01T11:40:2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85"/>
    <s v="theater"/>
    <s v="plays"/>
    <x v="3400"/>
    <d v="1970-01-01T11:37: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66"/>
    <s v="theater"/>
    <s v="plays"/>
    <x v="3401"/>
    <d v="1970-01-01T11:4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65"/>
    <s v="theater"/>
    <s v="plays"/>
    <x v="3402"/>
    <d v="1970-01-01T11:44:5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7"/>
    <s v="theater"/>
    <s v="plays"/>
    <x v="3403"/>
    <d v="1970-01-01T11:42: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"/>
    <s v="theater"/>
    <s v="plays"/>
    <x v="3404"/>
    <d v="1970-01-01T11:42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17"/>
    <s v="theater"/>
    <s v="plays"/>
    <x v="3405"/>
    <d v="1970-01-01T11:46:5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91"/>
    <s v="theater"/>
    <s v="plays"/>
    <x v="3406"/>
    <d v="1970-01-01T11:36:3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67"/>
    <s v="theater"/>
    <s v="plays"/>
    <x v="3407"/>
    <d v="1970-01-01T11:36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8"/>
    <s v="theater"/>
    <s v="plays"/>
    <x v="3408"/>
    <d v="1970-01-01T11:36:4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1"/>
    <s v="theater"/>
    <s v="plays"/>
    <x v="3409"/>
    <d v="1970-01-01T11:49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40"/>
    <s v="theater"/>
    <s v="plays"/>
    <x v="3410"/>
    <d v="1970-01-01T11:48: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"/>
    <s v="theater"/>
    <s v="plays"/>
    <x v="3411"/>
    <d v="1970-01-01T11:44:2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6"/>
    <s v="theater"/>
    <s v="plays"/>
    <x v="3412"/>
    <d v="1970-01-01T11:3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4"/>
    <s v="theater"/>
    <s v="plays"/>
    <x v="3413"/>
    <d v="1970-01-01T11:40:5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44"/>
    <s v="theater"/>
    <s v="plays"/>
    <x v="3414"/>
    <d v="1970-01-01T11:51: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9"/>
    <s v="theater"/>
    <s v="plays"/>
    <x v="3415"/>
    <d v="1970-01-01T11:47: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30"/>
    <s v="theater"/>
    <s v="plays"/>
    <x v="3416"/>
    <d v="1970-01-01T11:41: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45"/>
    <s v="theater"/>
    <s v="plays"/>
    <x v="3417"/>
    <d v="1970-01-01T11:38: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56"/>
    <s v="theater"/>
    <s v="plays"/>
    <x v="3418"/>
    <d v="1970-01-01T11:35:5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46"/>
    <s v="theater"/>
    <s v="plays"/>
    <x v="3419"/>
    <d v="1970-01-01T11:47:2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34"/>
    <s v="theater"/>
    <s v="plays"/>
    <x v="3420"/>
    <d v="1970-01-01T11:46: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98"/>
    <s v="theater"/>
    <s v="plays"/>
    <x v="3421"/>
    <d v="1970-01-01T11:40: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46"/>
    <s v="theater"/>
    <s v="plays"/>
    <x v="3422"/>
    <d v="1970-01-01T11:45: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0"/>
    <s v="theater"/>
    <s v="plays"/>
    <x v="3423"/>
    <d v="1970-01-01T11:41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76"/>
    <s v="theater"/>
    <s v="plays"/>
    <x v="3424"/>
    <d v="1970-01-01T11:40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04"/>
    <s v="theater"/>
    <s v="plays"/>
    <x v="3425"/>
    <d v="1970-01-01T11:38: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87"/>
    <s v="theater"/>
    <s v="plays"/>
    <x v="3426"/>
    <d v="1970-01-01T11:38:0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9"/>
    <s v="theater"/>
    <s v="plays"/>
    <x v="3427"/>
    <d v="1970-01-01T11:36: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51"/>
    <s v="theater"/>
    <s v="plays"/>
    <x v="3428"/>
    <d v="1970-01-01T11:40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"/>
    <s v="theater"/>
    <s v="plays"/>
    <x v="3429"/>
    <d v="1970-01-01T11:5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72"/>
    <s v="theater"/>
    <s v="plays"/>
    <x v="3430"/>
    <d v="1970-01-01T11:37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21"/>
    <s v="theater"/>
    <s v="plays"/>
    <x v="3431"/>
    <d v="1970-01-01T11:37: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2"/>
    <s v="theater"/>
    <s v="plays"/>
    <x v="3432"/>
    <d v="1970-01-01T11:46: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71"/>
    <s v="theater"/>
    <s v="plays"/>
    <x v="3433"/>
    <d v="1970-01-01T11:36:1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168"/>
    <s v="theater"/>
    <s v="plays"/>
    <x v="3434"/>
    <d v="1970-01-01T11:36: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19"/>
    <s v="theater"/>
    <s v="plays"/>
    <x v="3435"/>
    <d v="1970-01-01T11:49:3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37"/>
    <s v="theater"/>
    <s v="plays"/>
    <x v="3436"/>
    <d v="1970-01-01T11:37:3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36"/>
    <s v="theater"/>
    <s v="plays"/>
    <x v="3437"/>
    <d v="1970-01-01T11:43:2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4"/>
    <s v="theater"/>
    <s v="plays"/>
    <x v="3438"/>
    <d v="1970-01-01T11:41:4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18"/>
    <s v="theater"/>
    <s v="plays"/>
    <x v="3439"/>
    <d v="1970-01-01T11:46:1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82"/>
    <s v="theater"/>
    <s v="plays"/>
    <x v="3440"/>
    <d v="1970-01-01T11:36:4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43"/>
    <s v="theater"/>
    <s v="plays"/>
    <x v="3441"/>
    <d v="1970-01-01T11:44:5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8"/>
    <s v="theater"/>
    <s v="plays"/>
    <x v="3442"/>
    <d v="1970-01-01T11:42: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5"/>
    <s v="theater"/>
    <s v="plays"/>
    <x v="3443"/>
    <d v="1970-01-01T11:37: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0"/>
    <s v="theater"/>
    <s v="plays"/>
    <x v="3444"/>
    <d v="1970-01-01T11:48:4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31"/>
    <s v="theater"/>
    <s v="plays"/>
    <x v="3445"/>
    <d v="1970-01-01T11:44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25"/>
    <s v="theater"/>
    <s v="plays"/>
    <x v="3446"/>
    <d v="1970-01-01T11:40: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14"/>
    <s v="theater"/>
    <s v="plays"/>
    <x v="3447"/>
    <d v="1970-01-01T11:46:4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45"/>
    <s v="theater"/>
    <s v="plays"/>
    <x v="3448"/>
    <d v="1970-01-01T11:39: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20"/>
    <s v="theater"/>
    <s v="plays"/>
    <x v="3449"/>
    <d v="1970-01-01T11:48:5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"/>
    <s v="theater"/>
    <s v="plays"/>
    <x v="3450"/>
    <d v="1970-01-01T11:40: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16"/>
    <s v="theater"/>
    <s v="plays"/>
    <x v="3451"/>
    <d v="1970-01-01T11:41: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37"/>
    <s v="theater"/>
    <s v="plays"/>
    <x v="3452"/>
    <d v="1970-01-01T11:37:0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4"/>
    <s v="theater"/>
    <s v="plays"/>
    <x v="3453"/>
    <d v="1970-01-01T11:48: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21"/>
    <s v="theater"/>
    <s v="plays"/>
    <x v="3454"/>
    <d v="1970-01-01T11:37:0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69"/>
    <s v="theater"/>
    <s v="plays"/>
    <x v="3455"/>
    <d v="1970-01-01T11:5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6"/>
    <s v="theater"/>
    <s v="plays"/>
    <x v="3456"/>
    <d v="1970-01-01T11:37:0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5"/>
    <s v="theater"/>
    <s v="plays"/>
    <x v="3457"/>
    <d v="1970-01-01T11:40:1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27"/>
    <s v="theater"/>
    <s v="plays"/>
    <x v="3458"/>
    <d v="1970-01-01T11:40: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6"/>
    <s v="theater"/>
    <s v="plays"/>
    <x v="3459"/>
    <d v="1970-01-01T11:48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9"/>
    <s v="theater"/>
    <s v="plays"/>
    <x v="3460"/>
    <d v="1970-01-01T11:37:3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2"/>
    <s v="theater"/>
    <s v="plays"/>
    <x v="3461"/>
    <d v="1970-01-01T11:50:4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7"/>
    <s v="theater"/>
    <s v="plays"/>
    <x v="3462"/>
    <d v="1970-01-01T11:43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114"/>
    <s v="theater"/>
    <s v="plays"/>
    <x v="3463"/>
    <d v="1970-01-01T11:50:1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93"/>
    <s v="theater"/>
    <s v="plays"/>
    <x v="3464"/>
    <d v="1970-01-01T11:49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36"/>
    <s v="theater"/>
    <s v="plays"/>
    <x v="3465"/>
    <d v="1970-01-01T11:43: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61"/>
    <s v="theater"/>
    <s v="plays"/>
    <x v="3466"/>
    <d v="1970-01-01T11:47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47"/>
    <s v="theater"/>
    <s v="plays"/>
    <x v="3467"/>
    <d v="1970-01-01T11:40:5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17"/>
    <s v="theater"/>
    <s v="plays"/>
    <x v="3468"/>
    <d v="1970-01-01T11:50: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63"/>
    <s v="theater"/>
    <s v="plays"/>
    <x v="3469"/>
    <d v="1970-01-01T11:47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9"/>
    <s v="theater"/>
    <s v="plays"/>
    <x v="3470"/>
    <d v="1970-01-01T11:48:4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0"/>
    <s v="theater"/>
    <s v="plays"/>
    <x v="3471"/>
    <d v="1970-01-01T11:37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23"/>
    <s v="theater"/>
    <s v="plays"/>
    <x v="3472"/>
    <d v="1970-01-01T11:38:4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33"/>
    <s v="theater"/>
    <s v="plays"/>
    <x v="3473"/>
    <d v="1970-01-01T11:41:0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39"/>
    <s v="theater"/>
    <s v="plays"/>
    <x v="3474"/>
    <d v="1970-01-01T11:49: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"/>
    <s v="theater"/>
    <s v="plays"/>
    <x v="3475"/>
    <d v="1970-01-01T11:38: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"/>
    <s v="theater"/>
    <s v="plays"/>
    <x v="3476"/>
    <d v="1970-01-01T11:38: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39"/>
    <s v="theater"/>
    <s v="plays"/>
    <x v="3477"/>
    <d v="1970-01-01T11:42:0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57"/>
    <s v="theater"/>
    <s v="plays"/>
    <x v="3478"/>
    <d v="1970-01-01T11:40:5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56"/>
    <s v="theater"/>
    <s v="plays"/>
    <x v="3479"/>
    <d v="1970-01-01T11:36: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3"/>
    <s v="theater"/>
    <s v="plays"/>
    <x v="3480"/>
    <d v="1970-01-01T11:42:5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95"/>
    <s v="theater"/>
    <s v="plays"/>
    <x v="3481"/>
    <d v="1970-01-01T11:39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80"/>
    <s v="theater"/>
    <s v="plays"/>
    <x v="3482"/>
    <d v="1970-01-01T11:36:3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133"/>
    <s v="theater"/>
    <s v="plays"/>
    <x v="3483"/>
    <d v="1970-01-01T11:36:3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44"/>
    <s v="theater"/>
    <s v="plays"/>
    <x v="3484"/>
    <d v="1970-01-01T11:48: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30"/>
    <s v="theater"/>
    <s v="plays"/>
    <x v="3485"/>
    <d v="1970-01-01T11:46: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56"/>
    <s v="theater"/>
    <s v="plays"/>
    <x v="3486"/>
    <d v="1970-01-01T11:42:0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66"/>
    <s v="theater"/>
    <s v="plays"/>
    <x v="3487"/>
    <d v="1970-01-01T11:42: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29"/>
    <s v="theater"/>
    <s v="plays"/>
    <x v="3488"/>
    <d v="1970-01-01T11:41: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2"/>
    <s v="theater"/>
    <s v="plays"/>
    <x v="3489"/>
    <d v="1970-01-01T11:35:5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27"/>
    <s v="theater"/>
    <s v="plays"/>
    <x v="3490"/>
    <d v="1970-01-01T11:47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10"/>
    <s v="theater"/>
    <s v="plays"/>
    <x v="3491"/>
    <d v="1970-01-01T11:42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35"/>
    <s v="theater"/>
    <s v="plays"/>
    <x v="3492"/>
    <d v="1970-01-01T11:44:2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9"/>
    <s v="theater"/>
    <s v="plays"/>
    <x v="3493"/>
    <d v="1970-01-01T11:37:2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3"/>
    <s v="theater"/>
    <s v="plays"/>
    <x v="3494"/>
    <d v="1970-01-01T11:51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2"/>
    <s v="theater"/>
    <s v="plays"/>
    <x v="3495"/>
    <d v="1970-01-01T11:38:3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78"/>
    <s v="theater"/>
    <s v="plays"/>
    <x v="3496"/>
    <d v="1970-01-01T11:49:4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49"/>
    <s v="theater"/>
    <s v="plays"/>
    <x v="3497"/>
    <d v="1970-01-01T11:48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2"/>
    <s v="theater"/>
    <s v="plays"/>
    <x v="3498"/>
    <d v="1970-01-01T11:47:3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35"/>
    <s v="theater"/>
    <s v="plays"/>
    <x v="3499"/>
    <d v="1970-01-01T11:42: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42"/>
    <s v="theater"/>
    <s v="plays"/>
    <x v="3500"/>
    <d v="1970-01-01T11:47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42"/>
    <s v="theater"/>
    <s v="plays"/>
    <x v="3501"/>
    <d v="1970-01-01T11:43:5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31"/>
    <s v="theater"/>
    <s v="plays"/>
    <x v="3502"/>
    <d v="1970-01-01T11:47:1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38"/>
    <s v="theater"/>
    <s v="plays"/>
    <x v="3503"/>
    <d v="1970-01-01T11:49: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8"/>
    <s v="theater"/>
    <s v="plays"/>
    <x v="3504"/>
    <d v="1970-01-01T11:44: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39"/>
    <s v="theater"/>
    <s v="plays"/>
    <x v="3505"/>
    <d v="1970-01-01T11:36: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29"/>
    <s v="theater"/>
    <s v="plays"/>
    <x v="3506"/>
    <d v="1970-01-01T11:37: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72"/>
    <s v="theater"/>
    <s v="plays"/>
    <x v="3507"/>
    <d v="1970-01-01T11:48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5"/>
    <s v="theater"/>
    <s v="plays"/>
    <x v="3508"/>
    <d v="1970-01-01T11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33"/>
    <s v="theater"/>
    <s v="plays"/>
    <x v="3509"/>
    <d v="1970-01-01T11:39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15"/>
    <s v="theater"/>
    <s v="plays"/>
    <x v="3510"/>
    <d v="1970-01-01T11:36:4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19"/>
    <s v="theater"/>
    <s v="plays"/>
    <x v="3511"/>
    <d v="1970-01-01T11:38:4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7"/>
    <s v="theater"/>
    <s v="plays"/>
    <x v="3512"/>
    <d v="1970-01-01T11:40:5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44"/>
    <s v="theater"/>
    <s v="plays"/>
    <x v="3513"/>
    <d v="1970-01-01T11:36: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10"/>
    <s v="theater"/>
    <s v="plays"/>
    <x v="3514"/>
    <d v="1970-01-01T11:40:2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46"/>
    <s v="theater"/>
    <s v="plays"/>
    <x v="3515"/>
    <d v="1970-01-01T11:42:0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1"/>
    <s v="theater"/>
    <s v="plays"/>
    <x v="3516"/>
    <d v="1970-01-01T11:37:3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3"/>
    <s v="theater"/>
    <s v="plays"/>
    <x v="3517"/>
    <d v="1970-01-01T11:36:3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33"/>
    <s v="theater"/>
    <s v="plays"/>
    <x v="3518"/>
    <d v="1970-01-01T11:38: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28"/>
    <s v="theater"/>
    <s v="plays"/>
    <x v="3519"/>
    <d v="1970-01-01T11:40:3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21"/>
    <s v="theater"/>
    <s v="plays"/>
    <x v="3520"/>
    <d v="1970-01-01T11:43: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13"/>
    <s v="theater"/>
    <s v="plays"/>
    <x v="3521"/>
    <d v="1970-01-01T11:38: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34"/>
    <s v="theater"/>
    <s v="plays"/>
    <x v="3522"/>
    <d v="1970-01-01T11:43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80"/>
    <s v="theater"/>
    <s v="plays"/>
    <x v="3523"/>
    <d v="1970-01-01T11:49:4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74"/>
    <s v="theater"/>
    <s v="plays"/>
    <x v="3524"/>
    <d v="1970-01-01T11:38:0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"/>
    <s v="theater"/>
    <s v="plays"/>
    <x v="3525"/>
    <d v="1970-01-01T11:43:3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4"/>
    <s v="theater"/>
    <s v="plays"/>
    <x v="3526"/>
    <d v="1970-01-01T11:47: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6"/>
    <s v="theater"/>
    <s v="plays"/>
    <x v="3527"/>
    <d v="1970-01-01T11:42:4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37"/>
    <s v="theater"/>
    <s v="plays"/>
    <x v="3528"/>
    <d v="1970-01-01T11:52: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8"/>
    <s v="theater"/>
    <s v="plays"/>
    <x v="3529"/>
    <d v="1970-01-01T11:42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2"/>
    <s v="theater"/>
    <s v="plays"/>
    <x v="3530"/>
    <d v="1970-01-01T11:47:2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6"/>
    <s v="theater"/>
    <s v="plays"/>
    <x v="3531"/>
    <d v="1970-01-01T11:48: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27"/>
    <s v="theater"/>
    <s v="plays"/>
    <x v="3532"/>
    <d v="1970-01-01T11:38: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8"/>
    <s v="theater"/>
    <s v="plays"/>
    <x v="3533"/>
    <d v="1970-01-01T11:44:5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04"/>
    <s v="theater"/>
    <s v="plays"/>
    <x v="3534"/>
    <d v="1970-01-01T11:44:0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6"/>
    <s v="theater"/>
    <s v="plays"/>
    <x v="3535"/>
    <d v="1970-01-01T11:44:0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7"/>
    <s v="theater"/>
    <s v="plays"/>
    <x v="3536"/>
    <d v="1970-01-01T11:45: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8"/>
    <s v="theater"/>
    <s v="plays"/>
    <x v="3537"/>
    <d v="1970-01-01T11:38:4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83"/>
    <s v="theater"/>
    <s v="plays"/>
    <x v="3538"/>
    <d v="1970-01-01T11:49: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13"/>
    <s v="theater"/>
    <s v="plays"/>
    <x v="3539"/>
    <d v="1970-01-01T11:50:0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8"/>
    <s v="theater"/>
    <s v="plays"/>
    <x v="3540"/>
    <d v="1970-01-01T11:48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2"/>
    <s v="theater"/>
    <s v="plays"/>
    <x v="3541"/>
    <d v="1970-01-01T11:43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85"/>
    <s v="theater"/>
    <s v="plays"/>
    <x v="3542"/>
    <d v="1970-01-01T11:37: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29"/>
    <s v="theater"/>
    <s v="plays"/>
    <x v="3543"/>
    <d v="1970-01-01T11:42:3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4"/>
    <s v="theater"/>
    <s v="plays"/>
    <x v="3544"/>
    <d v="1970-01-01T11:40:4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8"/>
    <s v="theater"/>
    <s v="plays"/>
    <x v="3545"/>
    <d v="1970-01-01T11:41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19"/>
    <s v="theater"/>
    <s v="plays"/>
    <x v="3546"/>
    <d v="1970-01-01T11:41:1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336"/>
    <s v="theater"/>
    <s v="plays"/>
    <x v="3547"/>
    <d v="1970-01-01T11:48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3"/>
    <s v="theater"/>
    <s v="plays"/>
    <x v="3548"/>
    <d v="1970-01-01T11:46:5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2"/>
    <s v="theater"/>
    <s v="plays"/>
    <x v="3549"/>
    <d v="1970-01-01T11:43: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64"/>
    <s v="theater"/>
    <s v="plays"/>
    <x v="3550"/>
    <d v="1970-01-01T11:47:4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25"/>
    <s v="theater"/>
    <s v="plays"/>
    <x v="3551"/>
    <d v="1970-01-01T11:35:5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20"/>
    <s v="theater"/>
    <s v="plays"/>
    <x v="3552"/>
    <d v="1970-01-01T11:36: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104"/>
    <s v="theater"/>
    <s v="plays"/>
    <x v="3553"/>
    <d v="1970-01-01T11:43:1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53"/>
    <s v="theater"/>
    <s v="plays"/>
    <x v="3554"/>
    <d v="1970-01-01T11:40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4"/>
    <s v="theater"/>
    <s v="plays"/>
    <x v="3555"/>
    <d v="1970-01-01T11:51:0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20"/>
    <s v="theater"/>
    <s v="plays"/>
    <x v="3556"/>
    <d v="1970-01-01T11:36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58"/>
    <s v="theater"/>
    <s v="plays"/>
    <x v="3557"/>
    <d v="1970-01-01T11:35:3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"/>
    <s v="theater"/>
    <s v="plays"/>
    <x v="3558"/>
    <d v="1970-01-01T11:42:2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24"/>
    <s v="theater"/>
    <s v="plays"/>
    <x v="3559"/>
    <d v="1970-01-01T11:43: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74"/>
    <s v="theater"/>
    <s v="plays"/>
    <x v="3560"/>
    <d v="1970-01-01T11:41:5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54"/>
    <s v="theater"/>
    <s v="plays"/>
    <x v="3561"/>
    <d v="1970-01-01T11:43: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31"/>
    <s v="theater"/>
    <s v="plays"/>
    <x v="3562"/>
    <d v="1970-01-01T11:47: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5"/>
    <s v="theater"/>
    <s v="plays"/>
    <x v="3563"/>
    <d v="1970-01-01T11:49: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17"/>
    <s v="theater"/>
    <s v="plays"/>
    <x v="3564"/>
    <d v="1970-01-01T11:43:5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12"/>
    <s v="theater"/>
    <s v="plays"/>
    <x v="3565"/>
    <d v="1970-01-01T11:39:3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38"/>
    <s v="theater"/>
    <s v="plays"/>
    <x v="3566"/>
    <d v="1970-01-01T11:39:5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41"/>
    <s v="theater"/>
    <s v="plays"/>
    <x v="3567"/>
    <d v="1970-01-01T11:42: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19"/>
    <s v="theater"/>
    <s v="plays"/>
    <x v="3568"/>
    <d v="1970-01-01T11:37: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41"/>
    <s v="theater"/>
    <s v="plays"/>
    <x v="3569"/>
    <d v="1970-01-01T11:39:4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26"/>
    <s v="theater"/>
    <s v="plays"/>
    <x v="3570"/>
    <d v="1970-01-01T11:39: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25"/>
    <s v="theater"/>
    <s v="plays"/>
    <x v="3571"/>
    <d v="1970-01-01T11:38:3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9"/>
    <s v="theater"/>
    <s v="plays"/>
    <x v="3572"/>
    <d v="1970-01-01T11:42:2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78"/>
    <s v="theater"/>
    <s v="plays"/>
    <x v="3573"/>
    <d v="1970-01-01T11:38: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45"/>
    <s v="theater"/>
    <s v="plays"/>
    <x v="3574"/>
    <d v="1970-01-01T11:38: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102"/>
    <s v="theater"/>
    <s v="plays"/>
    <x v="3575"/>
    <d v="1970-01-01T11:49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"/>
    <s v="theater"/>
    <s v="plays"/>
    <x v="3576"/>
    <d v="1970-01-01T11:50:5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7"/>
    <s v="theater"/>
    <s v="plays"/>
    <x v="3577"/>
    <d v="1970-01-01T11:41:3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37"/>
    <s v="theater"/>
    <s v="plays"/>
    <x v="3578"/>
    <d v="1970-01-01T11:47:4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4"/>
    <s v="theater"/>
    <s v="plays"/>
    <x v="3579"/>
    <d v="1970-01-01T11:47:1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27"/>
    <s v="theater"/>
    <s v="plays"/>
    <x v="3580"/>
    <d v="1970-01-01T11:40:2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5"/>
    <s v="theater"/>
    <s v="plays"/>
    <x v="3581"/>
    <d v="1970-01-01T11:37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49"/>
    <s v="theater"/>
    <s v="plays"/>
    <x v="3582"/>
    <d v="1970-01-01T11:47: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24"/>
    <s v="theater"/>
    <s v="plays"/>
    <x v="3583"/>
    <d v="1970-01-01T11:46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12"/>
    <s v="theater"/>
    <s v="plays"/>
    <x v="3584"/>
    <d v="1970-01-01T11:42:4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3"/>
    <s v="theater"/>
    <s v="plays"/>
    <x v="3585"/>
    <d v="1970-01-01T11:39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54"/>
    <s v="theater"/>
    <s v="plays"/>
    <x v="3586"/>
    <d v="1970-01-01T11:49:3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8"/>
    <s v="theater"/>
    <s v="plays"/>
    <x v="3587"/>
    <d v="1970-01-01T11:48:2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1"/>
    <s v="theater"/>
    <s v="plays"/>
    <x v="3588"/>
    <d v="1970-01-01T11:41:4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2"/>
    <s v="theater"/>
    <s v="plays"/>
    <x v="3589"/>
    <d v="1970-01-01T11:42:0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73"/>
    <s v="theater"/>
    <s v="plays"/>
    <x v="3590"/>
    <d v="1970-01-01T11:38:2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8"/>
    <s v="theater"/>
    <s v="plays"/>
    <x v="3591"/>
    <d v="1970-01-01T11:40:0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35"/>
    <s v="theater"/>
    <s v="plays"/>
    <x v="3592"/>
    <d v="1970-01-01T11:39: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43"/>
    <s v="theater"/>
    <s v="plays"/>
    <x v="3593"/>
    <d v="1970-01-01T11:39: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36"/>
    <s v="theater"/>
    <s v="plays"/>
    <x v="3594"/>
    <d v="1970-01-01T11:49:5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62"/>
    <s v="theater"/>
    <s v="plays"/>
    <x v="3595"/>
    <d v="1970-01-01T11:40:5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15"/>
    <s v="theater"/>
    <s v="plays"/>
    <x v="3596"/>
    <d v="1970-01-01T11:37:3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33"/>
    <s v="theater"/>
    <s v="plays"/>
    <x v="3597"/>
    <d v="1970-01-01T11:46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27"/>
    <s v="theater"/>
    <s v="plays"/>
    <x v="3598"/>
    <d v="1970-01-01T11:37:4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7"/>
    <s v="theater"/>
    <s v="plays"/>
    <x v="3599"/>
    <d v="1970-01-01T11:43:4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s v="theater"/>
    <s v="plays"/>
    <x v="3600"/>
    <d v="1970-01-01T11:50: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53"/>
    <s v="theater"/>
    <s v="plays"/>
    <x v="3601"/>
    <d v="1970-01-01T11:39:5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49"/>
    <s v="theater"/>
    <s v="plays"/>
    <x v="3602"/>
    <d v="1970-01-01T11:47:2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57"/>
    <s v="theater"/>
    <s v="plays"/>
    <x v="3603"/>
    <d v="1970-01-01T11:44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69"/>
    <s v="theater"/>
    <s v="plays"/>
    <x v="3604"/>
    <d v="1970-01-01T11:48: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5"/>
    <s v="theater"/>
    <s v="plays"/>
    <x v="3605"/>
    <d v="1970-01-01T11:46:2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4"/>
    <s v="theater"/>
    <s v="plays"/>
    <x v="3606"/>
    <d v="1970-01-01T11:49:2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0"/>
    <s v="theater"/>
    <s v="plays"/>
    <x v="3607"/>
    <d v="1970-01-01T11:45:3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7"/>
    <s v="theater"/>
    <s v="plays"/>
    <x v="3608"/>
    <d v="1970-01-01T11:48: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21"/>
    <s v="theater"/>
    <s v="plays"/>
    <x v="3609"/>
    <d v="1970-01-01T11:47: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1"/>
    <s v="theater"/>
    <s v="plays"/>
    <x v="3610"/>
    <d v="1970-01-01T11:43: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1"/>
    <s v="theater"/>
    <s v="plays"/>
    <x v="3611"/>
    <d v="1970-01-01T11:41: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57"/>
    <s v="theater"/>
    <s v="plays"/>
    <x v="3612"/>
    <d v="1970-01-01T11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20"/>
    <s v="theater"/>
    <s v="plays"/>
    <x v="3613"/>
    <d v="1970-01-01T11:36:2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71"/>
    <s v="theater"/>
    <s v="plays"/>
    <x v="3614"/>
    <d v="1970-01-01T11:42:2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72"/>
    <s v="theater"/>
    <s v="plays"/>
    <x v="3615"/>
    <d v="1970-01-01T11:45:1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45"/>
    <s v="theater"/>
    <s v="plays"/>
    <x v="3616"/>
    <d v="1970-01-01T11:40:5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51"/>
    <s v="theater"/>
    <s v="plays"/>
    <x v="3617"/>
    <d v="1970-01-01T11:53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56"/>
    <s v="theater"/>
    <s v="plays"/>
    <x v="3618"/>
    <d v="1970-01-01T11:42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17"/>
    <s v="theater"/>
    <s v="plays"/>
    <x v="3619"/>
    <d v="1970-01-01T11:51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197"/>
    <s v="theater"/>
    <s v="plays"/>
    <x v="3620"/>
    <d v="1970-01-01T11:40:3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70"/>
    <s v="theater"/>
    <s v="plays"/>
    <x v="3621"/>
    <d v="1970-01-01T11:50:2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21"/>
    <s v="theater"/>
    <s v="plays"/>
    <x v="3622"/>
    <d v="1970-01-01T11:37: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4"/>
    <s v="theater"/>
    <s v="plays"/>
    <x v="3623"/>
    <d v="1970-01-01T11:37: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39"/>
    <s v="theater"/>
    <s v="plays"/>
    <x v="3624"/>
    <d v="1970-01-01T11:49:0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78"/>
    <s v="theater"/>
    <s v="plays"/>
    <x v="3625"/>
    <d v="1970-01-01T11:42: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48"/>
    <s v="theater"/>
    <s v="plays"/>
    <x v="3626"/>
    <d v="1970-01-01T11:37:2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9"/>
    <s v="theater"/>
    <s v="plays"/>
    <x v="3627"/>
    <d v="1970-01-01T11:47: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1970-01-01T11:44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s v="theater"/>
    <s v="musical"/>
    <x v="3629"/>
    <d v="1970-01-01T11:47:1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1970-01-01T11:39:0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59"/>
    <s v="theater"/>
    <s v="musical"/>
    <x v="3631"/>
    <d v="1970-01-01T11:38: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"/>
    <s v="theater"/>
    <s v="musical"/>
    <x v="3632"/>
    <d v="1970-01-01T11:39:0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31"/>
    <s v="theater"/>
    <s v="musical"/>
    <x v="3633"/>
    <d v="1970-01-01T11:50:5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8"/>
    <s v="theater"/>
    <s v="musical"/>
    <x v="3634"/>
    <d v="1970-01-01T11:51:4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0"/>
    <s v="theater"/>
    <s v="musical"/>
    <x v="3635"/>
    <d v="1970-01-01T11:47:3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1970-01-01T11:43:4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14"/>
    <s v="theater"/>
    <s v="musical"/>
    <x v="3637"/>
    <d v="1970-01-01T11:39:3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2"/>
    <s v="theater"/>
    <s v="musical"/>
    <x v="3638"/>
    <d v="1970-01-01T11:40:5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1970-01-01T11:49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"/>
    <s v="theater"/>
    <s v="musical"/>
    <x v="3640"/>
    <d v="1970-01-01T11:41: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1970-01-01T11:38:2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2"/>
    <s v="theater"/>
    <s v="musical"/>
    <x v="3642"/>
    <d v="1970-01-01T11:44:5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1970-01-01T11:44: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12"/>
    <s v="theater"/>
    <s v="musical"/>
    <x v="3644"/>
    <d v="1970-01-01T11:46:4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1970-01-01T11:51:0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8"/>
    <s v="theater"/>
    <s v="musical"/>
    <x v="3646"/>
    <d v="1970-01-01T11:42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"/>
    <s v="theater"/>
    <s v="musical"/>
    <x v="3647"/>
    <d v="1970-01-01T11:49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73"/>
    <s v="theater"/>
    <s v="plays"/>
    <x v="3648"/>
    <d v="1970-01-01T11:38:0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"/>
    <s v="theater"/>
    <s v="plays"/>
    <x v="3649"/>
    <d v="1970-01-01T11:36: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7"/>
    <s v="theater"/>
    <s v="plays"/>
    <x v="3650"/>
    <d v="1970-01-01T11:46: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9"/>
    <s v="theater"/>
    <s v="plays"/>
    <x v="3651"/>
    <d v="1970-01-01T11:37:0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7"/>
    <s v="theater"/>
    <s v="plays"/>
    <x v="3652"/>
    <d v="1970-01-01T11:49:5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33"/>
    <s v="theater"/>
    <s v="plays"/>
    <x v="3653"/>
    <d v="1970-01-01T11:43: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8"/>
    <s v="theater"/>
    <s v="plays"/>
    <x v="3654"/>
    <d v="1970-01-01T11:47:2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9"/>
    <s v="theater"/>
    <s v="plays"/>
    <x v="3655"/>
    <d v="1970-01-01T11:42: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46"/>
    <s v="theater"/>
    <s v="plays"/>
    <x v="3656"/>
    <d v="1970-01-01T11:52: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20"/>
    <s v="theater"/>
    <s v="plays"/>
    <x v="3657"/>
    <d v="1970-01-01T11:48: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20"/>
    <s v="theater"/>
    <s v="plays"/>
    <x v="3658"/>
    <d v="1970-01-01T11:36:1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3"/>
    <s v="theater"/>
    <s v="plays"/>
    <x v="3659"/>
    <d v="1970-01-01T11:40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2"/>
    <s v="theater"/>
    <s v="plays"/>
    <x v="3660"/>
    <d v="1970-01-01T11:39: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36"/>
    <s v="theater"/>
    <s v="plays"/>
    <x v="3661"/>
    <d v="1970-01-01T11:47: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"/>
    <s v="theater"/>
    <s v="plays"/>
    <x v="3662"/>
    <d v="1970-01-01T11:41: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9"/>
    <s v="theater"/>
    <s v="plays"/>
    <x v="3663"/>
    <d v="1970-01-01T11:51:0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19"/>
    <s v="theater"/>
    <s v="plays"/>
    <x v="3664"/>
    <d v="1970-01-01T11:48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14"/>
    <s v="theater"/>
    <s v="plays"/>
    <x v="3665"/>
    <d v="1970-01-01T11:44:5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8"/>
    <s v="theater"/>
    <s v="plays"/>
    <x v="3666"/>
    <d v="1970-01-01T11:37:0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8"/>
    <s v="theater"/>
    <s v="plays"/>
    <x v="3667"/>
    <d v="1970-01-01T11:42:5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28"/>
    <s v="theater"/>
    <s v="plays"/>
    <x v="3668"/>
    <d v="1970-01-01T11:43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17"/>
    <s v="theater"/>
    <s v="plays"/>
    <x v="3669"/>
    <d v="1970-01-01T11:4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"/>
    <s v="theater"/>
    <s v="plays"/>
    <x v="3670"/>
    <d v="1970-01-01T11:42: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40"/>
    <s v="theater"/>
    <s v="plays"/>
    <x v="3671"/>
    <d v="1970-01-01T11:37: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7"/>
    <s v="theater"/>
    <s v="plays"/>
    <x v="3672"/>
    <d v="1970-01-01T11:37:5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114"/>
    <s v="theater"/>
    <s v="plays"/>
    <x v="3673"/>
    <d v="1970-01-01T11:38: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1"/>
    <s v="theater"/>
    <s v="plays"/>
    <x v="3674"/>
    <d v="1970-01-01T11:49:1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"/>
    <s v="theater"/>
    <s v="plays"/>
    <x v="3675"/>
    <d v="1970-01-01T11:48: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16"/>
    <s v="theater"/>
    <s v="plays"/>
    <x v="3676"/>
    <d v="1970-01-01T11:37:5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199"/>
    <s v="theater"/>
    <s v="plays"/>
    <x v="3677"/>
    <d v="1970-01-01T11:36:4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31"/>
    <s v="theater"/>
    <s v="plays"/>
    <x v="3678"/>
    <d v="1970-01-01T11:42:0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30"/>
    <s v="theater"/>
    <s v="plays"/>
    <x v="3679"/>
    <d v="1970-01-01T11:36:2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34"/>
    <s v="theater"/>
    <s v="plays"/>
    <x v="3680"/>
    <d v="1970-01-01T11:50: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18"/>
    <s v="theater"/>
    <s v="plays"/>
    <x v="3681"/>
    <d v="1970-01-01T11:46: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7"/>
    <s v="theater"/>
    <s v="plays"/>
    <x v="3682"/>
    <d v="1970-01-01T11:36:1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66"/>
    <s v="theater"/>
    <s v="plays"/>
    <x v="3683"/>
    <d v="1970-01-01T11:50:3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23"/>
    <s v="theater"/>
    <s v="plays"/>
    <x v="3684"/>
    <d v="1970-01-01T11:43: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126"/>
    <s v="theater"/>
    <s v="plays"/>
    <x v="3685"/>
    <d v="1970-01-01T11:35:5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6"/>
    <s v="theater"/>
    <s v="plays"/>
    <x v="3686"/>
    <d v="1970-01-01T11:43: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"/>
    <s v="theater"/>
    <s v="plays"/>
    <x v="3687"/>
    <d v="1970-01-01T11:36:2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39"/>
    <s v="theater"/>
    <s v="plays"/>
    <x v="3688"/>
    <d v="1970-01-01T11:37: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62"/>
    <s v="theater"/>
    <s v="plays"/>
    <x v="3689"/>
    <d v="1970-01-01T11:42: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1"/>
    <s v="theater"/>
    <s v="plays"/>
    <x v="3690"/>
    <d v="1970-01-01T11:39:0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74"/>
    <s v="theater"/>
    <s v="plays"/>
    <x v="3691"/>
    <d v="1970-01-01T11:40: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7"/>
    <s v="theater"/>
    <s v="plays"/>
    <x v="3692"/>
    <d v="1970-01-01T11:38: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14"/>
    <s v="theater"/>
    <s v="plays"/>
    <x v="3693"/>
    <d v="1970-01-01T11:45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0"/>
    <s v="theater"/>
    <s v="plays"/>
    <x v="3694"/>
    <d v="1970-01-01T11:48: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33"/>
    <s v="theater"/>
    <s v="plays"/>
    <x v="3695"/>
    <d v="1970-01-01T11:39:5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78"/>
    <s v="theater"/>
    <s v="plays"/>
    <x v="3696"/>
    <d v="1970-01-01T11:39:4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30"/>
    <s v="theater"/>
    <s v="plays"/>
    <x v="3697"/>
    <d v="1970-01-01T11:47:5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136"/>
    <s v="theater"/>
    <s v="plays"/>
    <x v="3698"/>
    <d v="1970-01-01T11:46: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40"/>
    <s v="theater"/>
    <s v="plays"/>
    <x v="3699"/>
    <d v="1970-01-01T11:38:1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18"/>
    <s v="theater"/>
    <s v="plays"/>
    <x v="3700"/>
    <d v="1970-01-01T11:38:0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9"/>
    <s v="theater"/>
    <s v="plays"/>
    <x v="3701"/>
    <d v="1970-01-01T11:42: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21"/>
    <s v="theater"/>
    <s v="plays"/>
    <x v="3702"/>
    <d v="1970-01-01T11:48:4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0"/>
    <s v="theater"/>
    <s v="plays"/>
    <x v="3703"/>
    <d v="1970-01-01T11:49: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7"/>
    <s v="theater"/>
    <s v="plays"/>
    <x v="3704"/>
    <d v="1970-01-01T11:47:4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35"/>
    <s v="theater"/>
    <s v="plays"/>
    <x v="3705"/>
    <d v="1970-01-01T11:36:3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3"/>
    <s v="theater"/>
    <s v="plays"/>
    <x v="3706"/>
    <d v="1970-01-01T11:38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23"/>
    <s v="theater"/>
    <s v="plays"/>
    <x v="3707"/>
    <d v="1970-01-01T11:49:1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9"/>
    <s v="theater"/>
    <s v="plays"/>
    <x v="3708"/>
    <d v="1970-01-01T11:36:5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5"/>
    <s v="theater"/>
    <s v="plays"/>
    <x v="3709"/>
    <d v="1970-01-01T11:36:2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27"/>
    <s v="theater"/>
    <s v="plays"/>
    <x v="3710"/>
    <d v="1970-01-01T11:41:1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1"/>
    <s v="theater"/>
    <s v="plays"/>
    <x v="3711"/>
    <d v="1970-01-01T11:36: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04"/>
    <s v="theater"/>
    <s v="plays"/>
    <x v="3712"/>
    <d v="1970-01-01T11:42: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9"/>
    <s v="theater"/>
    <s v="plays"/>
    <x v="3713"/>
    <d v="1970-01-01T11:48:2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97"/>
    <s v="theater"/>
    <s v="plays"/>
    <x v="3714"/>
    <d v="1970-01-01T11:41:5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27"/>
    <s v="theater"/>
    <s v="plays"/>
    <x v="3715"/>
    <d v="1970-01-01T11:40:3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24"/>
    <s v="theater"/>
    <s v="plays"/>
    <x v="3716"/>
    <d v="1970-01-01T11:46: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13"/>
    <s v="theater"/>
    <s v="plays"/>
    <x v="3717"/>
    <d v="1970-01-01T11:41:4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46"/>
    <s v="theater"/>
    <s v="plays"/>
    <x v="3718"/>
    <d v="1970-01-01T11:40: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"/>
    <s v="theater"/>
    <s v="plays"/>
    <x v="3719"/>
    <d v="1970-01-01T11:42: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40"/>
    <s v="theater"/>
    <s v="plays"/>
    <x v="3720"/>
    <d v="1970-01-01T11:4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44"/>
    <s v="theater"/>
    <s v="plays"/>
    <x v="3721"/>
    <d v="1970-01-01T11:38:4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35"/>
    <s v="theater"/>
    <s v="plays"/>
    <x v="3722"/>
    <d v="1970-01-01T11:46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63"/>
    <s v="theater"/>
    <s v="plays"/>
    <x v="3723"/>
    <d v="1970-01-01T11:39: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89"/>
    <s v="theater"/>
    <s v="plays"/>
    <x v="3724"/>
    <d v="1970-01-01T11:47: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5"/>
    <s v="theater"/>
    <s v="plays"/>
    <x v="3725"/>
    <d v="1970-01-01T11:46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46"/>
    <s v="theater"/>
    <s v="plays"/>
    <x v="3726"/>
    <d v="1970-01-01T11:47:4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33"/>
    <s v="theater"/>
    <s v="plays"/>
    <x v="3727"/>
    <d v="1970-01-01T11:50:3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31"/>
    <s v="theater"/>
    <s v="plays"/>
    <x v="3728"/>
    <d v="1970-01-01T11:43: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5"/>
    <s v="theater"/>
    <s v="plays"/>
    <x v="3729"/>
    <d v="1970-01-01T11:40:4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"/>
    <s v="theater"/>
    <s v="plays"/>
    <x v="3730"/>
    <d v="1970-01-01T11:43:2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12"/>
    <s v="theater"/>
    <s v="plays"/>
    <x v="3731"/>
    <d v="1970-01-01T11:39:4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4"/>
    <s v="theater"/>
    <s v="plays"/>
    <x v="3732"/>
    <d v="1970-01-01T11:39:2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1970-01-01T11:41:4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7"/>
    <s v="theater"/>
    <s v="plays"/>
    <x v="3734"/>
    <d v="1970-01-01T11:41:3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2"/>
    <s v="theater"/>
    <s v="plays"/>
    <x v="3735"/>
    <d v="1970-01-01T11:42:0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"/>
    <s v="theater"/>
    <s v="plays"/>
    <x v="3736"/>
    <d v="1970-01-01T11:40:4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4"/>
    <s v="theater"/>
    <s v="plays"/>
    <x v="3737"/>
    <d v="1970-01-01T11:44: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"/>
    <s v="theater"/>
    <s v="plays"/>
    <x v="3738"/>
    <d v="1970-01-01T11:36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8"/>
    <s v="theater"/>
    <s v="plays"/>
    <x v="3739"/>
    <d v="1970-01-01T11:49: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"/>
    <s v="theater"/>
    <s v="plays"/>
    <x v="3740"/>
    <d v="1970-01-01T11:37:1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1970-01-01T11:45: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4"/>
    <s v="theater"/>
    <s v="plays"/>
    <x v="3742"/>
    <d v="1970-01-01T11:37:3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1970-01-01T11:36:3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1970-01-01T11:36:3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"/>
    <s v="theater"/>
    <s v="plays"/>
    <x v="3745"/>
    <d v="1970-01-01T11:37:1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"/>
    <s v="theater"/>
    <s v="plays"/>
    <x v="3746"/>
    <d v="1970-01-01T11:50:2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"/>
    <s v="theater"/>
    <s v="plays"/>
    <x v="3747"/>
    <d v="1970-01-01T11:42: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52"/>
    <s v="theater"/>
    <s v="musical"/>
    <x v="3748"/>
    <d v="1970-01-01T11:46:3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"/>
    <s v="theater"/>
    <s v="musical"/>
    <x v="3749"/>
    <d v="1970-01-01T11:47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8"/>
    <s v="theater"/>
    <s v="musical"/>
    <x v="3750"/>
    <d v="1970-01-01T11:40:1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1"/>
    <s v="theater"/>
    <s v="musical"/>
    <x v="3751"/>
    <d v="1970-01-01T11:46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15"/>
    <s v="theater"/>
    <s v="musical"/>
    <x v="3752"/>
    <d v="1970-01-01T11:50:2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30"/>
    <s v="theater"/>
    <s v="musical"/>
    <x v="3753"/>
    <d v="1970-01-01T11:42:0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7"/>
    <s v="theater"/>
    <s v="musical"/>
    <x v="3754"/>
    <d v="1970-01-01T11:36: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8"/>
    <s v="theater"/>
    <s v="musical"/>
    <x v="3755"/>
    <d v="1970-01-01T11:47: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17"/>
    <s v="theater"/>
    <s v="musical"/>
    <x v="3756"/>
    <d v="1970-01-01T11:36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50"/>
    <s v="theater"/>
    <s v="musical"/>
    <x v="3757"/>
    <d v="1970-01-01T11:39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26"/>
    <s v="theater"/>
    <s v="musical"/>
    <x v="3758"/>
    <d v="1970-01-01T11:35:4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88"/>
    <s v="theater"/>
    <s v="musical"/>
    <x v="3759"/>
    <d v="1970-01-01T11:43: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91"/>
    <s v="theater"/>
    <s v="musical"/>
    <x v="3760"/>
    <d v="1970-01-01T11:35: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3"/>
    <s v="theater"/>
    <s v="musical"/>
    <x v="3761"/>
    <d v="1970-01-01T11:42: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28"/>
    <s v="theater"/>
    <s v="musical"/>
    <x v="3762"/>
    <d v="1970-01-01T11:43:1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77"/>
    <s v="theater"/>
    <s v="musical"/>
    <x v="3763"/>
    <d v="1970-01-01T11:41:0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7"/>
    <s v="theater"/>
    <s v="musical"/>
    <x v="3764"/>
    <d v="1970-01-01T11:48: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107"/>
    <s v="theater"/>
    <s v="musical"/>
    <x v="3765"/>
    <d v="1970-01-01T11:37:0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96"/>
    <s v="theater"/>
    <s v="musical"/>
    <x v="3766"/>
    <d v="1970-01-01T11:36: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56"/>
    <s v="theater"/>
    <s v="musical"/>
    <x v="3767"/>
    <d v="1970-01-01T11:40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58"/>
    <s v="theater"/>
    <s v="musical"/>
    <x v="3768"/>
    <d v="1970-01-01T11:36: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5"/>
    <s v="theater"/>
    <s v="musical"/>
    <x v="3769"/>
    <d v="1970-01-01T11:47:2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0"/>
    <s v="theater"/>
    <s v="musical"/>
    <x v="3770"/>
    <d v="1970-01-01T11:42:1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s v="theater"/>
    <s v="musical"/>
    <x v="3771"/>
    <d v="1970-01-01T11:48: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33"/>
    <s v="theater"/>
    <s v="musical"/>
    <x v="3772"/>
    <d v="1970-01-01T11:51: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57"/>
    <s v="theater"/>
    <s v="musical"/>
    <x v="3773"/>
    <d v="1970-01-01T11:50:5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25"/>
    <s v="theater"/>
    <s v="musical"/>
    <x v="3774"/>
    <d v="1970-01-01T11:41:2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"/>
    <s v="theater"/>
    <s v="musical"/>
    <x v="3775"/>
    <d v="1970-01-01T11:41: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4"/>
    <s v="theater"/>
    <s v="musical"/>
    <x v="3776"/>
    <d v="1970-01-01T11:36: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59"/>
    <s v="theater"/>
    <s v="musical"/>
    <x v="3777"/>
    <d v="1970-01-01T11:38:0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36"/>
    <s v="theater"/>
    <s v="musical"/>
    <x v="3778"/>
    <d v="1970-01-01T11:39:5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15"/>
    <s v="theater"/>
    <s v="musical"/>
    <x v="3779"/>
    <d v="1970-01-01T11:47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30"/>
    <s v="theater"/>
    <s v="musical"/>
    <x v="3780"/>
    <d v="1970-01-01T11:42: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52"/>
    <s v="theater"/>
    <s v="musical"/>
    <x v="3781"/>
    <d v="1970-01-01T11:37: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27"/>
    <s v="theater"/>
    <s v="musical"/>
    <x v="3782"/>
    <d v="1970-01-01T11:49:0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24"/>
    <s v="theater"/>
    <s v="musical"/>
    <x v="3783"/>
    <d v="1970-01-01T11:47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0"/>
    <s v="theater"/>
    <s v="musical"/>
    <x v="3784"/>
    <d v="1970-01-01T11:48: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30"/>
    <s v="theater"/>
    <s v="musical"/>
    <x v="3785"/>
    <d v="1970-01-01T11:49:0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71"/>
    <s v="theater"/>
    <s v="musical"/>
    <x v="3786"/>
    <d v="1970-01-01T11:48: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0"/>
    <s v="theater"/>
    <s v="musical"/>
    <x v="3787"/>
    <d v="1970-01-01T11:42:4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1"/>
    <s v="theater"/>
    <s v="musical"/>
    <x v="3788"/>
    <d v="1970-01-01T11:45:3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4"/>
    <s v="theater"/>
    <s v="musical"/>
    <x v="3789"/>
    <d v="1970-01-01T11:42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1970-01-01T11:51:0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1970-01-01T11:36:0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2"/>
    <s v="theater"/>
    <s v="musical"/>
    <x v="3792"/>
    <d v="1970-01-01T11:42: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4"/>
    <s v="theater"/>
    <s v="musical"/>
    <x v="3793"/>
    <d v="1970-01-01T11:39: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"/>
    <s v="theater"/>
    <s v="musical"/>
    <x v="3794"/>
    <d v="1970-01-01T11:42:1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2"/>
    <s v="theater"/>
    <s v="musical"/>
    <x v="3795"/>
    <d v="1970-01-01T11:43:2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1970-01-01T11:51: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37"/>
    <s v="theater"/>
    <s v="musical"/>
    <x v="3797"/>
    <d v="1970-01-01T11:41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"/>
    <s v="theater"/>
    <s v="musical"/>
    <x v="3798"/>
    <d v="1970-01-01T11:37:1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4"/>
    <s v="theater"/>
    <s v="musical"/>
    <x v="3799"/>
    <d v="1970-01-01T11:46:5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6"/>
    <s v="theater"/>
    <s v="musical"/>
    <x v="3800"/>
    <d v="1970-01-01T11:39:4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9"/>
    <s v="theater"/>
    <s v="musical"/>
    <x v="3801"/>
    <d v="1970-01-01T11:39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1970-01-01T11:44:2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40"/>
    <s v="theater"/>
    <s v="musical"/>
    <x v="3803"/>
    <d v="1970-01-01T11:46: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1970-01-01T11:48:4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"/>
    <s v="theater"/>
    <s v="musical"/>
    <x v="3805"/>
    <d v="1970-01-01T11:37:3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1"/>
    <s v="theater"/>
    <s v="musical"/>
    <x v="3806"/>
    <d v="1970-01-01T11:36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9"/>
    <s v="theater"/>
    <s v="musical"/>
    <x v="3807"/>
    <d v="1970-01-01T11:41:3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24"/>
    <s v="theater"/>
    <s v="plays"/>
    <x v="3808"/>
    <d v="1970-01-01T11:40: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38"/>
    <s v="theater"/>
    <s v="plays"/>
    <x v="3809"/>
    <d v="1970-01-01T11:36:4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26"/>
    <s v="theater"/>
    <s v="plays"/>
    <x v="3810"/>
    <d v="1970-01-01T11:40:5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9"/>
    <s v="theater"/>
    <s v="plays"/>
    <x v="3811"/>
    <d v="1970-01-01T11:48: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"/>
    <s v="theater"/>
    <s v="plays"/>
    <x v="3812"/>
    <d v="1970-01-01T11:41:5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27"/>
    <s v="theater"/>
    <s v="plays"/>
    <x v="3813"/>
    <d v="1970-01-01T11:48: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34"/>
    <s v="theater"/>
    <s v="plays"/>
    <x v="3814"/>
    <d v="1970-01-01T11:40: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20"/>
    <s v="theater"/>
    <s v="plays"/>
    <x v="3815"/>
    <d v="1970-01-01T11:43: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37"/>
    <s v="theater"/>
    <s v="plays"/>
    <x v="3816"/>
    <d v="1970-01-01T11:36: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20"/>
    <s v="theater"/>
    <s v="plays"/>
    <x v="3817"/>
    <d v="1970-01-01T11:44:4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0"/>
    <s v="theater"/>
    <s v="plays"/>
    <x v="3818"/>
    <d v="1970-01-01T11:40: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26"/>
    <s v="theater"/>
    <s v="plays"/>
    <x v="3819"/>
    <d v="1970-01-01T11:43:0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0"/>
    <s v="theater"/>
    <s v="plays"/>
    <x v="3820"/>
    <d v="1970-01-01T11:42:4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46"/>
    <s v="theater"/>
    <s v="plays"/>
    <x v="3821"/>
    <d v="1970-01-01T11:45:4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6"/>
    <s v="theater"/>
    <s v="plays"/>
    <x v="3822"/>
    <d v="1970-01-01T11:45:3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41"/>
    <s v="theater"/>
    <s v="plays"/>
    <x v="3823"/>
    <d v="1970-01-01T11:42:5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7"/>
    <s v="theater"/>
    <s v="plays"/>
    <x v="3824"/>
    <d v="1970-01-01T11:49:3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49"/>
    <s v="theater"/>
    <s v="plays"/>
    <x v="3825"/>
    <d v="1970-01-01T11:42:3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6"/>
    <s v="theater"/>
    <s v="plays"/>
    <x v="3826"/>
    <d v="1970-01-01T11:41: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65"/>
    <s v="theater"/>
    <s v="plays"/>
    <x v="3827"/>
    <d v="1970-01-01T11:40: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8"/>
    <s v="theater"/>
    <s v="plays"/>
    <x v="3828"/>
    <d v="1970-01-01T11:39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8"/>
    <s v="theater"/>
    <s v="plays"/>
    <x v="3829"/>
    <d v="1970-01-01T11:49:5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"/>
    <s v="theater"/>
    <s v="plays"/>
    <x v="3830"/>
    <d v="1970-01-01T11:48: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9"/>
    <s v="theater"/>
    <s v="plays"/>
    <x v="3831"/>
    <d v="1970-01-01T11:38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9"/>
    <s v="theater"/>
    <s v="plays"/>
    <x v="3832"/>
    <d v="1970-01-01T11:46: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20"/>
    <s v="theater"/>
    <s v="plays"/>
    <x v="3833"/>
    <d v="1970-01-01T11:39: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"/>
    <s v="theater"/>
    <s v="plays"/>
    <x v="3834"/>
    <d v="1970-01-01T11:42: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"/>
    <s v="theater"/>
    <s v="plays"/>
    <x v="3835"/>
    <d v="1970-01-01T11:47:4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14"/>
    <s v="theater"/>
    <s v="plays"/>
    <x v="3836"/>
    <d v="1970-01-01T11:49: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7"/>
    <s v="theater"/>
    <s v="plays"/>
    <x v="3837"/>
    <d v="1970-01-01T11:42: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"/>
    <s v="theater"/>
    <s v="plays"/>
    <x v="3838"/>
    <d v="1970-01-01T11:41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32"/>
    <s v="theater"/>
    <s v="plays"/>
    <x v="3839"/>
    <d v="1970-01-01T11:42:3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"/>
    <s v="theater"/>
    <s v="plays"/>
    <x v="3840"/>
    <d v="1970-01-01T11:47: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34"/>
    <s v="theater"/>
    <s v="plays"/>
    <x v="3841"/>
    <d v="1970-01-01T11:36: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3"/>
    <s v="theater"/>
    <s v="plays"/>
    <x v="3842"/>
    <d v="1970-01-01T11:35:4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19"/>
    <s v="theater"/>
    <s v="plays"/>
    <x v="3843"/>
    <d v="1970-01-01T11:36: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50"/>
    <s v="theater"/>
    <s v="plays"/>
    <x v="3844"/>
    <d v="1970-01-01T11:36:0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12"/>
    <s v="theater"/>
    <s v="plays"/>
    <x v="3845"/>
    <d v="1970-01-01T11:44:0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8"/>
    <s v="theater"/>
    <s v="plays"/>
    <x v="3846"/>
    <d v="1970-01-01T11:38: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9"/>
    <s v="theater"/>
    <s v="plays"/>
    <x v="3847"/>
    <d v="1970-01-01T11:42: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3"/>
    <s v="theater"/>
    <s v="plays"/>
    <x v="3848"/>
    <d v="1970-01-01T11:44:2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28"/>
    <s v="theater"/>
    <s v="plays"/>
    <x v="3849"/>
    <d v="1970-01-01T11:42:1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4"/>
    <s v="theater"/>
    <s v="plays"/>
    <x v="3850"/>
    <d v="1970-01-01T11:39:3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24"/>
    <s v="theater"/>
    <s v="plays"/>
    <x v="3851"/>
    <d v="1970-01-01T11:42:5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2"/>
    <s v="theater"/>
    <s v="plays"/>
    <x v="3852"/>
    <d v="1970-01-01T11:41:0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2"/>
    <s v="theater"/>
    <s v="plays"/>
    <x v="3853"/>
    <d v="1970-01-01T11:37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20"/>
    <s v="theater"/>
    <s v="plays"/>
    <x v="3854"/>
    <d v="1970-01-01T11:41:4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"/>
    <s v="theater"/>
    <s v="plays"/>
    <x v="3855"/>
    <d v="1970-01-01T11:4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1970-01-01T11:40:4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4"/>
    <s v="theater"/>
    <s v="plays"/>
    <x v="3857"/>
    <d v="1970-01-01T11:37: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"/>
    <s v="theater"/>
    <s v="plays"/>
    <x v="3858"/>
    <d v="1970-01-01T11:42:0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1970-01-01T11:36: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13"/>
    <s v="theater"/>
    <s v="plays"/>
    <x v="3860"/>
    <d v="1970-01-01T11:37: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"/>
    <s v="theater"/>
    <s v="plays"/>
    <x v="3861"/>
    <d v="1970-01-01T11:38:3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1970-01-01T11:50:1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1970-01-01T11:4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"/>
    <s v="theater"/>
    <s v="plays"/>
    <x v="3864"/>
    <d v="1970-01-01T11:44:5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4"/>
    <s v="theater"/>
    <s v="plays"/>
    <x v="3865"/>
    <d v="1970-01-01T11:37:2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2"/>
    <s v="theater"/>
    <s v="plays"/>
    <x v="3866"/>
    <d v="1970-01-01T11:46:4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"/>
    <s v="theater"/>
    <s v="plays"/>
    <x v="3867"/>
    <d v="1970-01-01T11:48: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"/>
    <s v="theater"/>
    <s v="musical"/>
    <x v="3868"/>
    <d v="1970-01-01T11:37:4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15"/>
    <s v="theater"/>
    <s v="musical"/>
    <x v="3869"/>
    <d v="1970-01-01T11:40:4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"/>
    <s v="theater"/>
    <s v="musical"/>
    <x v="3870"/>
    <d v="1970-01-01T11:36:3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3"/>
    <s v="theater"/>
    <s v="musical"/>
    <x v="3871"/>
    <d v="1970-01-01T11:52: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1970-01-01T11:4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1970-01-01T11:44:1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1970-01-01T11:40:0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1970-01-01T11:50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6"/>
    <s v="theater"/>
    <s v="musical"/>
    <x v="3876"/>
    <d v="1970-01-01T11:46: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4"/>
    <s v="theater"/>
    <s v="musical"/>
    <x v="3877"/>
    <d v="1970-01-01T11:51: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"/>
    <s v="theater"/>
    <s v="musical"/>
    <x v="3878"/>
    <d v="1970-01-01T11:42:3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1970-01-01T11:4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17"/>
    <s v="theater"/>
    <s v="musical"/>
    <x v="3880"/>
    <d v="1970-01-01T11:36:5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"/>
    <s v="theater"/>
    <s v="musical"/>
    <x v="3881"/>
    <d v="1970-01-01T11:52: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1970-01-01T11:46: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1970-01-01T11:37: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1970-01-01T11:41:0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1970-01-01T11:47:5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1970-01-01T11:39: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2"/>
    <s v="theater"/>
    <s v="musical"/>
    <x v="3887"/>
    <d v="1970-01-01T11:41: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"/>
    <s v="theater"/>
    <s v="plays"/>
    <x v="3888"/>
    <d v="1970-01-01T11:52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9"/>
    <s v="theater"/>
    <s v="plays"/>
    <x v="3889"/>
    <d v="1970-01-01T11:39:3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8"/>
    <s v="theater"/>
    <s v="plays"/>
    <x v="3890"/>
    <d v="1970-01-01T11:42:5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7"/>
    <s v="theater"/>
    <s v="plays"/>
    <x v="3891"/>
    <d v="1970-01-01T11:40:5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1970-01-01T11:37:4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84"/>
    <s v="theater"/>
    <s v="plays"/>
    <x v="3893"/>
    <d v="1970-01-01T11:36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1"/>
    <s v="theater"/>
    <s v="plays"/>
    <x v="3894"/>
    <d v="1970-01-01T11:51:2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"/>
    <s v="theater"/>
    <s v="plays"/>
    <x v="3895"/>
    <d v="1970-01-01T11:40:3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"/>
    <s v="theater"/>
    <s v="plays"/>
    <x v="3896"/>
    <d v="1970-01-01T11:36:3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10"/>
    <s v="theater"/>
    <s v="plays"/>
    <x v="3897"/>
    <d v="1970-01-01T11:39:4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6"/>
    <s v="theater"/>
    <s v="plays"/>
    <x v="3898"/>
    <d v="1970-01-01T11:43: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2"/>
    <s v="theater"/>
    <s v="plays"/>
    <x v="3899"/>
    <d v="1970-01-01T11:37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"/>
    <s v="theater"/>
    <s v="plays"/>
    <x v="3900"/>
    <d v="1970-01-01T11:42: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"/>
    <s v="theater"/>
    <s v="plays"/>
    <x v="3901"/>
    <d v="1970-01-01T11:45: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31"/>
    <s v="theater"/>
    <s v="plays"/>
    <x v="3902"/>
    <d v="1970-01-01T11:51:0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1970-01-01T11:43:0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"/>
    <s v="theater"/>
    <s v="plays"/>
    <x v="3904"/>
    <d v="1970-01-01T11:41: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7"/>
    <s v="theater"/>
    <s v="plays"/>
    <x v="3905"/>
    <d v="1970-01-01T11:42: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16"/>
    <s v="theater"/>
    <s v="plays"/>
    <x v="3906"/>
    <d v="1970-01-01T11:42:2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4"/>
    <s v="theater"/>
    <s v="plays"/>
    <x v="3907"/>
    <d v="1970-01-01T11:38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4"/>
    <s v="theater"/>
    <s v="plays"/>
    <x v="3908"/>
    <d v="1970-01-01T11:37: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4"/>
    <s v="theater"/>
    <s v="plays"/>
    <x v="3909"/>
    <d v="1970-01-01T11:37:4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3"/>
    <s v="theater"/>
    <s v="plays"/>
    <x v="3910"/>
    <d v="1970-01-01T11:43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36"/>
    <s v="theater"/>
    <s v="plays"/>
    <x v="3911"/>
    <d v="1970-01-01T11:3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1970-01-01T11:40: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7"/>
    <s v="theater"/>
    <s v="plays"/>
    <x v="3913"/>
    <d v="1970-01-01T11:45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27"/>
    <s v="theater"/>
    <s v="plays"/>
    <x v="3914"/>
    <d v="1970-01-01T11:41:5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"/>
    <s v="theater"/>
    <s v="plays"/>
    <x v="3915"/>
    <d v="1970-01-01T11:48:1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1970-01-01T11:48:1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"/>
    <s v="theater"/>
    <s v="plays"/>
    <x v="3917"/>
    <d v="1970-01-01T11:37:4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3"/>
    <s v="theater"/>
    <s v="plays"/>
    <x v="3918"/>
    <d v="1970-01-01T11:37:2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"/>
    <s v="theater"/>
    <s v="plays"/>
    <x v="3919"/>
    <d v="1970-01-01T11:45:5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3"/>
    <s v="theater"/>
    <s v="plays"/>
    <x v="3920"/>
    <d v="1970-01-01T11:50: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1970-01-01T11:38: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6"/>
    <s v="theater"/>
    <s v="plays"/>
    <x v="3922"/>
    <d v="1970-01-01T11:40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17"/>
    <s v="theater"/>
    <s v="plays"/>
    <x v="3923"/>
    <d v="1970-01-01T11:41: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40"/>
    <s v="theater"/>
    <s v="plays"/>
    <x v="3924"/>
    <d v="1970-01-01T11:36:2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3"/>
    <s v="theater"/>
    <s v="plays"/>
    <x v="3925"/>
    <d v="1970-01-01T11:37:0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"/>
    <s v="theater"/>
    <s v="plays"/>
    <x v="3926"/>
    <d v="1970-01-01T11:39: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2"/>
    <s v="theater"/>
    <s v="plays"/>
    <x v="3927"/>
    <d v="1970-01-01T11:37: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7"/>
    <s v="theater"/>
    <s v="plays"/>
    <x v="3928"/>
    <d v="1970-01-01T11:44: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"/>
    <s v="theater"/>
    <s v="plays"/>
    <x v="3929"/>
    <d v="1970-01-01T11:50:0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1970-01-01T11:47:1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1970-01-01T11:43:4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1970-01-01T11:46:5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12"/>
    <s v="theater"/>
    <s v="plays"/>
    <x v="3933"/>
    <d v="1970-01-01T11:48:5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2"/>
    <s v="theater"/>
    <s v="plays"/>
    <x v="3934"/>
    <d v="1970-01-01T11:43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23"/>
    <s v="theater"/>
    <s v="plays"/>
    <x v="3935"/>
    <d v="1970-01-01T11:43:4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1970-01-01T11:51:1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0"/>
    <s v="theater"/>
    <s v="plays"/>
    <x v="3937"/>
    <d v="1970-01-01T11:48:5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5"/>
    <s v="theater"/>
    <s v="plays"/>
    <x v="3938"/>
    <d v="1970-01-01T11:42:3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1"/>
    <s v="theater"/>
    <s v="plays"/>
    <x v="3939"/>
    <d v="1970-01-01T11:38:3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2"/>
    <s v="theater"/>
    <s v="plays"/>
    <x v="3940"/>
    <d v="1970-01-01T11:39: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"/>
    <s v="theater"/>
    <s v="plays"/>
    <x v="3941"/>
    <d v="1970-01-01T11:39:0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1970-01-01T11:41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"/>
    <s v="theater"/>
    <s v="plays"/>
    <x v="3943"/>
    <d v="1970-01-01T11:44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1970-01-01T11:43: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1"/>
    <s v="theater"/>
    <s v="plays"/>
    <x v="3945"/>
    <d v="1970-01-01T11:41:5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5"/>
    <s v="theater"/>
    <s v="plays"/>
    <x v="3946"/>
    <d v="1970-01-01T11:40: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2"/>
    <s v="theater"/>
    <s v="plays"/>
    <x v="3947"/>
    <d v="1970-01-01T11:50: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1970-01-01T11:37:0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32"/>
    <s v="theater"/>
    <s v="plays"/>
    <x v="3949"/>
    <d v="1970-01-01T11:40: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"/>
    <s v="theater"/>
    <s v="plays"/>
    <x v="3950"/>
    <d v="1970-01-01T11:47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1970-01-01T11:47: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"/>
    <s v="theater"/>
    <s v="plays"/>
    <x v="3952"/>
    <d v="1970-01-01T11:44:0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1970-01-01T11:49: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1970-01-01T11:36: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8"/>
    <s v="theater"/>
    <s v="plays"/>
    <x v="3955"/>
    <d v="1970-01-01T11:45:0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1970-01-01T11:47:3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1"/>
    <s v="theater"/>
    <s v="plays"/>
    <x v="3957"/>
    <d v="1970-01-01T11:48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6"/>
    <s v="theater"/>
    <s v="plays"/>
    <x v="3958"/>
    <d v="1970-01-01T11:36: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2"/>
    <s v="theater"/>
    <s v="plays"/>
    <x v="3959"/>
    <d v="1970-01-01T11:38: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4"/>
    <s v="theater"/>
    <s v="plays"/>
    <x v="3960"/>
    <d v="1970-01-01T11:45:4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2"/>
    <s v="theater"/>
    <s v="plays"/>
    <x v="3961"/>
    <d v="1970-01-01T11:35:4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3"/>
    <s v="theater"/>
    <s v="plays"/>
    <x v="3962"/>
    <d v="1970-01-01T11:45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1970-01-01T11:44:5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3"/>
    <s v="theater"/>
    <s v="plays"/>
    <x v="3964"/>
    <d v="1970-01-01T11:40: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4"/>
    <s v="theater"/>
    <s v="plays"/>
    <x v="3965"/>
    <d v="1970-01-01T11:46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"/>
    <s v="theater"/>
    <s v="plays"/>
    <x v="3966"/>
    <d v="1970-01-01T11:36: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0"/>
    <s v="theater"/>
    <s v="plays"/>
    <x v="3967"/>
    <d v="1970-01-01T11:52:5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11"/>
    <s v="theater"/>
    <s v="plays"/>
    <x v="3968"/>
    <d v="1970-01-01T11:47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6"/>
    <s v="theater"/>
    <s v="plays"/>
    <x v="3969"/>
    <d v="1970-01-01T11:50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2"/>
    <s v="theater"/>
    <s v="plays"/>
    <x v="3970"/>
    <d v="1970-01-01T11:47:2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6"/>
    <s v="theater"/>
    <s v="plays"/>
    <x v="3971"/>
    <d v="1970-01-01T11:36: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8"/>
    <s v="theater"/>
    <s v="plays"/>
    <x v="3972"/>
    <d v="1970-01-01T11:39: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37"/>
    <s v="theater"/>
    <s v="plays"/>
    <x v="3973"/>
    <d v="1970-01-01T11:47:5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1"/>
    <s v="theater"/>
    <s v="plays"/>
    <x v="3974"/>
    <d v="1970-01-01T11:48:1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1970-01-01T11:48: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0"/>
    <s v="theater"/>
    <s v="plays"/>
    <x v="3976"/>
    <d v="1970-01-01T11:37:1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"/>
    <s v="theater"/>
    <s v="plays"/>
    <x v="3977"/>
    <d v="1970-01-01T11:49:0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8"/>
    <s v="theater"/>
    <s v="plays"/>
    <x v="3978"/>
    <d v="1970-01-01T11:39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6"/>
    <s v="theater"/>
    <s v="plays"/>
    <x v="3979"/>
    <d v="1970-01-01T11:41: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7"/>
    <s v="theater"/>
    <s v="plays"/>
    <x v="3980"/>
    <d v="1970-01-01T11:36:3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7"/>
    <s v="theater"/>
    <s v="plays"/>
    <x v="3981"/>
    <d v="1970-01-01T11:48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5"/>
    <s v="theater"/>
    <s v="plays"/>
    <x v="3982"/>
    <d v="1970-01-01T11:42: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46"/>
    <s v="theater"/>
    <s v="plays"/>
    <x v="3983"/>
    <d v="1970-01-01T11:35:4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0"/>
    <s v="theater"/>
    <s v="plays"/>
    <x v="3984"/>
    <d v="1970-01-01T11:38:4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9"/>
    <s v="theater"/>
    <s v="plays"/>
    <x v="3985"/>
    <d v="1970-01-01T11:46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13"/>
    <s v="theater"/>
    <s v="plays"/>
    <x v="3986"/>
    <d v="1970-01-01T11:47:4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3"/>
    <s v="theater"/>
    <s v="plays"/>
    <x v="3987"/>
    <d v="1970-01-01T11:36:0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4"/>
    <s v="theater"/>
    <s v="plays"/>
    <x v="3988"/>
    <d v="1970-01-01T11:43:5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1970-01-01T11:44:4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"/>
    <s v="theater"/>
    <s v="plays"/>
    <x v="3990"/>
    <d v="1970-01-01T11:46: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"/>
    <s v="theater"/>
    <s v="plays"/>
    <x v="3991"/>
    <d v="1970-01-01T11:42:0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9"/>
    <s v="theater"/>
    <s v="plays"/>
    <x v="3992"/>
    <d v="1970-01-01T11:44:5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1"/>
    <s v="theater"/>
    <s v="plays"/>
    <x v="3993"/>
    <d v="1970-01-01T11:41:4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1"/>
    <s v="theater"/>
    <s v="plays"/>
    <x v="3994"/>
    <d v="1970-01-01T11:36:4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4"/>
    <s v="theater"/>
    <s v="plays"/>
    <x v="3995"/>
    <d v="1970-01-01T11:40:2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7"/>
    <s v="theater"/>
    <s v="plays"/>
    <x v="3996"/>
    <d v="1970-01-01T11:39: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1970-01-01T11:41: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2"/>
    <s v="theater"/>
    <s v="plays"/>
    <x v="3998"/>
    <d v="1970-01-01T11:41: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14"/>
    <s v="theater"/>
    <s v="plays"/>
    <x v="3999"/>
    <d v="1970-01-01T11:37:2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"/>
    <s v="theater"/>
    <s v="plays"/>
    <x v="4000"/>
    <d v="1970-01-01T11:47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14"/>
    <s v="theater"/>
    <s v="plays"/>
    <x v="4001"/>
    <d v="1970-01-01T11:52:5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4"/>
    <s v="theater"/>
    <s v="plays"/>
    <x v="4002"/>
    <d v="1970-01-01T11:37:5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2"/>
    <s v="theater"/>
    <s v="plays"/>
    <x v="4003"/>
    <d v="1970-01-01T11:40:2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1970-01-01T11:38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"/>
    <s v="theater"/>
    <s v="plays"/>
    <x v="4005"/>
    <d v="1970-01-01T11:37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"/>
    <s v="theater"/>
    <s v="plays"/>
    <x v="4006"/>
    <d v="1970-01-01T11:46:3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1"/>
    <s v="theater"/>
    <s v="plays"/>
    <x v="4007"/>
    <d v="1970-01-01T11:37: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4"/>
    <s v="theater"/>
    <s v="plays"/>
    <x v="4008"/>
    <d v="1970-01-01T11:42:5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"/>
    <s v="theater"/>
    <s v="plays"/>
    <x v="4009"/>
    <d v="1970-01-01T11:37:3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38"/>
    <s v="theater"/>
    <s v="plays"/>
    <x v="4010"/>
    <d v="1970-01-01T11:38:4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"/>
    <s v="theater"/>
    <s v="plays"/>
    <x v="4011"/>
    <d v="1970-01-01T11:40:0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1970-01-01T11:41:3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2"/>
    <s v="theater"/>
    <s v="plays"/>
    <x v="4013"/>
    <d v="1970-01-01T11:40:2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1970-01-01T11:46:5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1970-01-01T11:42:5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7"/>
    <s v="theater"/>
    <s v="plays"/>
    <x v="4016"/>
    <d v="1970-01-01T11:37:5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2"/>
    <s v="theater"/>
    <s v="plays"/>
    <x v="4017"/>
    <d v="1970-01-01T11:37: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4"/>
    <s v="theater"/>
    <s v="plays"/>
    <x v="4018"/>
    <d v="1970-01-01T11:50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4"/>
    <s v="theater"/>
    <s v="plays"/>
    <x v="4019"/>
    <d v="1970-01-01T11:46: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"/>
    <s v="theater"/>
    <s v="plays"/>
    <x v="4020"/>
    <d v="1970-01-01T11:40:5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2"/>
    <s v="theater"/>
    <s v="plays"/>
    <x v="4021"/>
    <d v="1970-01-01T11:37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197"/>
    <s v="theater"/>
    <s v="plays"/>
    <x v="4022"/>
    <d v="1970-01-01T11:39:5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1970-01-01T11:46:4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"/>
    <s v="theater"/>
    <s v="plays"/>
    <x v="4024"/>
    <d v="1970-01-01T11:43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4"/>
    <s v="theater"/>
    <s v="plays"/>
    <x v="4025"/>
    <d v="1970-01-01T11:42:3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1970-01-01T11:44:4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7"/>
    <s v="theater"/>
    <s v="plays"/>
    <x v="4027"/>
    <d v="1970-01-01T11:52:4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1"/>
    <s v="theater"/>
    <s v="plays"/>
    <x v="4028"/>
    <d v="1970-01-01T11:36:0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1970-01-01T11:45:2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"/>
    <s v="theater"/>
    <s v="plays"/>
    <x v="4030"/>
    <d v="1970-01-01T11:46: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1970-01-01T11:39:0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7"/>
    <s v="theater"/>
    <s v="plays"/>
    <x v="4032"/>
    <d v="1970-01-01T11:44:5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94"/>
    <s v="theater"/>
    <s v="plays"/>
    <x v="4033"/>
    <d v="1970-01-01T11:50:1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2"/>
    <s v="theater"/>
    <s v="plays"/>
    <x v="4034"/>
    <d v="1970-01-01T11:41:0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25"/>
    <s v="theater"/>
    <s v="plays"/>
    <x v="4035"/>
    <d v="1970-01-01T11:38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7"/>
    <s v="theater"/>
    <s v="plays"/>
    <x v="4036"/>
    <d v="1970-01-01T11:36:4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2"/>
    <s v="theater"/>
    <s v="plays"/>
    <x v="4037"/>
    <d v="1970-01-01T11:48: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4"/>
    <s v="theater"/>
    <s v="plays"/>
    <x v="4038"/>
    <d v="1970-01-01T11:37:5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5"/>
    <s v="theater"/>
    <s v="plays"/>
    <x v="4039"/>
    <d v="1970-01-01T11:45:0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2"/>
    <s v="theater"/>
    <s v="plays"/>
    <x v="4040"/>
    <d v="1970-01-01T11:42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2"/>
    <s v="theater"/>
    <s v="plays"/>
    <x v="4041"/>
    <d v="1970-01-01T11:49:1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3"/>
    <s v="theater"/>
    <s v="plays"/>
    <x v="4042"/>
    <d v="1970-01-01T11:39:5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1970-01-01T11:39:0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4"/>
    <s v="theater"/>
    <s v="plays"/>
    <x v="4044"/>
    <d v="1970-01-01T11:41:1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1970-01-01T11:37:2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12"/>
    <s v="theater"/>
    <s v="plays"/>
    <x v="4046"/>
    <d v="1970-01-01T11:38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4"/>
    <s v="theater"/>
    <s v="plays"/>
    <x v="4047"/>
    <d v="1970-01-01T11:39:5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91"/>
    <s v="theater"/>
    <s v="plays"/>
    <x v="4048"/>
    <d v="1970-01-01T11:47: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"/>
    <s v="theater"/>
    <s v="plays"/>
    <x v="4049"/>
    <d v="1970-01-01T11:42: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1970-01-01T11:38:2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1970-01-01T11:36:0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13"/>
    <s v="theater"/>
    <s v="plays"/>
    <x v="4052"/>
    <d v="1970-01-01T11:37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s v="theater"/>
    <s v="plays"/>
    <x v="4053"/>
    <d v="1970-01-01T11:38:4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1970-01-01T11:50: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1"/>
    <s v="theater"/>
    <s v="plays"/>
    <x v="4055"/>
    <d v="1970-01-01T11:36:2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9"/>
    <s v="theater"/>
    <s v="plays"/>
    <x v="4056"/>
    <d v="1970-01-01T11:48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6"/>
    <s v="theater"/>
    <s v="plays"/>
    <x v="4057"/>
    <d v="1970-01-01T11:45: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"/>
    <s v="theater"/>
    <s v="plays"/>
    <x v="4058"/>
    <d v="1970-01-01T11:47:2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7"/>
    <s v="theater"/>
    <s v="plays"/>
    <x v="4059"/>
    <d v="1970-01-01T11:37:4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"/>
    <s v="theater"/>
    <s v="plays"/>
    <x v="4060"/>
    <d v="1970-01-01T11:36:2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1970-01-01T11:47: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3"/>
    <s v="theater"/>
    <s v="plays"/>
    <x v="4062"/>
    <d v="1970-01-01T11:48:4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9"/>
    <s v="theater"/>
    <s v="plays"/>
    <x v="4063"/>
    <d v="1970-01-01T11:36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"/>
    <s v="theater"/>
    <s v="plays"/>
    <x v="4064"/>
    <d v="1970-01-01T11:41:3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4"/>
    <s v="theater"/>
    <s v="plays"/>
    <x v="4065"/>
    <d v="1970-01-01T11:37: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"/>
    <s v="theater"/>
    <s v="plays"/>
    <x v="4066"/>
    <d v="1970-01-01T11:47:5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"/>
    <s v="theater"/>
    <s v="plays"/>
    <x v="4067"/>
    <d v="1970-01-01T11:43:5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"/>
    <s v="theater"/>
    <s v="plays"/>
    <x v="4068"/>
    <d v="1970-01-01T11:51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13"/>
    <s v="theater"/>
    <s v="plays"/>
    <x v="4069"/>
    <d v="1970-01-01T11:40:2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6"/>
    <s v="theater"/>
    <s v="plays"/>
    <x v="4070"/>
    <d v="1970-01-01T11:40: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1970-01-01T11:51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1970-01-01T11:36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2"/>
    <s v="theater"/>
    <s v="plays"/>
    <x v="4073"/>
    <d v="1970-01-01T11:41:1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21"/>
    <s v="theater"/>
    <s v="plays"/>
    <x v="4074"/>
    <d v="1970-01-01T11:44:4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3"/>
    <s v="theater"/>
    <s v="plays"/>
    <x v="4075"/>
    <d v="1970-01-01T11:36:1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1970-01-01T11:38: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"/>
    <s v="theater"/>
    <s v="plays"/>
    <x v="4077"/>
    <d v="1970-01-01T11:51:3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1970-01-01T11:52: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1"/>
    <s v="theater"/>
    <s v="plays"/>
    <x v="4079"/>
    <d v="1970-01-01T11:48:3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1970-01-01T11:48: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2"/>
    <s v="theater"/>
    <s v="plays"/>
    <x v="4081"/>
    <d v="1970-01-01T11:40: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s v="theater"/>
    <s v="plays"/>
    <x v="4082"/>
    <d v="1970-01-01T11:45:0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6"/>
    <s v="theater"/>
    <s v="plays"/>
    <x v="4083"/>
    <d v="1970-01-01T11:45:5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"/>
    <s v="theater"/>
    <s v="plays"/>
    <x v="4084"/>
    <d v="1970-01-01T11:50:2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"/>
    <s v="theater"/>
    <s v="plays"/>
    <x v="4085"/>
    <d v="1970-01-01T11:40:5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5"/>
    <s v="theater"/>
    <s v="plays"/>
    <x v="4086"/>
    <d v="1970-01-01T11:45:0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1970-01-01T11:48:5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3"/>
    <s v="theater"/>
    <s v="plays"/>
    <x v="4088"/>
    <d v="1970-01-01T11:39: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8"/>
    <s v="theater"/>
    <s v="plays"/>
    <x v="4089"/>
    <d v="1970-01-01T11:42:0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"/>
    <s v="theater"/>
    <s v="plays"/>
    <x v="4090"/>
    <d v="1970-01-01T11:43: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8"/>
    <s v="theater"/>
    <s v="plays"/>
    <x v="4091"/>
    <d v="1970-01-01T11:39: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"/>
    <s v="theater"/>
    <s v="plays"/>
    <x v="4092"/>
    <d v="1970-01-01T11:40: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4"/>
    <s v="theater"/>
    <s v="plays"/>
    <x v="4093"/>
    <d v="1970-01-01T11:42:5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8"/>
    <s v="theater"/>
    <s v="plays"/>
    <x v="4094"/>
    <d v="1970-01-01T11:38: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1"/>
    <s v="theater"/>
    <s v="plays"/>
    <x v="4095"/>
    <d v="1970-01-01T11:51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5"/>
    <s v="theater"/>
    <s v="plays"/>
    <x v="4096"/>
    <d v="1970-01-01T11:52:3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1970-01-01T11:45:4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1970-01-01T11:48: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1"/>
    <s v="theater"/>
    <s v="plays"/>
    <x v="4099"/>
    <d v="1970-01-01T11:49:3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1970-01-01T11:38:4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1970-01-01T11:52: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6"/>
    <s v="theater"/>
    <s v="plays"/>
    <x v="4102"/>
    <d v="1970-01-01T11:47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"/>
    <s v="theater"/>
    <s v="plays"/>
    <x v="4103"/>
    <d v="1970-01-01T11:43:0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14"/>
    <s v="theater"/>
    <s v="plays"/>
    <x v="4104"/>
    <d v="1970-01-01T11:50: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6"/>
    <s v="theater"/>
    <s v="plays"/>
    <x v="4105"/>
    <d v="1970-01-01T11:51:3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33"/>
    <s v="theater"/>
    <s v="plays"/>
    <x v="4106"/>
    <d v="1970-01-01T11:40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4"/>
    <s v="theater"/>
    <s v="plays"/>
    <x v="4107"/>
    <d v="1970-01-01T11:38: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1"/>
    <s v="theater"/>
    <s v="plays"/>
    <x v="4108"/>
    <d v="1970-01-01T11:52:4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1970-01-01T11:45:0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6"/>
    <s v="theater"/>
    <s v="plays"/>
    <x v="4110"/>
    <d v="1970-01-01T11:48: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6"/>
    <s v="theater"/>
    <s v="plays"/>
    <x v="4111"/>
    <d v="1970-01-01T11:40:2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1970-01-01T11:46: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s v="theater"/>
    <s v="plays"/>
    <x v="4113"/>
    <d v="1970-01-01T11:45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DE201-7238-4922-92EA-FD8DC9C6C197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3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Col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19"/>
    <field x="5"/>
  </colFields>
  <colItems count="6">
    <i>
      <x/>
      <x/>
    </i>
    <i r="1">
      <x v="1"/>
    </i>
    <i r="1">
      <x v="2"/>
    </i>
    <i r="1">
      <x v="3"/>
    </i>
    <i t="default">
      <x/>
    </i>
    <i t="grand">
      <x/>
    </i>
  </colItems>
  <dataFields count="1">
    <dataField name="Count of goal" fld="3" subtotal="count" baseField="0" baseItem="0"/>
  </dataFields>
  <chartFormats count="4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0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0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0"/>
          </reference>
        </references>
      </pivotArea>
    </chartFormat>
    <chartFormat chart="2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A0FCC-61AE-491B-AE11-22953D02945B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F15" firstHeaderRow="1" firstDataRow="2" firstDataCol="1" rowPageCount="1" colPageCount="1"/>
  <pivotFields count="20"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goal" fld="1" subtotal="count" baseField="0" baseItem="0"/>
  </dataFields>
  <chartFormats count="4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9C51-E7DE-44FE-AF24-2471A280BDB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F18" firstHeaderRow="1" firstDataRow="2" firstDataCol="1" rowPageCount="1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goal" fld="3" subtotal="count" baseField="0" baseItem="0"/>
  </dataFields>
  <chartFormats count="4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C992D-9170-4113-83A2-695E30E8D706}">
  <dimension ref="A4:G48"/>
  <sheetViews>
    <sheetView zoomScale="70" zoomScaleNormal="70" workbookViewId="0">
      <selection activeCell="E6" sqref="E6"/>
    </sheetView>
  </sheetViews>
  <sheetFormatPr defaultRowHeight="15" x14ac:dyDescent="0.25"/>
  <cols>
    <col min="1" max="1" width="30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.85546875" bestFit="1" customWidth="1"/>
    <col min="7" max="7" width="15" bestFit="1" customWidth="1"/>
    <col min="8" max="41" width="36.28515625" bestFit="1" customWidth="1"/>
    <col min="42" max="42" width="15.85546875" bestFit="1" customWidth="1"/>
    <col min="43" max="43" width="15" bestFit="1" customWidth="1"/>
    <col min="44" max="48" width="7.42578125" bestFit="1" customWidth="1"/>
    <col min="49" max="88" width="8.85546875" bestFit="1" customWidth="1"/>
    <col min="89" max="112" width="10.28515625" bestFit="1" customWidth="1"/>
    <col min="113" max="116" width="11.7109375" bestFit="1" customWidth="1"/>
    <col min="117" max="118" width="13.140625" bestFit="1" customWidth="1"/>
    <col min="119" max="119" width="14.5703125" bestFit="1" customWidth="1"/>
    <col min="120" max="120" width="15.85546875" bestFit="1" customWidth="1"/>
    <col min="121" max="121" width="18.85546875" bestFit="1" customWidth="1"/>
    <col min="122" max="122" width="11" bestFit="1" customWidth="1"/>
    <col min="123" max="125" width="4.5703125" bestFit="1" customWidth="1"/>
    <col min="126" max="151" width="6" bestFit="1" customWidth="1"/>
    <col min="152" max="248" width="7.42578125" bestFit="1" customWidth="1"/>
    <col min="249" max="339" width="8.85546875" bestFit="1" customWidth="1"/>
    <col min="340" max="367" width="10.28515625" bestFit="1" customWidth="1"/>
    <col min="368" max="377" width="11.7109375" bestFit="1" customWidth="1"/>
    <col min="378" max="378" width="13.140625" bestFit="1" customWidth="1"/>
    <col min="379" max="379" width="15.85546875" bestFit="1" customWidth="1"/>
    <col min="380" max="380" width="14.42578125" bestFit="1" customWidth="1"/>
    <col min="381" max="381" width="11" bestFit="1" customWidth="1"/>
    <col min="382" max="386" width="6" bestFit="1" customWidth="1"/>
    <col min="387" max="403" width="7.42578125" bestFit="1" customWidth="1"/>
    <col min="404" max="416" width="8.85546875" bestFit="1" customWidth="1"/>
    <col min="417" max="418" width="10.28515625" bestFit="1" customWidth="1"/>
    <col min="419" max="419" width="15.85546875" bestFit="1" customWidth="1"/>
    <col min="420" max="420" width="12" bestFit="1" customWidth="1"/>
    <col min="421" max="421" width="15.42578125" bestFit="1" customWidth="1"/>
    <col min="422" max="422" width="3.140625" bestFit="1" customWidth="1"/>
    <col min="423" max="429" width="4.5703125" bestFit="1" customWidth="1"/>
    <col min="430" max="470" width="6" bestFit="1" customWidth="1"/>
    <col min="471" max="488" width="7.42578125" bestFit="1" customWidth="1"/>
    <col min="489" max="489" width="11.7109375" bestFit="1" customWidth="1"/>
    <col min="490" max="496" width="7.42578125" bestFit="1" customWidth="1"/>
    <col min="497" max="497" width="11.7109375" bestFit="1" customWidth="1"/>
    <col min="498" max="556" width="7.42578125" bestFit="1" customWidth="1"/>
    <col min="557" max="557" width="11.7109375" bestFit="1" customWidth="1"/>
    <col min="558" max="591" width="7.42578125" bestFit="1" customWidth="1"/>
    <col min="592" max="674" width="8.85546875" bestFit="1" customWidth="1"/>
    <col min="675" max="687" width="10.28515625" bestFit="1" customWidth="1"/>
    <col min="688" max="688" width="15.85546875" bestFit="1" customWidth="1"/>
    <col min="689" max="689" width="20.5703125" bestFit="1" customWidth="1"/>
    <col min="690" max="690" width="15" bestFit="1" customWidth="1"/>
    <col min="691" max="870" width="4.140625" bestFit="1" customWidth="1"/>
    <col min="871" max="917" width="5.140625" bestFit="1" customWidth="1"/>
    <col min="918" max="919" width="6.140625" bestFit="1" customWidth="1"/>
    <col min="920" max="920" width="8.28515625" bestFit="1" customWidth="1"/>
    <col min="921" max="921" width="11.28515625" bestFit="1" customWidth="1"/>
  </cols>
  <sheetData>
    <row r="4" spans="1:7" x14ac:dyDescent="0.25">
      <c r="A4" s="6" t="s">
        <v>8359</v>
      </c>
      <c r="B4" s="6" t="s">
        <v>8315</v>
      </c>
    </row>
    <row r="5" spans="1:7" x14ac:dyDescent="0.25">
      <c r="B5" t="s">
        <v>8311</v>
      </c>
      <c r="F5" t="s">
        <v>8360</v>
      </c>
      <c r="G5" t="s">
        <v>8312</v>
      </c>
    </row>
    <row r="6" spans="1:7" x14ac:dyDescent="0.25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</row>
    <row r="7" spans="1:7" x14ac:dyDescent="0.25">
      <c r="A7" s="5" t="s">
        <v>8270</v>
      </c>
      <c r="B7" s="8"/>
      <c r="C7" s="8">
        <v>100</v>
      </c>
      <c r="D7" s="8"/>
      <c r="E7" s="8"/>
      <c r="F7" s="8">
        <v>100</v>
      </c>
      <c r="G7" s="8">
        <v>100</v>
      </c>
    </row>
    <row r="8" spans="1:7" x14ac:dyDescent="0.25">
      <c r="A8" s="5" t="s">
        <v>8269</v>
      </c>
      <c r="B8" s="8"/>
      <c r="C8" s="8"/>
      <c r="D8" s="8"/>
      <c r="E8" s="8">
        <v>180</v>
      </c>
      <c r="F8" s="8">
        <v>180</v>
      </c>
      <c r="G8" s="8">
        <v>180</v>
      </c>
    </row>
    <row r="9" spans="1:7" x14ac:dyDescent="0.25">
      <c r="A9" s="5" t="s">
        <v>8268</v>
      </c>
      <c r="B9" s="8"/>
      <c r="C9" s="8">
        <v>80</v>
      </c>
      <c r="D9" s="8"/>
      <c r="E9" s="8"/>
      <c r="F9" s="8">
        <v>80</v>
      </c>
      <c r="G9" s="8">
        <v>80</v>
      </c>
    </row>
    <row r="10" spans="1:7" x14ac:dyDescent="0.25">
      <c r="A10" s="5" t="s">
        <v>8267</v>
      </c>
      <c r="B10" s="8">
        <v>40</v>
      </c>
      <c r="C10" s="8"/>
      <c r="D10" s="8"/>
      <c r="E10" s="8"/>
      <c r="F10" s="8">
        <v>40</v>
      </c>
      <c r="G10" s="8">
        <v>40</v>
      </c>
    </row>
    <row r="11" spans="1:7" x14ac:dyDescent="0.25">
      <c r="A11" s="5" t="s">
        <v>8266</v>
      </c>
      <c r="B11" s="8"/>
      <c r="C11" s="8"/>
      <c r="D11" s="8"/>
      <c r="E11" s="8">
        <v>60</v>
      </c>
      <c r="F11" s="8">
        <v>60</v>
      </c>
      <c r="G11" s="8">
        <v>60</v>
      </c>
    </row>
    <row r="12" spans="1:7" x14ac:dyDescent="0.25">
      <c r="A12" s="5" t="s">
        <v>8265</v>
      </c>
      <c r="B12" s="8"/>
      <c r="C12" s="8"/>
      <c r="D12" s="8"/>
      <c r="E12" s="8">
        <v>60</v>
      </c>
      <c r="F12" s="8">
        <v>60</v>
      </c>
      <c r="G12" s="8">
        <v>60</v>
      </c>
    </row>
    <row r="13" spans="1:7" x14ac:dyDescent="0.25">
      <c r="A13" s="5" t="s">
        <v>8284</v>
      </c>
      <c r="B13" s="8">
        <v>20</v>
      </c>
      <c r="C13" s="8">
        <v>120</v>
      </c>
      <c r="D13" s="8"/>
      <c r="E13" s="8"/>
      <c r="F13" s="8">
        <v>140</v>
      </c>
      <c r="G13" s="8">
        <v>140</v>
      </c>
    </row>
    <row r="14" spans="1:7" x14ac:dyDescent="0.25">
      <c r="A14" s="5" t="s">
        <v>8299</v>
      </c>
      <c r="B14" s="8"/>
      <c r="C14" s="8">
        <v>20</v>
      </c>
      <c r="D14" s="8"/>
      <c r="E14" s="8"/>
      <c r="F14" s="8">
        <v>20</v>
      </c>
      <c r="G14" s="8">
        <v>20</v>
      </c>
    </row>
    <row r="15" spans="1:7" x14ac:dyDescent="0.25">
      <c r="A15" s="5" t="s">
        <v>8298</v>
      </c>
      <c r="B15" s="8"/>
      <c r="C15" s="8"/>
      <c r="D15" s="8">
        <v>6</v>
      </c>
      <c r="E15" s="8">
        <v>34</v>
      </c>
      <c r="F15" s="8">
        <v>40</v>
      </c>
      <c r="G15" s="8">
        <v>40</v>
      </c>
    </row>
    <row r="16" spans="1:7" x14ac:dyDescent="0.25">
      <c r="A16" s="5" t="s">
        <v>8283</v>
      </c>
      <c r="B16" s="8"/>
      <c r="C16" s="8">
        <v>40</v>
      </c>
      <c r="D16" s="8"/>
      <c r="E16" s="8"/>
      <c r="F16" s="8">
        <v>40</v>
      </c>
      <c r="G16" s="8">
        <v>40</v>
      </c>
    </row>
    <row r="17" spans="1:7" x14ac:dyDescent="0.25">
      <c r="A17" s="5" t="s">
        <v>8297</v>
      </c>
      <c r="B17" s="8"/>
      <c r="C17" s="8"/>
      <c r="D17" s="8"/>
      <c r="E17" s="8">
        <v>80</v>
      </c>
      <c r="F17" s="8">
        <v>80</v>
      </c>
      <c r="G17" s="8">
        <v>80</v>
      </c>
    </row>
    <row r="18" spans="1:7" x14ac:dyDescent="0.25">
      <c r="A18" s="5" t="s">
        <v>8282</v>
      </c>
      <c r="B18" s="8"/>
      <c r="C18" s="8">
        <v>100</v>
      </c>
      <c r="D18" s="8"/>
      <c r="E18" s="8"/>
      <c r="F18" s="8">
        <v>100</v>
      </c>
      <c r="G18" s="8">
        <v>100</v>
      </c>
    </row>
    <row r="19" spans="1:7" x14ac:dyDescent="0.25">
      <c r="A19" s="5" t="s">
        <v>8281</v>
      </c>
      <c r="B19" s="8">
        <v>24</v>
      </c>
      <c r="C19" s="8"/>
      <c r="D19" s="8"/>
      <c r="E19" s="8"/>
      <c r="F19" s="8">
        <v>24</v>
      </c>
      <c r="G19" s="8">
        <v>24</v>
      </c>
    </row>
    <row r="20" spans="1:7" x14ac:dyDescent="0.25">
      <c r="A20" s="5" t="s">
        <v>8300</v>
      </c>
      <c r="B20" s="8"/>
      <c r="C20" s="8"/>
      <c r="D20" s="8"/>
      <c r="E20" s="8">
        <v>40</v>
      </c>
      <c r="F20" s="8">
        <v>40</v>
      </c>
      <c r="G20" s="8">
        <v>40</v>
      </c>
    </row>
    <row r="21" spans="1:7" x14ac:dyDescent="0.25">
      <c r="A21" s="5" t="s">
        <v>8280</v>
      </c>
      <c r="B21" s="8"/>
      <c r="C21" s="8"/>
      <c r="D21" s="8"/>
      <c r="E21" s="8">
        <v>40</v>
      </c>
      <c r="F21" s="8">
        <v>40</v>
      </c>
      <c r="G21" s="8">
        <v>40</v>
      </c>
    </row>
    <row r="22" spans="1:7" x14ac:dyDescent="0.25">
      <c r="A22" s="5" t="s">
        <v>8293</v>
      </c>
      <c r="B22" s="8"/>
      <c r="C22" s="8">
        <v>40</v>
      </c>
      <c r="D22" s="8">
        <v>20</v>
      </c>
      <c r="E22" s="8"/>
      <c r="F22" s="8">
        <v>60</v>
      </c>
      <c r="G22" s="8">
        <v>60</v>
      </c>
    </row>
    <row r="23" spans="1:7" x14ac:dyDescent="0.25">
      <c r="A23" s="5" t="s">
        <v>8279</v>
      </c>
      <c r="B23" s="8"/>
      <c r="C23" s="8">
        <v>20</v>
      </c>
      <c r="D23" s="8"/>
      <c r="E23" s="8">
        <v>140</v>
      </c>
      <c r="F23" s="8">
        <v>160</v>
      </c>
      <c r="G23" s="8">
        <v>160</v>
      </c>
    </row>
    <row r="24" spans="1:7" x14ac:dyDescent="0.25">
      <c r="A24" s="5" t="s">
        <v>8278</v>
      </c>
      <c r="B24" s="8"/>
      <c r="C24" s="8">
        <v>60</v>
      </c>
      <c r="D24" s="8"/>
      <c r="E24" s="8"/>
      <c r="F24" s="8">
        <v>60</v>
      </c>
      <c r="G24" s="8">
        <v>60</v>
      </c>
    </row>
    <row r="25" spans="1:7" x14ac:dyDescent="0.25">
      <c r="A25" s="5" t="s">
        <v>8277</v>
      </c>
      <c r="B25" s="8"/>
      <c r="C25" s="8"/>
      <c r="D25" s="8"/>
      <c r="E25" s="8">
        <v>20</v>
      </c>
      <c r="F25" s="8">
        <v>20</v>
      </c>
      <c r="G25" s="8">
        <v>20</v>
      </c>
    </row>
    <row r="26" spans="1:7" x14ac:dyDescent="0.25">
      <c r="A26" s="5" t="s">
        <v>8292</v>
      </c>
      <c r="B26" s="8"/>
      <c r="C26" s="8"/>
      <c r="D26" s="8"/>
      <c r="E26" s="8">
        <v>40</v>
      </c>
      <c r="F26" s="8">
        <v>40</v>
      </c>
      <c r="G26" s="8">
        <v>40</v>
      </c>
    </row>
    <row r="27" spans="1:7" x14ac:dyDescent="0.25">
      <c r="A27" s="5" t="s">
        <v>8276</v>
      </c>
      <c r="B27" s="8"/>
      <c r="C27" s="8"/>
      <c r="D27" s="8"/>
      <c r="E27" s="8">
        <v>260</v>
      </c>
      <c r="F27" s="8">
        <v>260</v>
      </c>
      <c r="G27" s="8">
        <v>260</v>
      </c>
    </row>
    <row r="28" spans="1:7" x14ac:dyDescent="0.25">
      <c r="A28" s="5" t="s">
        <v>8286</v>
      </c>
      <c r="B28" s="8">
        <v>20</v>
      </c>
      <c r="C28" s="8"/>
      <c r="D28" s="8"/>
      <c r="E28" s="8"/>
      <c r="F28" s="8">
        <v>20</v>
      </c>
      <c r="G28" s="8">
        <v>20</v>
      </c>
    </row>
    <row r="29" spans="1:7" x14ac:dyDescent="0.25">
      <c r="A29" s="5" t="s">
        <v>8289</v>
      </c>
      <c r="B29" s="8"/>
      <c r="C29" s="8">
        <v>20</v>
      </c>
      <c r="D29" s="8"/>
      <c r="E29" s="8"/>
      <c r="F29" s="8">
        <v>20</v>
      </c>
      <c r="G29" s="8">
        <v>20</v>
      </c>
    </row>
    <row r="30" spans="1:7" x14ac:dyDescent="0.25">
      <c r="A30" s="5" t="s">
        <v>8296</v>
      </c>
      <c r="B30" s="8"/>
      <c r="C30" s="8">
        <v>20</v>
      </c>
      <c r="D30" s="8"/>
      <c r="E30" s="8"/>
      <c r="F30" s="8">
        <v>20</v>
      </c>
      <c r="G30" s="8">
        <v>20</v>
      </c>
    </row>
    <row r="31" spans="1:7" x14ac:dyDescent="0.25">
      <c r="A31" s="5" t="s">
        <v>8285</v>
      </c>
      <c r="B31" s="8"/>
      <c r="C31" s="8">
        <v>57</v>
      </c>
      <c r="D31" s="8"/>
      <c r="E31" s="8">
        <v>103</v>
      </c>
      <c r="F31" s="8">
        <v>160</v>
      </c>
      <c r="G31" s="8">
        <v>160</v>
      </c>
    </row>
    <row r="32" spans="1:7" x14ac:dyDescent="0.25">
      <c r="A32" s="5" t="s">
        <v>8291</v>
      </c>
      <c r="B32" s="8"/>
      <c r="C32" s="8">
        <v>20</v>
      </c>
      <c r="D32" s="8"/>
      <c r="E32" s="8"/>
      <c r="F32" s="8">
        <v>20</v>
      </c>
      <c r="G32" s="8">
        <v>20</v>
      </c>
    </row>
    <row r="33" spans="1:7" x14ac:dyDescent="0.25">
      <c r="A33" s="5" t="s">
        <v>8290</v>
      </c>
      <c r="B33" s="8">
        <v>20</v>
      </c>
      <c r="C33" s="8"/>
      <c r="D33" s="8"/>
      <c r="E33" s="8"/>
      <c r="F33" s="8">
        <v>20</v>
      </c>
      <c r="G33" s="8">
        <v>20</v>
      </c>
    </row>
    <row r="34" spans="1:7" x14ac:dyDescent="0.25">
      <c r="A34" s="5" t="s">
        <v>8304</v>
      </c>
      <c r="B34" s="8"/>
      <c r="C34" s="8">
        <v>40</v>
      </c>
      <c r="D34" s="8"/>
      <c r="E34" s="8"/>
      <c r="F34" s="8">
        <v>40</v>
      </c>
      <c r="G34" s="8">
        <v>40</v>
      </c>
    </row>
    <row r="35" spans="1:7" x14ac:dyDescent="0.25">
      <c r="A35" s="5" t="s">
        <v>8275</v>
      </c>
      <c r="B35" s="8"/>
      <c r="C35" s="8">
        <v>40</v>
      </c>
      <c r="D35" s="8"/>
      <c r="E35" s="8"/>
      <c r="F35" s="8">
        <v>40</v>
      </c>
      <c r="G35" s="8">
        <v>40</v>
      </c>
    </row>
    <row r="36" spans="1:7" x14ac:dyDescent="0.25">
      <c r="A36" s="5" t="s">
        <v>8274</v>
      </c>
      <c r="B36" s="8"/>
      <c r="C36" s="8"/>
      <c r="D36" s="8"/>
      <c r="E36" s="8">
        <v>60</v>
      </c>
      <c r="F36" s="8">
        <v>60</v>
      </c>
      <c r="G36" s="8">
        <v>60</v>
      </c>
    </row>
    <row r="37" spans="1:7" x14ac:dyDescent="0.25">
      <c r="A37" s="5" t="s">
        <v>8288</v>
      </c>
      <c r="B37" s="8"/>
      <c r="C37" s="8"/>
      <c r="D37" s="8"/>
      <c r="E37" s="8">
        <v>20</v>
      </c>
      <c r="F37" s="8">
        <v>20</v>
      </c>
      <c r="G37" s="8">
        <v>20</v>
      </c>
    </row>
    <row r="38" spans="1:7" x14ac:dyDescent="0.25">
      <c r="A38" s="5" t="s">
        <v>8287</v>
      </c>
      <c r="B38" s="8">
        <v>10</v>
      </c>
      <c r="C38" s="8">
        <v>47</v>
      </c>
      <c r="D38" s="8"/>
      <c r="E38" s="8"/>
      <c r="F38" s="8">
        <v>57</v>
      </c>
      <c r="G38" s="8">
        <v>57</v>
      </c>
    </row>
    <row r="39" spans="1:7" x14ac:dyDescent="0.25">
      <c r="A39" s="5" t="s">
        <v>8294</v>
      </c>
      <c r="B39" s="8"/>
      <c r="C39" s="8">
        <v>20</v>
      </c>
      <c r="D39" s="8"/>
      <c r="E39" s="8"/>
      <c r="F39" s="8">
        <v>20</v>
      </c>
      <c r="G39" s="8">
        <v>20</v>
      </c>
    </row>
    <row r="40" spans="1:7" x14ac:dyDescent="0.25">
      <c r="A40" s="5" t="s">
        <v>8295</v>
      </c>
      <c r="B40" s="8"/>
      <c r="C40" s="8"/>
      <c r="D40" s="8"/>
      <c r="E40" s="8">
        <v>140</v>
      </c>
      <c r="F40" s="8">
        <v>140</v>
      </c>
      <c r="G40" s="8">
        <v>140</v>
      </c>
    </row>
    <row r="41" spans="1:7" x14ac:dyDescent="0.25">
      <c r="A41" s="5" t="s">
        <v>8302</v>
      </c>
      <c r="B41" s="8"/>
      <c r="C41" s="8">
        <v>11</v>
      </c>
      <c r="D41" s="8"/>
      <c r="E41" s="8">
        <v>9</v>
      </c>
      <c r="F41" s="8">
        <v>20</v>
      </c>
      <c r="G41" s="8">
        <v>20</v>
      </c>
    </row>
    <row r="42" spans="1:7" x14ac:dyDescent="0.25">
      <c r="A42" s="5" t="s">
        <v>8301</v>
      </c>
      <c r="B42" s="8">
        <v>18</v>
      </c>
      <c r="C42" s="8">
        <v>2</v>
      </c>
      <c r="D42" s="8"/>
      <c r="E42" s="8">
        <v>40</v>
      </c>
      <c r="F42" s="8">
        <v>60</v>
      </c>
      <c r="G42" s="8">
        <v>60</v>
      </c>
    </row>
    <row r="43" spans="1:7" x14ac:dyDescent="0.25">
      <c r="A43" s="5" t="s">
        <v>8273</v>
      </c>
      <c r="B43" s="8">
        <v>60</v>
      </c>
      <c r="C43" s="8">
        <v>120</v>
      </c>
      <c r="D43" s="8"/>
      <c r="E43" s="8">
        <v>20</v>
      </c>
      <c r="F43" s="8">
        <v>200</v>
      </c>
      <c r="G43" s="8">
        <v>200</v>
      </c>
    </row>
    <row r="44" spans="1:7" x14ac:dyDescent="0.25">
      <c r="A44" s="5" t="s">
        <v>8272</v>
      </c>
      <c r="B44" s="8">
        <v>100</v>
      </c>
      <c r="C44" s="8">
        <v>60</v>
      </c>
      <c r="D44" s="8"/>
      <c r="E44" s="8"/>
      <c r="F44" s="8">
        <v>160</v>
      </c>
      <c r="G44" s="8">
        <v>160</v>
      </c>
    </row>
    <row r="45" spans="1:7" x14ac:dyDescent="0.25">
      <c r="A45" s="5" t="s">
        <v>8305</v>
      </c>
      <c r="B45" s="8">
        <v>20</v>
      </c>
      <c r="C45" s="8">
        <v>60</v>
      </c>
      <c r="D45" s="8"/>
      <c r="E45" s="8">
        <v>60</v>
      </c>
      <c r="F45" s="8">
        <v>140</v>
      </c>
      <c r="G45" s="8">
        <v>140</v>
      </c>
    </row>
    <row r="46" spans="1:7" x14ac:dyDescent="0.25">
      <c r="A46" s="5" t="s">
        <v>8271</v>
      </c>
      <c r="B46" s="8"/>
      <c r="C46" s="8">
        <v>353</v>
      </c>
      <c r="D46" s="8">
        <v>19</v>
      </c>
      <c r="E46" s="8">
        <v>694</v>
      </c>
      <c r="F46" s="8">
        <v>1066</v>
      </c>
      <c r="G46" s="8">
        <v>1066</v>
      </c>
    </row>
    <row r="47" spans="1:7" x14ac:dyDescent="0.25">
      <c r="A47" s="5" t="s">
        <v>8303</v>
      </c>
      <c r="B47" s="8">
        <v>17</v>
      </c>
      <c r="C47" s="8">
        <v>80</v>
      </c>
      <c r="D47" s="8">
        <v>5</v>
      </c>
      <c r="E47" s="8">
        <v>85</v>
      </c>
      <c r="F47" s="8">
        <v>187</v>
      </c>
      <c r="G47" s="8">
        <v>187</v>
      </c>
    </row>
    <row r="48" spans="1:7" x14ac:dyDescent="0.25">
      <c r="A48" s="5" t="s">
        <v>8312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  <c r="G48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9F0AC-5208-45D9-8037-D5DD57AE26ED}">
  <dimension ref="A2:F15"/>
  <sheetViews>
    <sheetView workbookViewId="0">
      <selection activeCell="F28" sqref="F2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4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5" bestFit="1" customWidth="1"/>
    <col min="18" max="18" width="13.85546875" bestFit="1" customWidth="1"/>
    <col min="19" max="19" width="8" bestFit="1" customWidth="1"/>
    <col min="20" max="20" width="5" bestFit="1" customWidth="1"/>
    <col min="21" max="21" width="3.140625" bestFit="1" customWidth="1"/>
    <col min="22" max="22" width="5" bestFit="1" customWidth="1"/>
    <col min="23" max="23" width="3.42578125" bestFit="1" customWidth="1"/>
    <col min="24" max="24" width="4" bestFit="1" customWidth="1"/>
    <col min="25" max="25" width="3.42578125" bestFit="1" customWidth="1"/>
    <col min="26" max="27" width="4" bestFit="1" customWidth="1"/>
    <col min="28" max="28" width="5" bestFit="1" customWidth="1"/>
    <col min="29" max="29" width="3.42578125" bestFit="1" customWidth="1"/>
    <col min="30" max="30" width="3" bestFit="1" customWidth="1"/>
    <col min="31" max="33" width="4" bestFit="1" customWidth="1"/>
    <col min="34" max="34" width="3.85546875" bestFit="1" customWidth="1"/>
    <col min="35" max="35" width="3.42578125" bestFit="1" customWidth="1"/>
    <col min="36" max="36" width="4" bestFit="1" customWidth="1"/>
    <col min="37" max="37" width="6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4" bestFit="1" customWidth="1"/>
    <col min="43" max="43" width="3" bestFit="1" customWidth="1"/>
    <col min="44" max="44" width="4" bestFit="1" customWidth="1"/>
    <col min="45" max="45" width="3.28515625" bestFit="1" customWidth="1"/>
    <col min="46" max="46" width="5" bestFit="1" customWidth="1"/>
    <col min="47" max="47" width="9.140625" bestFit="1" customWidth="1"/>
    <col min="48" max="48" width="11.85546875" bestFit="1" customWidth="1"/>
    <col min="49" max="49" width="5" bestFit="1" customWidth="1"/>
    <col min="50" max="50" width="3.140625" bestFit="1" customWidth="1"/>
    <col min="51" max="51" width="5" bestFit="1" customWidth="1"/>
    <col min="52" max="52" width="3.42578125" bestFit="1" customWidth="1"/>
    <col min="53" max="53" width="6" bestFit="1" customWidth="1"/>
    <col min="54" max="54" width="4" bestFit="1" customWidth="1"/>
    <col min="55" max="55" width="5" bestFit="1" customWidth="1"/>
    <col min="56" max="56" width="4" bestFit="1" customWidth="1"/>
    <col min="57" max="57" width="6" bestFit="1" customWidth="1"/>
    <col min="58" max="59" width="5" bestFit="1" customWidth="1"/>
    <col min="60" max="64" width="4" bestFit="1" customWidth="1"/>
    <col min="65" max="65" width="3.42578125" bestFit="1" customWidth="1"/>
    <col min="66" max="66" width="7" bestFit="1" customWidth="1"/>
    <col min="67" max="67" width="15" bestFit="1" customWidth="1"/>
    <col min="68" max="68" width="11.28515625" bestFit="1" customWidth="1"/>
    <col min="69" max="70" width="16.28515625" bestFit="1" customWidth="1"/>
    <col min="71" max="71" width="13.85546875" bestFit="1" customWidth="1"/>
    <col min="72" max="200" width="8" bestFit="1" customWidth="1"/>
    <col min="201" max="201" width="11" bestFit="1" customWidth="1"/>
    <col min="202" max="228" width="6.140625" bestFit="1" customWidth="1"/>
    <col min="229" max="229" width="9.140625" bestFit="1" customWidth="1"/>
    <col min="230" max="713" width="11.85546875" bestFit="1" customWidth="1"/>
    <col min="714" max="714" width="15" bestFit="1" customWidth="1"/>
    <col min="715" max="715" width="11.28515625" bestFit="1" customWidth="1"/>
    <col min="716" max="716" width="10" bestFit="1" customWidth="1"/>
    <col min="717" max="717" width="10.85546875" bestFit="1" customWidth="1"/>
    <col min="718" max="718" width="7.85546875" bestFit="1" customWidth="1"/>
    <col min="719" max="719" width="10.85546875" bestFit="1" customWidth="1"/>
    <col min="720" max="720" width="10" bestFit="1" customWidth="1"/>
    <col min="721" max="721" width="10.85546875" bestFit="1" customWidth="1"/>
    <col min="722" max="723" width="10" bestFit="1" customWidth="1"/>
    <col min="724" max="724" width="10.85546875" bestFit="1" customWidth="1"/>
    <col min="725" max="725" width="7.85546875" bestFit="1" customWidth="1"/>
    <col min="726" max="726" width="10.85546875" bestFit="1" customWidth="1"/>
    <col min="727" max="729" width="10" bestFit="1" customWidth="1"/>
    <col min="730" max="730" width="10.85546875" bestFit="1" customWidth="1"/>
    <col min="731" max="731" width="10" bestFit="1" customWidth="1"/>
    <col min="732" max="732" width="10.85546875" bestFit="1" customWidth="1"/>
    <col min="733" max="733" width="10" bestFit="1" customWidth="1"/>
    <col min="734" max="734" width="10.85546875" bestFit="1" customWidth="1"/>
    <col min="735" max="735" width="8.85546875" bestFit="1" customWidth="1"/>
    <col min="736" max="736" width="10.85546875" bestFit="1" customWidth="1"/>
    <col min="737" max="737" width="8.85546875" bestFit="1" customWidth="1"/>
    <col min="738" max="738" width="10.85546875" bestFit="1" customWidth="1"/>
    <col min="739" max="741" width="10" bestFit="1" customWidth="1"/>
    <col min="742" max="742" width="10.85546875" bestFit="1" customWidth="1"/>
    <col min="743" max="744" width="10" bestFit="1" customWidth="1"/>
    <col min="745" max="745" width="10.85546875" bestFit="1" customWidth="1"/>
    <col min="746" max="746" width="10" bestFit="1" customWidth="1"/>
    <col min="747" max="747" width="10.85546875" bestFit="1" customWidth="1"/>
    <col min="748" max="748" width="7.85546875" bestFit="1" customWidth="1"/>
    <col min="749" max="749" width="10.85546875" bestFit="1" customWidth="1"/>
    <col min="750" max="753" width="10" bestFit="1" customWidth="1"/>
    <col min="754" max="754" width="10.85546875" bestFit="1" customWidth="1"/>
    <col min="755" max="756" width="10" bestFit="1" customWidth="1"/>
    <col min="757" max="757" width="10.85546875" bestFit="1" customWidth="1"/>
    <col min="758" max="760" width="10" bestFit="1" customWidth="1"/>
    <col min="761" max="761" width="10.85546875" bestFit="1" customWidth="1"/>
    <col min="762" max="762" width="10" bestFit="1" customWidth="1"/>
    <col min="763" max="763" width="10.85546875" bestFit="1" customWidth="1"/>
    <col min="764" max="764" width="7.85546875" bestFit="1" customWidth="1"/>
    <col min="765" max="765" width="10.85546875" bestFit="1" customWidth="1"/>
    <col min="766" max="766" width="10" bestFit="1" customWidth="1"/>
    <col min="767" max="767" width="10.85546875" bestFit="1" customWidth="1"/>
    <col min="768" max="769" width="10" bestFit="1" customWidth="1"/>
    <col min="770" max="770" width="10.85546875" bestFit="1" customWidth="1"/>
    <col min="771" max="771" width="7.85546875" bestFit="1" customWidth="1"/>
    <col min="772" max="772" width="10.85546875" bestFit="1" customWidth="1"/>
    <col min="773" max="774" width="10" bestFit="1" customWidth="1"/>
    <col min="775" max="775" width="10.85546875" bestFit="1" customWidth="1"/>
    <col min="776" max="776" width="10" bestFit="1" customWidth="1"/>
    <col min="777" max="777" width="10.85546875" bestFit="1" customWidth="1"/>
    <col min="778" max="778" width="7.85546875" bestFit="1" customWidth="1"/>
    <col min="779" max="779" width="10.85546875" bestFit="1" customWidth="1"/>
    <col min="780" max="783" width="10" bestFit="1" customWidth="1"/>
    <col min="784" max="784" width="10.85546875" bestFit="1" customWidth="1"/>
    <col min="785" max="786" width="10" bestFit="1" customWidth="1"/>
    <col min="787" max="787" width="10.85546875" bestFit="1" customWidth="1"/>
    <col min="788" max="789" width="10" bestFit="1" customWidth="1"/>
    <col min="790" max="790" width="10.85546875" bestFit="1" customWidth="1"/>
    <col min="791" max="793" width="10" bestFit="1" customWidth="1"/>
    <col min="794" max="794" width="10.85546875" bestFit="1" customWidth="1"/>
    <col min="795" max="795" width="7.85546875" bestFit="1" customWidth="1"/>
    <col min="796" max="796" width="10.85546875" bestFit="1" customWidth="1"/>
    <col min="797" max="797" width="10" bestFit="1" customWidth="1"/>
    <col min="798" max="798" width="10.85546875" bestFit="1" customWidth="1"/>
    <col min="799" max="800" width="10" bestFit="1" customWidth="1"/>
    <col min="801" max="801" width="10.85546875" bestFit="1" customWidth="1"/>
    <col min="802" max="802" width="10" bestFit="1" customWidth="1"/>
    <col min="803" max="803" width="10.85546875" bestFit="1" customWidth="1"/>
    <col min="804" max="804" width="10" bestFit="1" customWidth="1"/>
    <col min="805" max="805" width="10.85546875" bestFit="1" customWidth="1"/>
    <col min="806" max="806" width="7.85546875" bestFit="1" customWidth="1"/>
    <col min="807" max="807" width="10.85546875" bestFit="1" customWidth="1"/>
    <col min="808" max="811" width="10" bestFit="1" customWidth="1"/>
    <col min="812" max="812" width="10.85546875" bestFit="1" customWidth="1"/>
    <col min="813" max="814" width="10" bestFit="1" customWidth="1"/>
    <col min="815" max="815" width="10.85546875" bestFit="1" customWidth="1"/>
    <col min="816" max="817" width="10" bestFit="1" customWidth="1"/>
    <col min="818" max="818" width="10.85546875" bestFit="1" customWidth="1"/>
    <col min="819" max="819" width="10" bestFit="1" customWidth="1"/>
    <col min="820" max="820" width="10.85546875" bestFit="1" customWidth="1"/>
    <col min="821" max="821" width="7.85546875" bestFit="1" customWidth="1"/>
    <col min="822" max="822" width="10.85546875" bestFit="1" customWidth="1"/>
    <col min="823" max="823" width="10" bestFit="1" customWidth="1"/>
    <col min="824" max="824" width="10.85546875" bestFit="1" customWidth="1"/>
    <col min="825" max="826" width="8.85546875" bestFit="1" customWidth="1"/>
    <col min="827" max="827" width="10.85546875" bestFit="1" customWidth="1"/>
    <col min="828" max="828" width="10" bestFit="1" customWidth="1"/>
    <col min="829" max="829" width="10.85546875" bestFit="1" customWidth="1"/>
    <col min="830" max="830" width="10" bestFit="1" customWidth="1"/>
    <col min="831" max="831" width="10.85546875" bestFit="1" customWidth="1"/>
    <col min="832" max="834" width="10" bestFit="1" customWidth="1"/>
    <col min="835" max="835" width="10.85546875" bestFit="1" customWidth="1"/>
    <col min="836" max="836" width="7.85546875" bestFit="1" customWidth="1"/>
    <col min="837" max="837" width="10.85546875" bestFit="1" customWidth="1"/>
    <col min="838" max="838" width="10" bestFit="1" customWidth="1"/>
    <col min="839" max="839" width="10.85546875" bestFit="1" customWidth="1"/>
    <col min="840" max="840" width="8.85546875" bestFit="1" customWidth="1"/>
    <col min="841" max="841" width="10.85546875" bestFit="1" customWidth="1"/>
    <col min="842" max="842" width="10" bestFit="1" customWidth="1"/>
    <col min="843" max="843" width="10.85546875" bestFit="1" customWidth="1"/>
    <col min="844" max="844" width="7.85546875" bestFit="1" customWidth="1"/>
    <col min="845" max="845" width="10.85546875" bestFit="1" customWidth="1"/>
    <col min="846" max="847" width="10" bestFit="1" customWidth="1"/>
    <col min="848" max="848" width="10.85546875" bestFit="1" customWidth="1"/>
    <col min="849" max="849" width="7.85546875" bestFit="1" customWidth="1"/>
    <col min="850" max="850" width="10.85546875" bestFit="1" customWidth="1"/>
    <col min="851" max="851" width="7.85546875" bestFit="1" customWidth="1"/>
    <col min="852" max="852" width="10.85546875" bestFit="1" customWidth="1"/>
    <col min="853" max="853" width="7.85546875" bestFit="1" customWidth="1"/>
    <col min="854" max="854" width="10.85546875" bestFit="1" customWidth="1"/>
    <col min="855" max="858" width="10" bestFit="1" customWidth="1"/>
    <col min="859" max="859" width="10.85546875" bestFit="1" customWidth="1"/>
    <col min="860" max="861" width="10" bestFit="1" customWidth="1"/>
    <col min="862" max="862" width="10.85546875" bestFit="1" customWidth="1"/>
    <col min="863" max="863" width="7.85546875" bestFit="1" customWidth="1"/>
    <col min="864" max="864" width="10.85546875" bestFit="1" customWidth="1"/>
    <col min="865" max="865" width="7.85546875" bestFit="1" customWidth="1"/>
    <col min="866" max="866" width="10.85546875" bestFit="1" customWidth="1"/>
    <col min="867" max="867" width="10" bestFit="1" customWidth="1"/>
    <col min="868" max="868" width="10.85546875" bestFit="1" customWidth="1"/>
    <col min="869" max="869" width="10" bestFit="1" customWidth="1"/>
    <col min="870" max="870" width="10.85546875" bestFit="1" customWidth="1"/>
    <col min="871" max="871" width="10" bestFit="1" customWidth="1"/>
    <col min="872" max="872" width="10.85546875" bestFit="1" customWidth="1"/>
    <col min="873" max="875" width="10" bestFit="1" customWidth="1"/>
    <col min="876" max="876" width="10.85546875" bestFit="1" customWidth="1"/>
    <col min="877" max="877" width="7.85546875" bestFit="1" customWidth="1"/>
    <col min="878" max="878" width="10.85546875" bestFit="1" customWidth="1"/>
    <col min="879" max="879" width="10" bestFit="1" customWidth="1"/>
    <col min="880" max="880" width="10.85546875" bestFit="1" customWidth="1"/>
    <col min="881" max="883" width="10" bestFit="1" customWidth="1"/>
    <col min="884" max="884" width="10.85546875" bestFit="1" customWidth="1"/>
    <col min="885" max="885" width="7.85546875" bestFit="1" customWidth="1"/>
    <col min="886" max="886" width="10.85546875" bestFit="1" customWidth="1"/>
    <col min="887" max="887" width="7.85546875" bestFit="1" customWidth="1"/>
    <col min="888" max="888" width="10.85546875" bestFit="1" customWidth="1"/>
    <col min="889" max="890" width="8.85546875" bestFit="1" customWidth="1"/>
    <col min="891" max="891" width="10.85546875" bestFit="1" customWidth="1"/>
    <col min="892" max="895" width="10" bestFit="1" customWidth="1"/>
    <col min="896" max="896" width="10.85546875" bestFit="1" customWidth="1"/>
    <col min="897" max="897" width="8.85546875" bestFit="1" customWidth="1"/>
    <col min="898" max="898" width="10.85546875" bestFit="1" customWidth="1"/>
    <col min="899" max="899" width="10" bestFit="1" customWidth="1"/>
    <col min="900" max="900" width="10.85546875" bestFit="1" customWidth="1"/>
    <col min="901" max="901" width="7.85546875" bestFit="1" customWidth="1"/>
    <col min="902" max="902" width="10.85546875" bestFit="1" customWidth="1"/>
    <col min="903" max="905" width="10" bestFit="1" customWidth="1"/>
    <col min="906" max="906" width="10.85546875" bestFit="1" customWidth="1"/>
    <col min="907" max="907" width="7.85546875" bestFit="1" customWidth="1"/>
    <col min="908" max="908" width="10.85546875" bestFit="1" customWidth="1"/>
    <col min="909" max="909" width="7.85546875" bestFit="1" customWidth="1"/>
    <col min="910" max="910" width="10.85546875" bestFit="1" customWidth="1"/>
    <col min="911" max="911" width="7.85546875" bestFit="1" customWidth="1"/>
    <col min="912" max="912" width="10.85546875" bestFit="1" customWidth="1"/>
    <col min="913" max="913" width="10" bestFit="1" customWidth="1"/>
    <col min="914" max="914" width="10.85546875" bestFit="1" customWidth="1"/>
    <col min="915" max="917" width="10" bestFit="1" customWidth="1"/>
    <col min="918" max="918" width="10.85546875" bestFit="1" customWidth="1"/>
    <col min="919" max="922" width="10" bestFit="1" customWidth="1"/>
    <col min="923" max="923" width="10.85546875" bestFit="1" customWidth="1"/>
    <col min="924" max="924" width="7.85546875" bestFit="1" customWidth="1"/>
    <col min="925" max="925" width="10.85546875" bestFit="1" customWidth="1"/>
    <col min="926" max="927" width="10" bestFit="1" customWidth="1"/>
    <col min="928" max="928" width="10.85546875" bestFit="1" customWidth="1"/>
    <col min="929" max="931" width="10" bestFit="1" customWidth="1"/>
    <col min="932" max="932" width="10.85546875" bestFit="1" customWidth="1"/>
    <col min="933" max="933" width="10" bestFit="1" customWidth="1"/>
    <col min="934" max="934" width="10.85546875" bestFit="1" customWidth="1"/>
    <col min="935" max="935" width="8.85546875" bestFit="1" customWidth="1"/>
    <col min="936" max="936" width="10.85546875" bestFit="1" customWidth="1"/>
    <col min="937" max="937" width="7.85546875" bestFit="1" customWidth="1"/>
    <col min="938" max="938" width="10.85546875" bestFit="1" customWidth="1"/>
    <col min="939" max="941" width="10" bestFit="1" customWidth="1"/>
    <col min="942" max="942" width="10.85546875" bestFit="1" customWidth="1"/>
    <col min="943" max="943" width="10" bestFit="1" customWidth="1"/>
    <col min="944" max="944" width="10.85546875" bestFit="1" customWidth="1"/>
    <col min="945" max="947" width="10" bestFit="1" customWidth="1"/>
    <col min="948" max="948" width="10.85546875" bestFit="1" customWidth="1"/>
    <col min="949" max="949" width="7.85546875" bestFit="1" customWidth="1"/>
    <col min="950" max="950" width="10.85546875" bestFit="1" customWidth="1"/>
    <col min="951" max="953" width="10" bestFit="1" customWidth="1"/>
    <col min="954" max="954" width="10.85546875" bestFit="1" customWidth="1"/>
    <col min="955" max="955" width="8.85546875" bestFit="1" customWidth="1"/>
    <col min="956" max="956" width="10.85546875" bestFit="1" customWidth="1"/>
    <col min="957" max="957" width="7.85546875" bestFit="1" customWidth="1"/>
    <col min="958" max="958" width="10.85546875" bestFit="1" customWidth="1"/>
    <col min="959" max="959" width="7.85546875" bestFit="1" customWidth="1"/>
    <col min="960" max="960" width="10.85546875" bestFit="1" customWidth="1"/>
    <col min="961" max="961" width="10" bestFit="1" customWidth="1"/>
    <col min="962" max="962" width="10.85546875" bestFit="1" customWidth="1"/>
    <col min="963" max="963" width="7.85546875" bestFit="1" customWidth="1"/>
    <col min="964" max="964" width="10.85546875" bestFit="1" customWidth="1"/>
    <col min="965" max="965" width="8.85546875" bestFit="1" customWidth="1"/>
    <col min="966" max="966" width="10.85546875" bestFit="1" customWidth="1"/>
    <col min="967" max="967" width="7.85546875" bestFit="1" customWidth="1"/>
    <col min="968" max="968" width="10.85546875" bestFit="1" customWidth="1"/>
    <col min="969" max="969" width="7.85546875" bestFit="1" customWidth="1"/>
    <col min="970" max="970" width="10.85546875" bestFit="1" customWidth="1"/>
    <col min="971" max="971" width="7.85546875" bestFit="1" customWidth="1"/>
    <col min="972" max="972" width="10.85546875" bestFit="1" customWidth="1"/>
    <col min="973" max="974" width="10" bestFit="1" customWidth="1"/>
    <col min="975" max="975" width="10.85546875" bestFit="1" customWidth="1"/>
    <col min="976" max="976" width="7.85546875" bestFit="1" customWidth="1"/>
    <col min="977" max="977" width="10.85546875" bestFit="1" customWidth="1"/>
    <col min="978" max="980" width="10" bestFit="1" customWidth="1"/>
    <col min="981" max="981" width="11.85546875" bestFit="1" customWidth="1"/>
    <col min="982" max="982" width="8.85546875" bestFit="1" customWidth="1"/>
    <col min="983" max="983" width="11.85546875" bestFit="1" customWidth="1"/>
    <col min="984" max="984" width="8.85546875" bestFit="1" customWidth="1"/>
    <col min="985" max="985" width="11.85546875" bestFit="1" customWidth="1"/>
    <col min="986" max="987" width="8.85546875" bestFit="1" customWidth="1"/>
    <col min="988" max="988" width="11.85546875" bestFit="1" customWidth="1"/>
    <col min="989" max="989" width="8.85546875" bestFit="1" customWidth="1"/>
    <col min="990" max="990" width="11.85546875" bestFit="1" customWidth="1"/>
    <col min="991" max="991" width="10" bestFit="1" customWidth="1"/>
    <col min="992" max="992" width="11.85546875" bestFit="1" customWidth="1"/>
    <col min="993" max="993" width="8.85546875" bestFit="1" customWidth="1"/>
    <col min="994" max="994" width="11.85546875" bestFit="1" customWidth="1"/>
    <col min="995" max="995" width="8.85546875" bestFit="1" customWidth="1"/>
    <col min="996" max="996" width="11.85546875" bestFit="1" customWidth="1"/>
    <col min="997" max="997" width="8.85546875" bestFit="1" customWidth="1"/>
    <col min="998" max="998" width="11.85546875" bestFit="1" customWidth="1"/>
    <col min="999" max="1002" width="10" bestFit="1" customWidth="1"/>
    <col min="1003" max="1003" width="11.85546875" bestFit="1" customWidth="1"/>
    <col min="1004" max="1004" width="10" bestFit="1" customWidth="1"/>
    <col min="1005" max="1005" width="11.85546875" bestFit="1" customWidth="1"/>
    <col min="1006" max="1007" width="8.85546875" bestFit="1" customWidth="1"/>
    <col min="1008" max="1008" width="11.85546875" bestFit="1" customWidth="1"/>
    <col min="1009" max="1009" width="8.85546875" bestFit="1" customWidth="1"/>
    <col min="1010" max="1010" width="11.85546875" bestFit="1" customWidth="1"/>
    <col min="1011" max="1011" width="8.85546875" bestFit="1" customWidth="1"/>
    <col min="1012" max="1012" width="11.85546875" bestFit="1" customWidth="1"/>
    <col min="1013" max="1013" width="8.85546875" bestFit="1" customWidth="1"/>
    <col min="1014" max="1014" width="11.85546875" bestFit="1" customWidth="1"/>
    <col min="1015" max="1017" width="10" bestFit="1" customWidth="1"/>
    <col min="1018" max="1018" width="11.85546875" bestFit="1" customWidth="1"/>
    <col min="1019" max="1020" width="10" bestFit="1" customWidth="1"/>
    <col min="1021" max="1021" width="11.85546875" bestFit="1" customWidth="1"/>
    <col min="1022" max="1022" width="8.85546875" bestFit="1" customWidth="1"/>
    <col min="1023" max="1023" width="11.85546875" bestFit="1" customWidth="1"/>
    <col min="1024" max="1025" width="8.85546875" bestFit="1" customWidth="1"/>
    <col min="1026" max="1026" width="11.85546875" bestFit="1" customWidth="1"/>
    <col min="1027" max="1027" width="10" bestFit="1" customWidth="1"/>
    <col min="1028" max="1028" width="11.85546875" bestFit="1" customWidth="1"/>
    <col min="1029" max="1030" width="8.85546875" bestFit="1" customWidth="1"/>
    <col min="1031" max="1031" width="11.85546875" bestFit="1" customWidth="1"/>
    <col min="1032" max="1032" width="10" bestFit="1" customWidth="1"/>
    <col min="1033" max="1033" width="11.85546875" bestFit="1" customWidth="1"/>
    <col min="1034" max="1036" width="10" bestFit="1" customWidth="1"/>
    <col min="1037" max="1037" width="11.85546875" bestFit="1" customWidth="1"/>
    <col min="1038" max="1038" width="8.85546875" bestFit="1" customWidth="1"/>
    <col min="1039" max="1039" width="11.85546875" bestFit="1" customWidth="1"/>
    <col min="1040" max="1040" width="8.85546875" bestFit="1" customWidth="1"/>
    <col min="1041" max="1041" width="11.85546875" bestFit="1" customWidth="1"/>
    <col min="1042" max="1042" width="8.85546875" bestFit="1" customWidth="1"/>
    <col min="1043" max="1043" width="11.85546875" bestFit="1" customWidth="1"/>
    <col min="1044" max="1046" width="10" bestFit="1" customWidth="1"/>
    <col min="1047" max="1047" width="11.85546875" bestFit="1" customWidth="1"/>
    <col min="1048" max="1048" width="10" bestFit="1" customWidth="1"/>
    <col min="1049" max="1049" width="11.85546875" bestFit="1" customWidth="1"/>
    <col min="1050" max="1050" width="8.85546875" bestFit="1" customWidth="1"/>
    <col min="1051" max="1051" width="11.85546875" bestFit="1" customWidth="1"/>
    <col min="1052" max="1054" width="10" bestFit="1" customWidth="1"/>
    <col min="1055" max="1055" width="11.85546875" bestFit="1" customWidth="1"/>
    <col min="1056" max="1056" width="8.85546875" bestFit="1" customWidth="1"/>
    <col min="1057" max="1057" width="11.85546875" bestFit="1" customWidth="1"/>
    <col min="1058" max="1058" width="8.85546875" bestFit="1" customWidth="1"/>
    <col min="1059" max="1059" width="11.85546875" bestFit="1" customWidth="1"/>
    <col min="1060" max="1060" width="8.85546875" bestFit="1" customWidth="1"/>
    <col min="1061" max="1061" width="11.85546875" bestFit="1" customWidth="1"/>
    <col min="1062" max="1062" width="8.85546875" bestFit="1" customWidth="1"/>
    <col min="1063" max="1063" width="11.85546875" bestFit="1" customWidth="1"/>
    <col min="1064" max="1064" width="8.85546875" bestFit="1" customWidth="1"/>
    <col min="1065" max="1065" width="11.85546875" bestFit="1" customWidth="1"/>
    <col min="1066" max="1066" width="8.85546875" bestFit="1" customWidth="1"/>
    <col min="1067" max="1067" width="11.85546875" bestFit="1" customWidth="1"/>
    <col min="1068" max="1069" width="10" bestFit="1" customWidth="1"/>
    <col min="1070" max="1070" width="11.85546875" bestFit="1" customWidth="1"/>
    <col min="1071" max="1071" width="8.85546875" bestFit="1" customWidth="1"/>
    <col min="1072" max="1072" width="11.85546875" bestFit="1" customWidth="1"/>
    <col min="1073" max="1073" width="8.85546875" bestFit="1" customWidth="1"/>
    <col min="1074" max="1074" width="11.85546875" bestFit="1" customWidth="1"/>
    <col min="1075" max="1075" width="8.85546875" bestFit="1" customWidth="1"/>
    <col min="1076" max="1076" width="11.85546875" bestFit="1" customWidth="1"/>
    <col min="1077" max="1078" width="8.85546875" bestFit="1" customWidth="1"/>
    <col min="1079" max="1079" width="11.85546875" bestFit="1" customWidth="1"/>
    <col min="1080" max="1080" width="8.85546875" bestFit="1" customWidth="1"/>
    <col min="1081" max="1081" width="11.85546875" bestFit="1" customWidth="1"/>
    <col min="1082" max="1082" width="8.85546875" bestFit="1" customWidth="1"/>
    <col min="1083" max="1083" width="11.85546875" bestFit="1" customWidth="1"/>
    <col min="1084" max="1084" width="8.85546875" bestFit="1" customWidth="1"/>
    <col min="1085" max="1085" width="11.85546875" bestFit="1" customWidth="1"/>
    <col min="1086" max="1086" width="8.85546875" bestFit="1" customWidth="1"/>
    <col min="1087" max="1087" width="11.85546875" bestFit="1" customWidth="1"/>
    <col min="1088" max="1088" width="8.85546875" bestFit="1" customWidth="1"/>
    <col min="1089" max="1089" width="11.85546875" bestFit="1" customWidth="1"/>
    <col min="1090" max="1090" width="8.85546875" bestFit="1" customWidth="1"/>
    <col min="1091" max="1091" width="11.85546875" bestFit="1" customWidth="1"/>
    <col min="1092" max="1093" width="9.85546875" bestFit="1" customWidth="1"/>
    <col min="1094" max="1094" width="12.85546875" bestFit="1" customWidth="1"/>
    <col min="1095" max="1095" width="9.85546875" bestFit="1" customWidth="1"/>
    <col min="1096" max="1096" width="12.85546875" bestFit="1" customWidth="1"/>
    <col min="1097" max="1097" width="9.85546875" bestFit="1" customWidth="1"/>
    <col min="1098" max="1098" width="12.85546875" bestFit="1" customWidth="1"/>
    <col min="1099" max="1099" width="9.85546875" bestFit="1" customWidth="1"/>
    <col min="1100" max="1100" width="12.85546875" bestFit="1" customWidth="1"/>
    <col min="1101" max="1102" width="9.85546875" bestFit="1" customWidth="1"/>
    <col min="1103" max="1103" width="12.85546875" bestFit="1" customWidth="1"/>
    <col min="1104" max="1104" width="9.85546875" bestFit="1" customWidth="1"/>
    <col min="1105" max="1105" width="12.85546875" bestFit="1" customWidth="1"/>
    <col min="1106" max="1106" width="9.85546875" bestFit="1" customWidth="1"/>
    <col min="1107" max="1107" width="12.85546875" bestFit="1" customWidth="1"/>
    <col min="1108" max="1108" width="9.85546875" bestFit="1" customWidth="1"/>
    <col min="1109" max="1109" width="12.85546875" bestFit="1" customWidth="1"/>
    <col min="1110" max="1110" width="9.85546875" bestFit="1" customWidth="1"/>
    <col min="1111" max="1111" width="12.85546875" bestFit="1" customWidth="1"/>
    <col min="1112" max="1112" width="9.85546875" bestFit="1" customWidth="1"/>
    <col min="1113" max="1113" width="12.85546875" bestFit="1" customWidth="1"/>
    <col min="1114" max="1114" width="9.85546875" bestFit="1" customWidth="1"/>
    <col min="1115" max="1115" width="12.85546875" bestFit="1" customWidth="1"/>
    <col min="1116" max="1116" width="9.85546875" bestFit="1" customWidth="1"/>
    <col min="1117" max="1117" width="12.85546875" bestFit="1" customWidth="1"/>
    <col min="1118" max="1118" width="10.85546875" bestFit="1" customWidth="1"/>
    <col min="1119" max="1119" width="14" bestFit="1" customWidth="1"/>
    <col min="1120" max="1120" width="10.85546875" bestFit="1" customWidth="1"/>
    <col min="1121" max="1121" width="14" bestFit="1" customWidth="1"/>
    <col min="1122" max="1122" width="10.85546875" bestFit="1" customWidth="1"/>
    <col min="1123" max="1123" width="14" bestFit="1" customWidth="1"/>
    <col min="1124" max="1124" width="11.85546875" bestFit="1" customWidth="1"/>
    <col min="1125" max="1125" width="15" bestFit="1" customWidth="1"/>
    <col min="1126" max="1126" width="11.28515625" bestFit="1" customWidth="1"/>
    <col min="1127" max="1335" width="31.7109375" bestFit="1" customWidth="1"/>
    <col min="1336" max="1336" width="18.5703125" bestFit="1" customWidth="1"/>
    <col min="1337" max="1337" width="19" bestFit="1" customWidth="1"/>
    <col min="1338" max="1338" width="36.7109375" bestFit="1" customWidth="1"/>
  </cols>
  <sheetData>
    <row r="2" spans="1:6" x14ac:dyDescent="0.25">
      <c r="A2" s="6" t="s">
        <v>8223</v>
      </c>
      <c r="B2" t="s">
        <v>8309</v>
      </c>
    </row>
    <row r="4" spans="1:6" x14ac:dyDescent="0.25">
      <c r="A4" s="6" t="s">
        <v>8359</v>
      </c>
      <c r="B4" s="6" t="s">
        <v>8315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5" t="s">
        <v>8350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5" t="s">
        <v>8351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5" t="s">
        <v>8357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5" t="s">
        <v>8352</v>
      </c>
      <c r="B9" s="8">
        <v>24</v>
      </c>
      <c r="C9" s="8"/>
      <c r="D9" s="8"/>
      <c r="E9" s="8"/>
      <c r="F9" s="8">
        <v>24</v>
      </c>
    </row>
    <row r="10" spans="1:6" x14ac:dyDescent="0.25">
      <c r="A10" s="5" t="s">
        <v>8353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5" t="s">
        <v>8358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5" t="s">
        <v>8354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5" t="s">
        <v>8355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5" t="s">
        <v>8356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5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F7962-D703-46BD-BCC3-E4F172D97AAA}">
  <dimension ref="A2:F18"/>
  <sheetViews>
    <sheetView workbookViewId="0">
      <selection sqref="A1:F1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2" spans="1:6" x14ac:dyDescent="0.25">
      <c r="A2" s="6" t="s">
        <v>8337</v>
      </c>
      <c r="B2" t="s">
        <v>8309</v>
      </c>
    </row>
    <row r="4" spans="1:6" x14ac:dyDescent="0.25">
      <c r="A4" s="6" t="s">
        <v>8359</v>
      </c>
      <c r="B4" s="6" t="s">
        <v>8315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2" t="s">
        <v>8338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2" t="s">
        <v>8339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2" t="s">
        <v>8340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2" t="s">
        <v>8341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2" t="s">
        <v>8342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2" t="s">
        <v>8343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2" t="s">
        <v>8344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2" t="s">
        <v>8345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2" t="s">
        <v>8346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2" t="s">
        <v>8347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2" t="s">
        <v>8348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2" t="s">
        <v>8349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2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70" zoomScaleNormal="70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5703125" customWidth="1"/>
    <col min="16" max="16" width="29.7109375" customWidth="1"/>
    <col min="17" max="17" width="26" customWidth="1"/>
    <col min="18" max="18" width="27" customWidth="1"/>
    <col min="19" max="19" width="35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8316</v>
      </c>
      <c r="R1" s="1" t="s">
        <v>8307</v>
      </c>
      <c r="S1" s="1" t="s">
        <v>8313</v>
      </c>
      <c r="T1" s="1" t="s">
        <v>8314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 t="shared" ref="P2:P65" si="1">AVERAGE(L2:L2)</f>
        <v>182</v>
      </c>
      <c r="Q2" t="str">
        <f>LEFT(N2,FIND("/",N2)-1)</f>
        <v>film &amp; video</v>
      </c>
      <c r="R2" t="str">
        <f>MID(N2,FIND("/",N2)+1,LEN(N2))</f>
        <v>television</v>
      </c>
      <c r="S2" s="7">
        <f>(((J2/60)/60)/24)+DATE(1970,1,1)</f>
        <v>42177.007071759261</v>
      </c>
      <c r="T2" s="7">
        <f>(((S2/60)/60)/24)+DATE(1970,1,1)</f>
        <v>25569.48815980407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79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7">
        <f t="shared" ref="S3:S66" si="4">(((J3/60)/60)/24)+DATE(1970,1,1)</f>
        <v>42766.600497685184</v>
      </c>
      <c r="T3" s="7">
        <f t="shared" ref="T3:T66" si="5">(((S3/60)/60)/24)+DATE(1970,1,1)</f>
        <v>25569.494983802055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35</v>
      </c>
      <c r="Q4" t="str">
        <f t="shared" si="2"/>
        <v>film &amp; video</v>
      </c>
      <c r="R4" t="str">
        <f t="shared" si="3"/>
        <v>television</v>
      </c>
      <c r="S4" s="7">
        <f t="shared" si="4"/>
        <v>42405.702349537038</v>
      </c>
      <c r="T4" s="7">
        <f t="shared" si="5"/>
        <v>25569.490806740156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150</v>
      </c>
      <c r="Q5" t="str">
        <f t="shared" si="2"/>
        <v>film &amp; video</v>
      </c>
      <c r="R5" t="str">
        <f t="shared" si="3"/>
        <v>television</v>
      </c>
      <c r="S5" s="7">
        <f t="shared" si="4"/>
        <v>41828.515127314815</v>
      </c>
      <c r="T5" s="7">
        <f t="shared" si="5"/>
        <v>25569.484126332492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284</v>
      </c>
      <c r="Q6" t="str">
        <f t="shared" si="2"/>
        <v>film &amp; video</v>
      </c>
      <c r="R6" t="str">
        <f t="shared" si="3"/>
        <v>television</v>
      </c>
      <c r="S6" s="7">
        <f t="shared" si="4"/>
        <v>42327.834247685183</v>
      </c>
      <c r="T6" s="7">
        <f t="shared" si="5"/>
        <v>25569.489905488979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47</v>
      </c>
      <c r="Q7" t="str">
        <f t="shared" si="2"/>
        <v>film &amp; video</v>
      </c>
      <c r="R7" t="str">
        <f t="shared" si="3"/>
        <v>television</v>
      </c>
      <c r="S7" s="7">
        <f t="shared" si="4"/>
        <v>42563.932951388888</v>
      </c>
      <c r="T7" s="7">
        <f t="shared" si="5"/>
        <v>25569.492638112864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58</v>
      </c>
      <c r="Q8" t="str">
        <f t="shared" si="2"/>
        <v>film &amp; video</v>
      </c>
      <c r="R8" t="str">
        <f t="shared" si="3"/>
        <v>television</v>
      </c>
      <c r="S8" s="7">
        <f t="shared" si="4"/>
        <v>41794.072337962964</v>
      </c>
      <c r="T8" s="7">
        <f t="shared" si="5"/>
        <v>25569.483727689098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57</v>
      </c>
      <c r="Q9" t="str">
        <f t="shared" si="2"/>
        <v>film &amp; video</v>
      </c>
      <c r="R9" t="str">
        <f t="shared" si="3"/>
        <v>television</v>
      </c>
      <c r="S9" s="7">
        <f t="shared" si="4"/>
        <v>42516.047071759262</v>
      </c>
      <c r="T9" s="7">
        <f t="shared" si="5"/>
        <v>25569.492083878144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12</v>
      </c>
      <c r="Q10" t="str">
        <f t="shared" si="2"/>
        <v>film &amp; video</v>
      </c>
      <c r="R10" t="str">
        <f t="shared" si="3"/>
        <v>television</v>
      </c>
      <c r="S10" s="7">
        <f t="shared" si="4"/>
        <v>42468.94458333333</v>
      </c>
      <c r="T10" s="7">
        <f t="shared" si="5"/>
        <v>25569.491538710456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20</v>
      </c>
      <c r="Q11" t="str">
        <f t="shared" si="2"/>
        <v>film &amp; video</v>
      </c>
      <c r="R11" t="str">
        <f t="shared" si="3"/>
        <v>television</v>
      </c>
      <c r="S11" s="7">
        <f t="shared" si="4"/>
        <v>42447.103518518517</v>
      </c>
      <c r="T11" s="7">
        <f t="shared" si="5"/>
        <v>25569.491285920354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19</v>
      </c>
      <c r="Q12" t="str">
        <f t="shared" si="2"/>
        <v>film &amp; video</v>
      </c>
      <c r="R12" t="str">
        <f t="shared" si="3"/>
        <v>television</v>
      </c>
      <c r="S12" s="7">
        <f t="shared" si="4"/>
        <v>41780.068043981482</v>
      </c>
      <c r="T12" s="7">
        <f t="shared" si="5"/>
        <v>25569.483565602361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75</v>
      </c>
      <c r="Q13" t="str">
        <f t="shared" si="2"/>
        <v>film &amp; video</v>
      </c>
      <c r="R13" t="str">
        <f t="shared" si="3"/>
        <v>television</v>
      </c>
      <c r="S13" s="7">
        <f t="shared" si="4"/>
        <v>42572.778495370367</v>
      </c>
      <c r="T13" s="7">
        <f t="shared" si="5"/>
        <v>25569.492740491845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827</v>
      </c>
      <c r="Q14" t="str">
        <f t="shared" si="2"/>
        <v>film &amp; video</v>
      </c>
      <c r="R14" t="str">
        <f t="shared" si="3"/>
        <v>television</v>
      </c>
      <c r="S14" s="7">
        <f t="shared" si="4"/>
        <v>41791.713252314818</v>
      </c>
      <c r="T14" s="7">
        <f t="shared" si="5"/>
        <v>25569.483700384866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51</v>
      </c>
      <c r="Q15" t="str">
        <f t="shared" si="2"/>
        <v>film &amp; video</v>
      </c>
      <c r="R15" t="str">
        <f t="shared" si="3"/>
        <v>television</v>
      </c>
      <c r="S15" s="7">
        <f t="shared" si="4"/>
        <v>42508.677187499998</v>
      </c>
      <c r="T15" s="7">
        <f t="shared" si="5"/>
        <v>25569.49199857856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41</v>
      </c>
      <c r="Q16" t="str">
        <f t="shared" si="2"/>
        <v>film &amp; video</v>
      </c>
      <c r="R16" t="str">
        <f t="shared" si="3"/>
        <v>television</v>
      </c>
      <c r="S16" s="7">
        <f t="shared" si="4"/>
        <v>41808.02648148148</v>
      </c>
      <c r="T16" s="7">
        <f t="shared" si="5"/>
        <v>25569.483889195388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98</v>
      </c>
      <c r="Q17" t="str">
        <f t="shared" si="2"/>
        <v>film &amp; video</v>
      </c>
      <c r="R17" t="str">
        <f t="shared" si="3"/>
        <v>television</v>
      </c>
      <c r="S17" s="7">
        <f t="shared" si="4"/>
        <v>42256.391875000001</v>
      </c>
      <c r="T17" s="7">
        <f t="shared" si="5"/>
        <v>25569.489078609666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70</v>
      </c>
      <c r="Q18" t="str">
        <f t="shared" si="2"/>
        <v>film &amp; video</v>
      </c>
      <c r="R18" t="str">
        <f t="shared" si="3"/>
        <v>television</v>
      </c>
      <c r="S18" s="7">
        <f t="shared" si="4"/>
        <v>41760.796423611115</v>
      </c>
      <c r="T18" s="7">
        <f t="shared" si="5"/>
        <v>25569.483342551201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36</v>
      </c>
      <c r="Q19" t="str">
        <f t="shared" si="2"/>
        <v>film &amp; video</v>
      </c>
      <c r="R19" t="str">
        <f t="shared" si="3"/>
        <v>television</v>
      </c>
      <c r="S19" s="7">
        <f t="shared" si="4"/>
        <v>41917.731736111113</v>
      </c>
      <c r="T19" s="7">
        <f t="shared" si="5"/>
        <v>25569.48515893213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342</v>
      </c>
      <c r="Q20" t="str">
        <f t="shared" si="2"/>
        <v>film &amp; video</v>
      </c>
      <c r="R20" t="str">
        <f t="shared" si="3"/>
        <v>television</v>
      </c>
      <c r="S20" s="7">
        <f t="shared" si="4"/>
        <v>41869.542314814818</v>
      </c>
      <c r="T20" s="7">
        <f t="shared" si="5"/>
        <v>25569.484601184198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22</v>
      </c>
      <c r="Q21" t="str">
        <f t="shared" si="2"/>
        <v>film &amp; video</v>
      </c>
      <c r="R21" t="str">
        <f t="shared" si="3"/>
        <v>television</v>
      </c>
      <c r="S21" s="7">
        <f t="shared" si="4"/>
        <v>42175.816365740742</v>
      </c>
      <c r="T21" s="7">
        <f t="shared" si="5"/>
        <v>25569.488146022752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25</v>
      </c>
      <c r="Q22" t="str">
        <f t="shared" si="2"/>
        <v>film &amp; video</v>
      </c>
      <c r="R22" t="str">
        <f t="shared" si="3"/>
        <v>television</v>
      </c>
      <c r="S22" s="7">
        <f t="shared" si="4"/>
        <v>42200.758240740746</v>
      </c>
      <c r="T22" s="7">
        <f t="shared" si="5"/>
        <v>25569.48843470186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101</v>
      </c>
      <c r="Q23" t="str">
        <f t="shared" si="2"/>
        <v>film &amp; video</v>
      </c>
      <c r="R23" t="str">
        <f t="shared" si="3"/>
        <v>television</v>
      </c>
      <c r="S23" s="7">
        <f t="shared" si="4"/>
        <v>41878.627187500002</v>
      </c>
      <c r="T23" s="7">
        <f t="shared" si="5"/>
        <v>25569.484706333187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8</v>
      </c>
      <c r="Q24" t="str">
        <f t="shared" si="2"/>
        <v>film &amp; video</v>
      </c>
      <c r="R24" t="str">
        <f t="shared" si="3"/>
        <v>television</v>
      </c>
      <c r="S24" s="7">
        <f t="shared" si="4"/>
        <v>41989.91134259259</v>
      </c>
      <c r="T24" s="7">
        <f t="shared" si="5"/>
        <v>25569.485994344242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23</v>
      </c>
      <c r="Q25" t="str">
        <f t="shared" si="2"/>
        <v>film &amp; video</v>
      </c>
      <c r="R25" t="str">
        <f t="shared" si="3"/>
        <v>television</v>
      </c>
      <c r="S25" s="7">
        <f t="shared" si="4"/>
        <v>42097.778946759259</v>
      </c>
      <c r="T25" s="7">
        <f t="shared" si="5"/>
        <v>25569.487242811883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574</v>
      </c>
      <c r="Q26" t="str">
        <f t="shared" si="2"/>
        <v>film &amp; video</v>
      </c>
      <c r="R26" t="str">
        <f t="shared" si="3"/>
        <v>television</v>
      </c>
      <c r="S26" s="7">
        <f t="shared" si="4"/>
        <v>42229.820173611108</v>
      </c>
      <c r="T26" s="7">
        <f t="shared" si="5"/>
        <v>25569.488771066823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14</v>
      </c>
      <c r="Q27" t="str">
        <f t="shared" si="2"/>
        <v>film &amp; video</v>
      </c>
      <c r="R27" t="str">
        <f t="shared" si="3"/>
        <v>television</v>
      </c>
      <c r="S27" s="7">
        <f t="shared" si="4"/>
        <v>42318.025011574078</v>
      </c>
      <c r="T27" s="7">
        <f t="shared" si="5"/>
        <v>25569.489791956152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19</v>
      </c>
      <c r="Q28" t="str">
        <f t="shared" si="2"/>
        <v>film &amp; video</v>
      </c>
      <c r="R28" t="str">
        <f t="shared" si="3"/>
        <v>television</v>
      </c>
      <c r="S28" s="7">
        <f t="shared" si="4"/>
        <v>41828.515555555554</v>
      </c>
      <c r="T28" s="7">
        <f t="shared" si="5"/>
        <v>25569.484126337447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150</v>
      </c>
      <c r="Q29" t="str">
        <f t="shared" si="2"/>
        <v>film &amp; video</v>
      </c>
      <c r="R29" t="str">
        <f t="shared" si="3"/>
        <v>television</v>
      </c>
      <c r="S29" s="7">
        <f t="shared" si="4"/>
        <v>41929.164733796293</v>
      </c>
      <c r="T29" s="7">
        <f t="shared" si="5"/>
        <v>25569.485291258494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71</v>
      </c>
      <c r="Q30" t="str">
        <f t="shared" si="2"/>
        <v>film &amp; video</v>
      </c>
      <c r="R30" t="str">
        <f t="shared" si="3"/>
        <v>television</v>
      </c>
      <c r="S30" s="7">
        <f t="shared" si="4"/>
        <v>42324.96393518518</v>
      </c>
      <c r="T30" s="7">
        <f t="shared" si="5"/>
        <v>25569.489872267768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117</v>
      </c>
      <c r="Q31" t="str">
        <f t="shared" si="2"/>
        <v>film &amp; video</v>
      </c>
      <c r="R31" t="str">
        <f t="shared" si="3"/>
        <v>television</v>
      </c>
      <c r="S31" s="7">
        <f t="shared" si="4"/>
        <v>41812.67324074074</v>
      </c>
      <c r="T31" s="7">
        <f t="shared" si="5"/>
        <v>25569.483942977324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53</v>
      </c>
      <c r="Q32" t="str">
        <f t="shared" si="2"/>
        <v>film &amp; video</v>
      </c>
      <c r="R32" t="str">
        <f t="shared" si="3"/>
        <v>television</v>
      </c>
      <c r="S32" s="7">
        <f t="shared" si="4"/>
        <v>41842.292997685188</v>
      </c>
      <c r="T32" s="7">
        <f t="shared" si="5"/>
        <v>25569.484285798586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</v>
      </c>
      <c r="Q33" t="str">
        <f t="shared" si="2"/>
        <v>film &amp; video</v>
      </c>
      <c r="R33" t="str">
        <f t="shared" si="3"/>
        <v>television</v>
      </c>
      <c r="S33" s="7">
        <f t="shared" si="4"/>
        <v>42376.79206018518</v>
      </c>
      <c r="T33" s="7">
        <f t="shared" si="5"/>
        <v>25569.490472130325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89</v>
      </c>
      <c r="Q34" t="str">
        <f t="shared" si="2"/>
        <v>film &amp; video</v>
      </c>
      <c r="R34" t="str">
        <f t="shared" si="3"/>
        <v>television</v>
      </c>
      <c r="S34" s="7">
        <f t="shared" si="4"/>
        <v>42461.627511574072</v>
      </c>
      <c r="T34" s="7">
        <f t="shared" si="5"/>
        <v>25569.491454022125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64</v>
      </c>
      <c r="Q35" t="str">
        <f t="shared" si="2"/>
        <v>film &amp; video</v>
      </c>
      <c r="R35" t="str">
        <f t="shared" si="3"/>
        <v>television</v>
      </c>
      <c r="S35" s="7">
        <f t="shared" si="4"/>
        <v>42286.660891203705</v>
      </c>
      <c r="T35" s="7">
        <f t="shared" si="5"/>
        <v>25569.489428945501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68</v>
      </c>
      <c r="Q36" t="str">
        <f t="shared" si="2"/>
        <v>film &amp; video</v>
      </c>
      <c r="R36" t="str">
        <f t="shared" si="3"/>
        <v>television</v>
      </c>
      <c r="S36" s="7">
        <f t="shared" si="4"/>
        <v>41841.321770833332</v>
      </c>
      <c r="T36" s="7">
        <f t="shared" si="5"/>
        <v>25569.484274557533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28</v>
      </c>
      <c r="Q37" t="str">
        <f t="shared" si="2"/>
        <v>film &amp; video</v>
      </c>
      <c r="R37" t="str">
        <f t="shared" si="3"/>
        <v>television</v>
      </c>
      <c r="S37" s="7">
        <f t="shared" si="4"/>
        <v>42098.291828703703</v>
      </c>
      <c r="T37" s="7">
        <f t="shared" si="5"/>
        <v>25569.487248748017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44</v>
      </c>
      <c r="Q38" t="str">
        <f t="shared" si="2"/>
        <v>film &amp; video</v>
      </c>
      <c r="R38" t="str">
        <f t="shared" si="3"/>
        <v>television</v>
      </c>
      <c r="S38" s="7">
        <f t="shared" si="4"/>
        <v>42068.307002314818</v>
      </c>
      <c r="T38" s="7">
        <f t="shared" si="5"/>
        <v>25569.486901701417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253</v>
      </c>
      <c r="Q39" t="str">
        <f t="shared" si="2"/>
        <v>film &amp; video</v>
      </c>
      <c r="R39" t="str">
        <f t="shared" si="3"/>
        <v>television</v>
      </c>
      <c r="S39" s="7">
        <f t="shared" si="4"/>
        <v>42032.693043981482</v>
      </c>
      <c r="T39" s="7">
        <f t="shared" si="5"/>
        <v>25569.486489502822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66</v>
      </c>
      <c r="Q40" t="str">
        <f t="shared" si="2"/>
        <v>film &amp; video</v>
      </c>
      <c r="R40" t="str">
        <f t="shared" si="3"/>
        <v>television</v>
      </c>
      <c r="S40" s="7">
        <f t="shared" si="4"/>
        <v>41375.057222222218</v>
      </c>
      <c r="T40" s="7">
        <f t="shared" si="5"/>
        <v>25569.478877977108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217</v>
      </c>
      <c r="Q41" t="str">
        <f t="shared" si="2"/>
        <v>film &amp; video</v>
      </c>
      <c r="R41" t="str">
        <f t="shared" si="3"/>
        <v>television</v>
      </c>
      <c r="S41" s="7">
        <f t="shared" si="4"/>
        <v>41754.047083333331</v>
      </c>
      <c r="T41" s="7">
        <f t="shared" si="5"/>
        <v>25569.483264433835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16</v>
      </c>
      <c r="Q42" t="str">
        <f t="shared" si="2"/>
        <v>film &amp; video</v>
      </c>
      <c r="R42" t="str">
        <f t="shared" si="3"/>
        <v>television</v>
      </c>
      <c r="S42" s="7">
        <f t="shared" si="4"/>
        <v>41789.21398148148</v>
      </c>
      <c r="T42" s="7">
        <f t="shared" si="5"/>
        <v>25569.483671458118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19</v>
      </c>
      <c r="Q43" t="str">
        <f t="shared" si="2"/>
        <v>film &amp; video</v>
      </c>
      <c r="R43" t="str">
        <f t="shared" si="3"/>
        <v>television</v>
      </c>
      <c r="S43" s="7">
        <f t="shared" si="4"/>
        <v>41887.568912037037</v>
      </c>
      <c r="T43" s="7">
        <f t="shared" si="5"/>
        <v>25569.484809825371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169</v>
      </c>
      <c r="Q44" t="str">
        <f t="shared" si="2"/>
        <v>film &amp; video</v>
      </c>
      <c r="R44" t="str">
        <f t="shared" si="3"/>
        <v>television</v>
      </c>
      <c r="S44" s="7">
        <f t="shared" si="4"/>
        <v>41971.639189814814</v>
      </c>
      <c r="T44" s="7">
        <f t="shared" si="5"/>
        <v>25569.485782860993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263</v>
      </c>
      <c r="Q45" t="str">
        <f t="shared" si="2"/>
        <v>film &amp; video</v>
      </c>
      <c r="R45" t="str">
        <f t="shared" si="3"/>
        <v>television</v>
      </c>
      <c r="S45" s="7">
        <f t="shared" si="4"/>
        <v>41802.790347222224</v>
      </c>
      <c r="T45" s="7">
        <f t="shared" si="5"/>
        <v>25569.483828591983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15</v>
      </c>
      <c r="Q46" t="str">
        <f t="shared" si="2"/>
        <v>film &amp; video</v>
      </c>
      <c r="R46" t="str">
        <f t="shared" si="3"/>
        <v>television</v>
      </c>
      <c r="S46" s="7">
        <f t="shared" si="4"/>
        <v>41874.098807870374</v>
      </c>
      <c r="T46" s="7">
        <f t="shared" si="5"/>
        <v>25569.484653921387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61</v>
      </c>
      <c r="Q47" t="str">
        <f t="shared" si="2"/>
        <v>film &amp; video</v>
      </c>
      <c r="R47" t="str">
        <f t="shared" si="3"/>
        <v>television</v>
      </c>
      <c r="S47" s="7">
        <f t="shared" si="4"/>
        <v>42457.623923611114</v>
      </c>
      <c r="T47" s="7">
        <f t="shared" si="5"/>
        <v>25569.491407684302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45</v>
      </c>
      <c r="Q48" t="str">
        <f t="shared" si="2"/>
        <v>film &amp; video</v>
      </c>
      <c r="R48" t="str">
        <f t="shared" si="3"/>
        <v>television</v>
      </c>
      <c r="S48" s="7">
        <f t="shared" si="4"/>
        <v>42323.964976851858</v>
      </c>
      <c r="T48" s="7">
        <f t="shared" si="5"/>
        <v>25569.489860705751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70</v>
      </c>
      <c r="Q49" t="str">
        <f t="shared" si="2"/>
        <v>film &amp; video</v>
      </c>
      <c r="R49" t="str">
        <f t="shared" si="3"/>
        <v>television</v>
      </c>
      <c r="S49" s="7">
        <f t="shared" si="4"/>
        <v>41932.819525462961</v>
      </c>
      <c r="T49" s="7">
        <f t="shared" si="5"/>
        <v>25569.485333559322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38</v>
      </c>
      <c r="Q50" t="str">
        <f t="shared" si="2"/>
        <v>film &amp; video</v>
      </c>
      <c r="R50" t="str">
        <f t="shared" si="3"/>
        <v>television</v>
      </c>
      <c r="S50" s="7">
        <f t="shared" si="4"/>
        <v>42033.516898148147</v>
      </c>
      <c r="T50" s="7">
        <f t="shared" si="5"/>
        <v>25569.486499038172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87</v>
      </c>
      <c r="Q51" t="str">
        <f t="shared" si="2"/>
        <v>film &amp; video</v>
      </c>
      <c r="R51" t="str">
        <f t="shared" si="3"/>
        <v>television</v>
      </c>
      <c r="S51" s="7">
        <f t="shared" si="4"/>
        <v>42271.176446759258</v>
      </c>
      <c r="T51" s="7">
        <f t="shared" si="5"/>
        <v>25569.489249727394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22</v>
      </c>
      <c r="Q52" t="str">
        <f t="shared" si="2"/>
        <v>film &amp; video</v>
      </c>
      <c r="R52" t="str">
        <f t="shared" si="3"/>
        <v>television</v>
      </c>
      <c r="S52" s="7">
        <f t="shared" si="4"/>
        <v>41995.752986111111</v>
      </c>
      <c r="T52" s="7">
        <f t="shared" si="5"/>
        <v>25569.486061955857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119</v>
      </c>
      <c r="Q53" t="str">
        <f t="shared" si="2"/>
        <v>film &amp; video</v>
      </c>
      <c r="R53" t="str">
        <f t="shared" si="3"/>
        <v>television</v>
      </c>
      <c r="S53" s="7">
        <f t="shared" si="4"/>
        <v>42196.928668981483</v>
      </c>
      <c r="T53" s="7">
        <f t="shared" si="5"/>
        <v>25569.488390378112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52</v>
      </c>
      <c r="Q54" t="str">
        <f t="shared" si="2"/>
        <v>film &amp; video</v>
      </c>
      <c r="R54" t="str">
        <f t="shared" si="3"/>
        <v>television</v>
      </c>
      <c r="S54" s="7">
        <f t="shared" si="4"/>
        <v>41807.701921296299</v>
      </c>
      <c r="T54" s="7">
        <f t="shared" si="5"/>
        <v>25569.483885438905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117</v>
      </c>
      <c r="Q55" t="str">
        <f t="shared" si="2"/>
        <v>film &amp; video</v>
      </c>
      <c r="R55" t="str">
        <f t="shared" si="3"/>
        <v>television</v>
      </c>
      <c r="S55" s="7">
        <f t="shared" si="4"/>
        <v>41719.549131944441</v>
      </c>
      <c r="T55" s="7">
        <f t="shared" si="5"/>
        <v>25569.482865151989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52</v>
      </c>
      <c r="Q56" t="str">
        <f t="shared" si="2"/>
        <v>film &amp; video</v>
      </c>
      <c r="R56" t="str">
        <f t="shared" si="3"/>
        <v>television</v>
      </c>
      <c r="S56" s="7">
        <f t="shared" si="4"/>
        <v>42333.713206018518</v>
      </c>
      <c r="T56" s="7">
        <f t="shared" si="5"/>
        <v>25569.489973532476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86</v>
      </c>
      <c r="Q57" t="str">
        <f t="shared" si="2"/>
        <v>film &amp; video</v>
      </c>
      <c r="R57" t="str">
        <f t="shared" si="3"/>
        <v>television</v>
      </c>
      <c r="S57" s="7">
        <f t="shared" si="4"/>
        <v>42496.968935185185</v>
      </c>
      <c r="T57" s="7">
        <f t="shared" si="5"/>
        <v>25569.491863066378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174</v>
      </c>
      <c r="Q58" t="str">
        <f t="shared" si="2"/>
        <v>film &amp; video</v>
      </c>
      <c r="R58" t="str">
        <f t="shared" si="3"/>
        <v>television</v>
      </c>
      <c r="S58" s="7">
        <f t="shared" si="4"/>
        <v>42149.548888888887</v>
      </c>
      <c r="T58" s="7">
        <f t="shared" si="5"/>
        <v>25569.487842001028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69</v>
      </c>
      <c r="Q59" t="str">
        <f t="shared" si="2"/>
        <v>film &amp; video</v>
      </c>
      <c r="R59" t="str">
        <f t="shared" si="3"/>
        <v>television</v>
      </c>
      <c r="S59" s="7">
        <f t="shared" si="4"/>
        <v>42089.83289351852</v>
      </c>
      <c r="T59" s="7">
        <f t="shared" si="5"/>
        <v>25569.487150843674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75</v>
      </c>
      <c r="Q60" t="str">
        <f t="shared" si="2"/>
        <v>film &amp; video</v>
      </c>
      <c r="R60" t="str">
        <f t="shared" si="3"/>
        <v>television</v>
      </c>
      <c r="S60" s="7">
        <f t="shared" si="4"/>
        <v>41932.745046296295</v>
      </c>
      <c r="T60" s="7">
        <f t="shared" si="5"/>
        <v>25569.485332697295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33</v>
      </c>
      <c r="Q61" t="str">
        <f t="shared" si="2"/>
        <v>film &amp; video</v>
      </c>
      <c r="R61" t="str">
        <f t="shared" si="3"/>
        <v>television</v>
      </c>
      <c r="S61" s="7">
        <f t="shared" si="4"/>
        <v>42230.23583333334</v>
      </c>
      <c r="T61" s="7">
        <f t="shared" si="5"/>
        <v>25569.4887758777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108</v>
      </c>
      <c r="Q62" t="str">
        <f t="shared" si="2"/>
        <v>film &amp; video</v>
      </c>
      <c r="R62" t="str">
        <f t="shared" si="3"/>
        <v>shorts</v>
      </c>
      <c r="S62" s="7">
        <f t="shared" si="4"/>
        <v>41701.901817129627</v>
      </c>
      <c r="T62" s="7">
        <f t="shared" si="5"/>
        <v>25569.48266090066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23</v>
      </c>
      <c r="Q63" t="str">
        <f t="shared" si="2"/>
        <v>film &amp; video</v>
      </c>
      <c r="R63" t="str">
        <f t="shared" si="3"/>
        <v>shorts</v>
      </c>
      <c r="S63" s="7">
        <f t="shared" si="4"/>
        <v>41409.814317129632</v>
      </c>
      <c r="T63" s="7">
        <f t="shared" si="5"/>
        <v>25569.4792802583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48</v>
      </c>
      <c r="Q64" t="str">
        <f t="shared" si="2"/>
        <v>film &amp; video</v>
      </c>
      <c r="R64" t="str">
        <f t="shared" si="3"/>
        <v>shorts</v>
      </c>
      <c r="S64" s="7">
        <f t="shared" si="4"/>
        <v>41311.799513888887</v>
      </c>
      <c r="T64" s="7">
        <f t="shared" si="5"/>
        <v>25569.478145827707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64</v>
      </c>
      <c r="Q65" t="str">
        <f t="shared" si="2"/>
        <v>film &amp; video</v>
      </c>
      <c r="R65" t="str">
        <f t="shared" si="3"/>
        <v>shorts</v>
      </c>
      <c r="S65" s="7">
        <f t="shared" si="4"/>
        <v>41612.912187499998</v>
      </c>
      <c r="T65" s="7">
        <f t="shared" si="5"/>
        <v>25569.481630928098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(E66/D66)*100</f>
        <v>173.33333333333334</v>
      </c>
      <c r="P66">
        <f t="shared" ref="P66:P129" si="7">AVERAGE(L66:L66)</f>
        <v>24</v>
      </c>
      <c r="Q66" t="str">
        <f t="shared" si="2"/>
        <v>film &amp; video</v>
      </c>
      <c r="R66" t="str">
        <f t="shared" si="3"/>
        <v>shorts</v>
      </c>
      <c r="S66" s="7">
        <f t="shared" si="4"/>
        <v>41433.01829861111</v>
      </c>
      <c r="T66" s="7">
        <f t="shared" si="5"/>
        <v>25569.479548822899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si="7"/>
        <v>57</v>
      </c>
      <c r="Q67" t="str">
        <f t="shared" ref="Q67:Q130" si="8">LEFT(N67,FIND("/",N67)-1)</f>
        <v>film &amp; video</v>
      </c>
      <c r="R67" t="str">
        <f t="shared" ref="R67:R130" si="9">MID(N67,FIND("/",N67)+1,LEN(N67))</f>
        <v>shorts</v>
      </c>
      <c r="S67" s="7">
        <f t="shared" ref="S67:S130" si="10">(((J67/60)/60)/24)+DATE(1970,1,1)</f>
        <v>41835.821226851855</v>
      </c>
      <c r="T67" s="7">
        <f t="shared" ref="T67:T130" si="11">(((S67/60)/60)/24)+DATE(1970,1,1)</f>
        <v>25569.484210893828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26</v>
      </c>
      <c r="Q68" t="str">
        <f t="shared" si="8"/>
        <v>film &amp; video</v>
      </c>
      <c r="R68" t="str">
        <f t="shared" si="9"/>
        <v>shorts</v>
      </c>
      <c r="S68" s="7">
        <f t="shared" si="10"/>
        <v>42539.849768518514</v>
      </c>
      <c r="T68" s="7">
        <f t="shared" si="11"/>
        <v>25569.492359372322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20</v>
      </c>
      <c r="Q69" t="str">
        <f t="shared" si="8"/>
        <v>film &amp; video</v>
      </c>
      <c r="R69" t="str">
        <f t="shared" si="9"/>
        <v>shorts</v>
      </c>
      <c r="S69" s="7">
        <f t="shared" si="10"/>
        <v>41075.583379629628</v>
      </c>
      <c r="T69" s="7">
        <f t="shared" si="11"/>
        <v>25569.475411844673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36</v>
      </c>
      <c r="Q70" t="str">
        <f t="shared" si="8"/>
        <v>film &amp; video</v>
      </c>
      <c r="R70" t="str">
        <f t="shared" si="9"/>
        <v>shorts</v>
      </c>
      <c r="S70" s="7">
        <f t="shared" si="10"/>
        <v>41663.569340277776</v>
      </c>
      <c r="T70" s="7">
        <f t="shared" si="11"/>
        <v>25569.482217237735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178</v>
      </c>
      <c r="Q71" t="str">
        <f t="shared" si="8"/>
        <v>film &amp; video</v>
      </c>
      <c r="R71" t="str">
        <f t="shared" si="9"/>
        <v>shorts</v>
      </c>
      <c r="S71" s="7">
        <f t="shared" si="10"/>
        <v>40786.187789351854</v>
      </c>
      <c r="T71" s="7">
        <f t="shared" si="11"/>
        <v>25569.472062358673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17</v>
      </c>
      <c r="Q72" t="str">
        <f t="shared" si="8"/>
        <v>film &amp; video</v>
      </c>
      <c r="R72" t="str">
        <f t="shared" si="9"/>
        <v>shorts</v>
      </c>
      <c r="S72" s="7">
        <f t="shared" si="10"/>
        <v>40730.896354166667</v>
      </c>
      <c r="T72" s="7">
        <f t="shared" si="11"/>
        <v>25569.471422411505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32</v>
      </c>
      <c r="Q73" t="str">
        <f t="shared" si="8"/>
        <v>film &amp; video</v>
      </c>
      <c r="R73" t="str">
        <f t="shared" si="9"/>
        <v>shorts</v>
      </c>
      <c r="S73" s="7">
        <f t="shared" si="10"/>
        <v>40997.271493055552</v>
      </c>
      <c r="T73" s="7">
        <f t="shared" si="11"/>
        <v>25569.474505457096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41</v>
      </c>
      <c r="Q74" t="str">
        <f t="shared" si="8"/>
        <v>film &amp; video</v>
      </c>
      <c r="R74" t="str">
        <f t="shared" si="9"/>
        <v>shorts</v>
      </c>
      <c r="S74" s="7">
        <f t="shared" si="10"/>
        <v>41208.010196759256</v>
      </c>
      <c r="T74" s="7">
        <f t="shared" si="11"/>
        <v>25569.476944562462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18</v>
      </c>
      <c r="Q75" t="str">
        <f t="shared" si="8"/>
        <v>film &amp; video</v>
      </c>
      <c r="R75" t="str">
        <f t="shared" si="9"/>
        <v>shorts</v>
      </c>
      <c r="S75" s="7">
        <f t="shared" si="10"/>
        <v>40587.75675925926</v>
      </c>
      <c r="T75" s="7">
        <f t="shared" si="11"/>
        <v>25569.469765703234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29</v>
      </c>
      <c r="Q76" t="str">
        <f t="shared" si="8"/>
        <v>film &amp; video</v>
      </c>
      <c r="R76" t="str">
        <f t="shared" si="9"/>
        <v>shorts</v>
      </c>
      <c r="S76" s="7">
        <f t="shared" si="10"/>
        <v>42360.487210648149</v>
      </c>
      <c r="T76" s="7">
        <f t="shared" si="11"/>
        <v>25569.490283416791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47</v>
      </c>
      <c r="Q77" t="str">
        <f t="shared" si="8"/>
        <v>film &amp; video</v>
      </c>
      <c r="R77" t="str">
        <f t="shared" si="9"/>
        <v>shorts</v>
      </c>
      <c r="S77" s="7">
        <f t="shared" si="10"/>
        <v>41357.209166666667</v>
      </c>
      <c r="T77" s="7">
        <f t="shared" si="11"/>
        <v>25569.47867140239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15</v>
      </c>
      <c r="Q78" t="str">
        <f t="shared" si="8"/>
        <v>film &amp; video</v>
      </c>
      <c r="R78" t="str">
        <f t="shared" si="9"/>
        <v>shorts</v>
      </c>
      <c r="S78" s="7">
        <f t="shared" si="10"/>
        <v>40844.691643518519</v>
      </c>
      <c r="T78" s="7">
        <f t="shared" si="11"/>
        <v>25569.472739486613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26</v>
      </c>
      <c r="Q79" t="str">
        <f t="shared" si="8"/>
        <v>film &amp; video</v>
      </c>
      <c r="R79" t="str">
        <f t="shared" si="9"/>
        <v>shorts</v>
      </c>
      <c r="S79" s="7">
        <f t="shared" si="10"/>
        <v>40997.144872685189</v>
      </c>
      <c r="T79" s="7">
        <f t="shared" si="11"/>
        <v>25569.474503991583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35</v>
      </c>
      <c r="Q80" t="str">
        <f t="shared" si="8"/>
        <v>film &amp; video</v>
      </c>
      <c r="R80" t="str">
        <f t="shared" si="9"/>
        <v>shorts</v>
      </c>
      <c r="S80" s="7">
        <f t="shared" si="10"/>
        <v>42604.730567129634</v>
      </c>
      <c r="T80" s="7">
        <f t="shared" si="11"/>
        <v>25569.493110307489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41</v>
      </c>
      <c r="Q81" t="str">
        <f t="shared" si="8"/>
        <v>film &amp; video</v>
      </c>
      <c r="R81" t="str">
        <f t="shared" si="9"/>
        <v>shorts</v>
      </c>
      <c r="S81" s="7">
        <f t="shared" si="10"/>
        <v>41724.776539351849</v>
      </c>
      <c r="T81" s="7">
        <f t="shared" si="11"/>
        <v>25569.482925654389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47</v>
      </c>
      <c r="Q82" t="str">
        <f t="shared" si="8"/>
        <v>film &amp; video</v>
      </c>
      <c r="R82" t="str">
        <f t="shared" si="9"/>
        <v>shorts</v>
      </c>
      <c r="S82" s="7">
        <f t="shared" si="10"/>
        <v>41583.083981481483</v>
      </c>
      <c r="T82" s="7">
        <f t="shared" si="11"/>
        <v>25569.48128569423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28</v>
      </c>
      <c r="Q83" t="str">
        <f t="shared" si="8"/>
        <v>film &amp; video</v>
      </c>
      <c r="R83" t="str">
        <f t="shared" si="9"/>
        <v>shorts</v>
      </c>
      <c r="S83" s="7">
        <f t="shared" si="10"/>
        <v>41100.158877314818</v>
      </c>
      <c r="T83" s="7">
        <f t="shared" si="11"/>
        <v>25569.475696283302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100</v>
      </c>
      <c r="Q84" t="str">
        <f t="shared" si="8"/>
        <v>film &amp; video</v>
      </c>
      <c r="R84" t="str">
        <f t="shared" si="9"/>
        <v>shorts</v>
      </c>
      <c r="S84" s="7">
        <f t="shared" si="10"/>
        <v>40795.820150462961</v>
      </c>
      <c r="T84" s="7">
        <f t="shared" si="11"/>
        <v>25569.472173844333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13</v>
      </c>
      <c r="Q85" t="str">
        <f t="shared" si="8"/>
        <v>film &amp; video</v>
      </c>
      <c r="R85" t="str">
        <f t="shared" si="9"/>
        <v>shorts</v>
      </c>
      <c r="S85" s="7">
        <f t="shared" si="10"/>
        <v>42042.615613425922</v>
      </c>
      <c r="T85" s="7">
        <f t="shared" si="11"/>
        <v>25569.486604347378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</v>
      </c>
      <c r="Q86" t="str">
        <f t="shared" si="8"/>
        <v>film &amp; video</v>
      </c>
      <c r="R86" t="str">
        <f t="shared" si="9"/>
        <v>shorts</v>
      </c>
      <c r="S86" s="7">
        <f t="shared" si="10"/>
        <v>40648.757939814815</v>
      </c>
      <c r="T86" s="7">
        <f t="shared" si="11"/>
        <v>25569.470471735414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21</v>
      </c>
      <c r="Q87" t="str">
        <f t="shared" si="8"/>
        <v>film &amp; video</v>
      </c>
      <c r="R87" t="str">
        <f t="shared" si="9"/>
        <v>shorts</v>
      </c>
      <c r="S87" s="7">
        <f t="shared" si="10"/>
        <v>40779.125428240739</v>
      </c>
      <c r="T87" s="7">
        <f t="shared" si="11"/>
        <v>25569.471980618382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17</v>
      </c>
      <c r="Q88" t="str">
        <f t="shared" si="8"/>
        <v>film &amp; video</v>
      </c>
      <c r="R88" t="str">
        <f t="shared" si="9"/>
        <v>shorts</v>
      </c>
      <c r="S88" s="7">
        <f t="shared" si="10"/>
        <v>42291.556076388893</v>
      </c>
      <c r="T88" s="7">
        <f t="shared" si="11"/>
        <v>25569.489485602735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25</v>
      </c>
      <c r="Q89" t="str">
        <f t="shared" si="8"/>
        <v>film &amp; video</v>
      </c>
      <c r="R89" t="str">
        <f t="shared" si="9"/>
        <v>shorts</v>
      </c>
      <c r="S89" s="7">
        <f t="shared" si="10"/>
        <v>40322.53938657407</v>
      </c>
      <c r="T89" s="7">
        <f t="shared" si="11"/>
        <v>25569.466696057716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7">
        <f t="shared" si="10"/>
        <v>41786.65892361111</v>
      </c>
      <c r="T90" s="7">
        <f t="shared" si="11"/>
        <v>25569.48364188569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56</v>
      </c>
      <c r="Q91" t="str">
        <f t="shared" si="8"/>
        <v>film &amp; video</v>
      </c>
      <c r="R91" t="str">
        <f t="shared" si="9"/>
        <v>shorts</v>
      </c>
      <c r="S91" s="7">
        <f t="shared" si="10"/>
        <v>41402.752222222225</v>
      </c>
      <c r="T91" s="7">
        <f t="shared" si="11"/>
        <v>25569.47919852109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16</v>
      </c>
      <c r="Q92" t="str">
        <f t="shared" si="8"/>
        <v>film &amp; video</v>
      </c>
      <c r="R92" t="str">
        <f t="shared" si="9"/>
        <v>shorts</v>
      </c>
      <c r="S92" s="7">
        <f t="shared" si="10"/>
        <v>40706.297442129631</v>
      </c>
      <c r="T92" s="7">
        <f t="shared" si="11"/>
        <v>25569.471137701876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46</v>
      </c>
      <c r="Q93" t="str">
        <f t="shared" si="8"/>
        <v>film &amp; video</v>
      </c>
      <c r="R93" t="str">
        <f t="shared" si="9"/>
        <v>shorts</v>
      </c>
      <c r="S93" s="7">
        <f t="shared" si="10"/>
        <v>40619.402361111112</v>
      </c>
      <c r="T93" s="7">
        <f t="shared" si="11"/>
        <v>25569.470131971771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43</v>
      </c>
      <c r="Q94" t="str">
        <f t="shared" si="8"/>
        <v>film &amp; video</v>
      </c>
      <c r="R94" t="str">
        <f t="shared" si="9"/>
        <v>shorts</v>
      </c>
      <c r="S94" s="7">
        <f t="shared" si="10"/>
        <v>42721.198877314819</v>
      </c>
      <c r="T94" s="7">
        <f t="shared" si="11"/>
        <v>25569.49445832034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15</v>
      </c>
      <c r="Q95" t="str">
        <f t="shared" si="8"/>
        <v>film &amp; video</v>
      </c>
      <c r="R95" t="str">
        <f t="shared" si="9"/>
        <v>shorts</v>
      </c>
      <c r="S95" s="7">
        <f t="shared" si="10"/>
        <v>41065.858067129629</v>
      </c>
      <c r="T95" s="7">
        <f t="shared" si="11"/>
        <v>25569.475299283185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12</v>
      </c>
      <c r="Q96" t="str">
        <f t="shared" si="8"/>
        <v>film &amp; video</v>
      </c>
      <c r="R96" t="str">
        <f t="shared" si="9"/>
        <v>shorts</v>
      </c>
      <c r="S96" s="7">
        <f t="shared" si="10"/>
        <v>41716.717847222222</v>
      </c>
      <c r="T96" s="7">
        <f t="shared" si="11"/>
        <v>25569.482832382491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</v>
      </c>
      <c r="Q97" t="str">
        <f t="shared" si="8"/>
        <v>film &amp; video</v>
      </c>
      <c r="R97" t="str">
        <f t="shared" si="9"/>
        <v>shorts</v>
      </c>
      <c r="S97" s="7">
        <f t="shared" si="10"/>
        <v>40935.005104166667</v>
      </c>
      <c r="T97" s="7">
        <f t="shared" si="11"/>
        <v>25569.473784781298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34</v>
      </c>
      <c r="Q98" t="str">
        <f t="shared" si="8"/>
        <v>film &amp; video</v>
      </c>
      <c r="R98" t="str">
        <f t="shared" si="9"/>
        <v>shorts</v>
      </c>
      <c r="S98" s="7">
        <f t="shared" si="10"/>
        <v>40324.662511574075</v>
      </c>
      <c r="T98" s="7">
        <f t="shared" si="11"/>
        <v>25569.46672063092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8</v>
      </c>
      <c r="Q99" t="str">
        <f t="shared" si="8"/>
        <v>film &amp; video</v>
      </c>
      <c r="R99" t="str">
        <f t="shared" si="9"/>
        <v>shorts</v>
      </c>
      <c r="S99" s="7">
        <f t="shared" si="10"/>
        <v>40706.135208333333</v>
      </c>
      <c r="T99" s="7">
        <f t="shared" si="11"/>
        <v>25569.471135824169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60</v>
      </c>
      <c r="Q100" t="str">
        <f t="shared" si="8"/>
        <v>film &amp; video</v>
      </c>
      <c r="R100" t="str">
        <f t="shared" si="9"/>
        <v>shorts</v>
      </c>
      <c r="S100" s="7">
        <f t="shared" si="10"/>
        <v>41214.79483796296</v>
      </c>
      <c r="T100" s="7">
        <f t="shared" si="11"/>
        <v>25569.477023088402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39</v>
      </c>
      <c r="Q101" t="str">
        <f t="shared" si="8"/>
        <v>film &amp; video</v>
      </c>
      <c r="R101" t="str">
        <f t="shared" si="9"/>
        <v>shorts</v>
      </c>
      <c r="S101" s="7">
        <f t="shared" si="10"/>
        <v>41631.902766203704</v>
      </c>
      <c r="T101" s="7">
        <f t="shared" si="11"/>
        <v>25569.481850726461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26</v>
      </c>
      <c r="Q102" t="str">
        <f t="shared" si="8"/>
        <v>film &amp; video</v>
      </c>
      <c r="R102" t="str">
        <f t="shared" si="9"/>
        <v>shorts</v>
      </c>
      <c r="S102" s="7">
        <f t="shared" si="10"/>
        <v>41197.753310185188</v>
      </c>
      <c r="T102" s="7">
        <f t="shared" si="11"/>
        <v>25569.476825848498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35</v>
      </c>
      <c r="Q103" t="str">
        <f t="shared" si="8"/>
        <v>film &amp; video</v>
      </c>
      <c r="R103" t="str">
        <f t="shared" si="9"/>
        <v>shorts</v>
      </c>
      <c r="S103" s="7">
        <f t="shared" si="10"/>
        <v>41274.776736111111</v>
      </c>
      <c r="T103" s="7">
        <f t="shared" si="11"/>
        <v>25569.477717323334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65</v>
      </c>
      <c r="Q104" t="str">
        <f t="shared" si="8"/>
        <v>film &amp; video</v>
      </c>
      <c r="R104" t="str">
        <f t="shared" si="9"/>
        <v>shorts</v>
      </c>
      <c r="S104" s="7">
        <f t="shared" si="10"/>
        <v>40505.131168981483</v>
      </c>
      <c r="T104" s="7">
        <f t="shared" si="11"/>
        <v>25569.468809388531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49</v>
      </c>
      <c r="Q105" t="str">
        <f t="shared" si="8"/>
        <v>film &amp; video</v>
      </c>
      <c r="R105" t="str">
        <f t="shared" si="9"/>
        <v>shorts</v>
      </c>
      <c r="S105" s="7">
        <f t="shared" si="10"/>
        <v>41682.805902777778</v>
      </c>
      <c r="T105" s="7">
        <f t="shared" si="11"/>
        <v>25569.482439883133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10</v>
      </c>
      <c r="Q106" t="str">
        <f t="shared" si="8"/>
        <v>film &amp; video</v>
      </c>
      <c r="R106" t="str">
        <f t="shared" si="9"/>
        <v>shorts</v>
      </c>
      <c r="S106" s="7">
        <f t="shared" si="10"/>
        <v>40612.695208333331</v>
      </c>
      <c r="T106" s="7">
        <f t="shared" si="11"/>
        <v>25569.470054342688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60</v>
      </c>
      <c r="Q107" t="str">
        <f t="shared" si="8"/>
        <v>film &amp; video</v>
      </c>
      <c r="R107" t="str">
        <f t="shared" si="9"/>
        <v>shorts</v>
      </c>
      <c r="S107" s="7">
        <f t="shared" si="10"/>
        <v>42485.724768518514</v>
      </c>
      <c r="T107" s="7">
        <f t="shared" si="11"/>
        <v>25569.491732925562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27</v>
      </c>
      <c r="Q108" t="str">
        <f t="shared" si="8"/>
        <v>film &amp; video</v>
      </c>
      <c r="R108" t="str">
        <f t="shared" si="9"/>
        <v>shorts</v>
      </c>
      <c r="S108" s="7">
        <f t="shared" si="10"/>
        <v>40987.776631944449</v>
      </c>
      <c r="T108" s="7">
        <f t="shared" si="11"/>
        <v>25569.474395562869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69</v>
      </c>
      <c r="Q109" t="str">
        <f t="shared" si="8"/>
        <v>film &amp; video</v>
      </c>
      <c r="R109" t="str">
        <f t="shared" si="9"/>
        <v>shorts</v>
      </c>
      <c r="S109" s="7">
        <f t="shared" si="10"/>
        <v>40635.982488425929</v>
      </c>
      <c r="T109" s="7">
        <f t="shared" si="11"/>
        <v>25569.470323871396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47</v>
      </c>
      <c r="Q110" t="str">
        <f t="shared" si="8"/>
        <v>film &amp; video</v>
      </c>
      <c r="R110" t="str">
        <f t="shared" si="9"/>
        <v>shorts</v>
      </c>
      <c r="S110" s="7">
        <f t="shared" si="10"/>
        <v>41365.613078703704</v>
      </c>
      <c r="T110" s="7">
        <f t="shared" si="11"/>
        <v>25569.478768669891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7">
        <f t="shared" si="10"/>
        <v>40570.025810185187</v>
      </c>
      <c r="T111" s="7">
        <f t="shared" si="11"/>
        <v>25569.469560483914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26</v>
      </c>
      <c r="Q112" t="str">
        <f t="shared" si="8"/>
        <v>film &amp; video</v>
      </c>
      <c r="R112" t="str">
        <f t="shared" si="9"/>
        <v>shorts</v>
      </c>
      <c r="S112" s="7">
        <f t="shared" si="10"/>
        <v>41557.949687500004</v>
      </c>
      <c r="T112" s="7">
        <f t="shared" si="11"/>
        <v>25569.480994788049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53</v>
      </c>
      <c r="Q113" t="str">
        <f t="shared" si="8"/>
        <v>film &amp; video</v>
      </c>
      <c r="R113" t="str">
        <f t="shared" si="9"/>
        <v>shorts</v>
      </c>
      <c r="S113" s="7">
        <f t="shared" si="10"/>
        <v>42125.333182870367</v>
      </c>
      <c r="T113" s="7">
        <f t="shared" si="11"/>
        <v>25569.487561726655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81</v>
      </c>
      <c r="Q114" t="str">
        <f t="shared" si="8"/>
        <v>film &amp; video</v>
      </c>
      <c r="R114" t="str">
        <f t="shared" si="9"/>
        <v>shorts</v>
      </c>
      <c r="S114" s="7">
        <f t="shared" si="10"/>
        <v>41718.043032407404</v>
      </c>
      <c r="T114" s="7">
        <f t="shared" si="11"/>
        <v>25569.482847720283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78</v>
      </c>
      <c r="Q115" t="str">
        <f t="shared" si="8"/>
        <v>film &amp; video</v>
      </c>
      <c r="R115" t="str">
        <f t="shared" si="9"/>
        <v>shorts</v>
      </c>
      <c r="S115" s="7">
        <f t="shared" si="10"/>
        <v>40753.758425925924</v>
      </c>
      <c r="T115" s="7">
        <f t="shared" si="11"/>
        <v>25569.47168701882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35</v>
      </c>
      <c r="Q116" t="str">
        <f t="shared" si="8"/>
        <v>film &amp; video</v>
      </c>
      <c r="R116" t="str">
        <f t="shared" si="9"/>
        <v>shorts</v>
      </c>
      <c r="S116" s="7">
        <f t="shared" si="10"/>
        <v>40861.27416666667</v>
      </c>
      <c r="T116" s="7">
        <f t="shared" si="11"/>
        <v>25569.472931413966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22</v>
      </c>
      <c r="Q117" t="str">
        <f t="shared" si="8"/>
        <v>film &amp; video</v>
      </c>
      <c r="R117" t="str">
        <f t="shared" si="9"/>
        <v>shorts</v>
      </c>
      <c r="S117" s="7">
        <f t="shared" si="10"/>
        <v>40918.738935185182</v>
      </c>
      <c r="T117" s="7">
        <f t="shared" si="11"/>
        <v>25569.473596515454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57</v>
      </c>
      <c r="Q118" t="str">
        <f t="shared" si="8"/>
        <v>film &amp; video</v>
      </c>
      <c r="R118" t="str">
        <f t="shared" si="9"/>
        <v>shorts</v>
      </c>
      <c r="S118" s="7">
        <f t="shared" si="10"/>
        <v>40595.497164351851</v>
      </c>
      <c r="T118" s="7">
        <f t="shared" si="11"/>
        <v>25569.469855291252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27</v>
      </c>
      <c r="Q119" t="str">
        <f t="shared" si="8"/>
        <v>film &amp; video</v>
      </c>
      <c r="R119" t="str">
        <f t="shared" si="9"/>
        <v>shorts</v>
      </c>
      <c r="S119" s="7">
        <f t="shared" si="10"/>
        <v>40248.834999999999</v>
      </c>
      <c r="T119" s="7">
        <f t="shared" si="11"/>
        <v>25569.465842997684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39</v>
      </c>
      <c r="Q120" t="str">
        <f t="shared" si="8"/>
        <v>film &amp; video</v>
      </c>
      <c r="R120" t="str">
        <f t="shared" si="9"/>
        <v>shorts</v>
      </c>
      <c r="S120" s="7">
        <f t="shared" si="10"/>
        <v>40723.053657407407</v>
      </c>
      <c r="T120" s="7">
        <f t="shared" si="11"/>
        <v>25569.471331639554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37</v>
      </c>
      <c r="Q121" t="str">
        <f t="shared" si="8"/>
        <v>film &amp; video</v>
      </c>
      <c r="R121" t="str">
        <f t="shared" si="9"/>
        <v>shorts</v>
      </c>
      <c r="S121" s="7">
        <f t="shared" si="10"/>
        <v>40739.069282407407</v>
      </c>
      <c r="T121" s="7">
        <f t="shared" si="11"/>
        <v>25569.471517005582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</v>
      </c>
      <c r="Q122" t="str">
        <f t="shared" si="8"/>
        <v>film &amp; video</v>
      </c>
      <c r="R122" t="str">
        <f t="shared" si="9"/>
        <v>science fiction</v>
      </c>
      <c r="S122" s="7">
        <f t="shared" si="10"/>
        <v>42616.049849537041</v>
      </c>
      <c r="T122" s="7">
        <f t="shared" si="11"/>
        <v>25569.493241317701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7">
        <f t="shared" si="10"/>
        <v>42096.704976851848</v>
      </c>
      <c r="T123" s="7">
        <f t="shared" si="11"/>
        <v>25569.487230381677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7">
        <f t="shared" si="10"/>
        <v>42593.431793981479</v>
      </c>
      <c r="T124" s="7">
        <f t="shared" si="11"/>
        <v>25569.492979534654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6</v>
      </c>
      <c r="Q125" t="str">
        <f t="shared" si="8"/>
        <v>film &amp; video</v>
      </c>
      <c r="R125" t="str">
        <f t="shared" si="9"/>
        <v>science fiction</v>
      </c>
      <c r="S125" s="7">
        <f t="shared" si="10"/>
        <v>41904.781990740739</v>
      </c>
      <c r="T125" s="7">
        <f t="shared" si="11"/>
        <v>25569.485009050819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7">
        <f t="shared" si="10"/>
        <v>42114.928726851853</v>
      </c>
      <c r="T126" s="7">
        <f t="shared" si="11"/>
        <v>25569.487441304707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6</v>
      </c>
      <c r="Q127" t="str">
        <f t="shared" si="8"/>
        <v>film &amp; video</v>
      </c>
      <c r="R127" t="str">
        <f t="shared" si="9"/>
        <v>science fiction</v>
      </c>
      <c r="S127" s="7">
        <f t="shared" si="10"/>
        <v>42709.993981481486</v>
      </c>
      <c r="T127" s="7">
        <f t="shared" si="11"/>
        <v>25569.494328634046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13</v>
      </c>
      <c r="Q128" t="str">
        <f t="shared" si="8"/>
        <v>film &amp; video</v>
      </c>
      <c r="R128" t="str">
        <f t="shared" si="9"/>
        <v>science fiction</v>
      </c>
      <c r="S128" s="7">
        <f t="shared" si="10"/>
        <v>42135.589548611111</v>
      </c>
      <c r="T128" s="7">
        <f t="shared" si="11"/>
        <v>25569.487680434591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</v>
      </c>
      <c r="Q129" t="str">
        <f t="shared" si="8"/>
        <v>film &amp; video</v>
      </c>
      <c r="R129" t="str">
        <f t="shared" si="9"/>
        <v>science fiction</v>
      </c>
      <c r="S129" s="7">
        <f t="shared" si="10"/>
        <v>42067.62431712963</v>
      </c>
      <c r="T129" s="7">
        <f t="shared" si="11"/>
        <v>25569.486893799967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(E130/D130)*100</f>
        <v>1.867</v>
      </c>
      <c r="P130">
        <f t="shared" ref="P130:P193" si="13">AVERAGE(L130:L130)</f>
        <v>6</v>
      </c>
      <c r="Q130" t="str">
        <f t="shared" si="8"/>
        <v>film &amp; video</v>
      </c>
      <c r="R130" t="str">
        <f t="shared" si="9"/>
        <v>science fiction</v>
      </c>
      <c r="S130" s="7">
        <f t="shared" si="10"/>
        <v>42628.22792824074</v>
      </c>
      <c r="T130" s="7">
        <f t="shared" si="11"/>
        <v>25569.493382267687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si="13"/>
        <v>0</v>
      </c>
      <c r="Q131" t="str">
        <f t="shared" ref="Q131:Q194" si="14">LEFT(N131,FIND("/",N131)-1)</f>
        <v>film &amp; video</v>
      </c>
      <c r="R131" t="str">
        <f t="shared" ref="R131:R194" si="15">MID(N131,FIND("/",N131)+1,LEN(N131))</f>
        <v>science fiction</v>
      </c>
      <c r="S131" s="7">
        <f t="shared" ref="S131:S194" si="16">(((J131/60)/60)/24)+DATE(1970,1,1)</f>
        <v>41882.937303240738</v>
      </c>
      <c r="T131" s="7">
        <f t="shared" ref="T131:T194" si="17">(((S131/60)/60)/24)+DATE(1970,1,1)</f>
        <v>25569.484756218786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7">
        <f t="shared" si="16"/>
        <v>41778.915416666663</v>
      </c>
      <c r="T132" s="7">
        <f t="shared" si="17"/>
        <v>25569.483552261769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7">
        <f t="shared" si="16"/>
        <v>42541.837511574078</v>
      </c>
      <c r="T133" s="7">
        <f t="shared" si="17"/>
        <v>25569.492382378605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81</v>
      </c>
      <c r="Q134" t="str">
        <f t="shared" si="14"/>
        <v>film &amp; video</v>
      </c>
      <c r="R134" t="str">
        <f t="shared" si="15"/>
        <v>science fiction</v>
      </c>
      <c r="S134" s="7">
        <f t="shared" si="16"/>
        <v>41905.812581018516</v>
      </c>
      <c r="T134" s="7">
        <f t="shared" si="17"/>
        <v>25569.485020978947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7">
        <f t="shared" si="16"/>
        <v>42491.80768518518</v>
      </c>
      <c r="T135" s="7">
        <f t="shared" si="17"/>
        <v>25569.491803329689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7">
        <f t="shared" si="16"/>
        <v>42221.909930555557</v>
      </c>
      <c r="T136" s="7">
        <f t="shared" si="17"/>
        <v>25569.488679513084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5</v>
      </c>
      <c r="Q137" t="str">
        <f t="shared" si="14"/>
        <v>film &amp; video</v>
      </c>
      <c r="R137" t="str">
        <f t="shared" si="15"/>
        <v>science fiction</v>
      </c>
      <c r="S137" s="7">
        <f t="shared" si="16"/>
        <v>41788.381909722222</v>
      </c>
      <c r="T137" s="7">
        <f t="shared" si="17"/>
        <v>25569.48366182766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7">
        <f t="shared" si="16"/>
        <v>42096.410115740742</v>
      </c>
      <c r="T138" s="7">
        <f t="shared" si="17"/>
        <v>25569.487226968933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7">
        <f t="shared" si="16"/>
        <v>42239.573993055557</v>
      </c>
      <c r="T139" s="7">
        <f t="shared" si="17"/>
        <v>25569.488883958253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58</v>
      </c>
      <c r="Q140" t="str">
        <f t="shared" si="14"/>
        <v>film &amp; video</v>
      </c>
      <c r="R140" t="str">
        <f t="shared" si="15"/>
        <v>science fiction</v>
      </c>
      <c r="S140" s="7">
        <f t="shared" si="16"/>
        <v>42186.257418981477</v>
      </c>
      <c r="T140" s="7">
        <f t="shared" si="17"/>
        <v>25569.488266868277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1</v>
      </c>
      <c r="Q141" t="str">
        <f t="shared" si="14"/>
        <v>film &amp; video</v>
      </c>
      <c r="R141" t="str">
        <f t="shared" si="15"/>
        <v>science fiction</v>
      </c>
      <c r="S141" s="7">
        <f t="shared" si="16"/>
        <v>42187.920972222222</v>
      </c>
      <c r="T141" s="7">
        <f t="shared" si="17"/>
        <v>25569.488286122363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7">
        <f t="shared" si="16"/>
        <v>42053.198287037041</v>
      </c>
      <c r="T142" s="7">
        <f t="shared" si="17"/>
        <v>25569.486726832027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28</v>
      </c>
      <c r="Q143" t="str">
        <f t="shared" si="14"/>
        <v>film &amp; video</v>
      </c>
      <c r="R143" t="str">
        <f t="shared" si="15"/>
        <v>science fiction</v>
      </c>
      <c r="S143" s="7">
        <f t="shared" si="16"/>
        <v>42110.153043981481</v>
      </c>
      <c r="T143" s="7">
        <f t="shared" si="17"/>
        <v>25569.487386030603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</v>
      </c>
      <c r="Q144" t="str">
        <f t="shared" si="14"/>
        <v>film &amp; video</v>
      </c>
      <c r="R144" t="str">
        <f t="shared" si="15"/>
        <v>science fiction</v>
      </c>
      <c r="S144" s="7">
        <f t="shared" si="16"/>
        <v>41938.893263888887</v>
      </c>
      <c r="T144" s="7">
        <f t="shared" si="17"/>
        <v>25569.485403857219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7">
        <f t="shared" si="16"/>
        <v>42559.064143518524</v>
      </c>
      <c r="T145" s="7">
        <f t="shared" si="17"/>
        <v>25569.492581760922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37</v>
      </c>
      <c r="Q146" t="str">
        <f t="shared" si="14"/>
        <v>film &amp; video</v>
      </c>
      <c r="R146" t="str">
        <f t="shared" si="15"/>
        <v>science fiction</v>
      </c>
      <c r="S146" s="7">
        <f t="shared" si="16"/>
        <v>42047.762407407412</v>
      </c>
      <c r="T146" s="7">
        <f t="shared" si="17"/>
        <v>25569.486663916752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9</v>
      </c>
      <c r="Q147" t="str">
        <f t="shared" si="14"/>
        <v>film &amp; video</v>
      </c>
      <c r="R147" t="str">
        <f t="shared" si="15"/>
        <v>science fiction</v>
      </c>
      <c r="S147" s="7">
        <f t="shared" si="16"/>
        <v>42200.542268518519</v>
      </c>
      <c r="T147" s="7">
        <f t="shared" si="17"/>
        <v>25569.488432202183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</v>
      </c>
      <c r="Q148" t="str">
        <f t="shared" si="14"/>
        <v>film &amp; video</v>
      </c>
      <c r="R148" t="str">
        <f t="shared" si="15"/>
        <v>science fiction</v>
      </c>
      <c r="S148" s="7">
        <f t="shared" si="16"/>
        <v>42693.016180555554</v>
      </c>
      <c r="T148" s="7">
        <f t="shared" si="17"/>
        <v>25569.49413213172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7">
        <f t="shared" si="16"/>
        <v>41969.767824074079</v>
      </c>
      <c r="T149" s="7">
        <f t="shared" si="17"/>
        <v>25569.485761201668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</v>
      </c>
      <c r="Q150" t="str">
        <f t="shared" si="14"/>
        <v>film &amp; video</v>
      </c>
      <c r="R150" t="str">
        <f t="shared" si="15"/>
        <v>science fiction</v>
      </c>
      <c r="S150" s="7">
        <f t="shared" si="16"/>
        <v>42397.281666666662</v>
      </c>
      <c r="T150" s="7">
        <f t="shared" si="17"/>
        <v>25569.490709278551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6</v>
      </c>
      <c r="Q151" t="str">
        <f t="shared" si="14"/>
        <v>film &amp; video</v>
      </c>
      <c r="R151" t="str">
        <f t="shared" si="15"/>
        <v>science fiction</v>
      </c>
      <c r="S151" s="7">
        <f t="shared" si="16"/>
        <v>41968.172106481477</v>
      </c>
      <c r="T151" s="7">
        <f t="shared" si="17"/>
        <v>25569.485742732715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67</v>
      </c>
      <c r="Q152" t="str">
        <f t="shared" si="14"/>
        <v>film &amp; video</v>
      </c>
      <c r="R152" t="str">
        <f t="shared" si="15"/>
        <v>science fiction</v>
      </c>
      <c r="S152" s="7">
        <f t="shared" si="16"/>
        <v>42090.161828703705</v>
      </c>
      <c r="T152" s="7">
        <f t="shared" si="17"/>
        <v>25569.487154650797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5</v>
      </c>
      <c r="Q153" t="str">
        <f t="shared" si="14"/>
        <v>film &amp; video</v>
      </c>
      <c r="R153" t="str">
        <f t="shared" si="15"/>
        <v>science fiction</v>
      </c>
      <c r="S153" s="7">
        <f t="shared" si="16"/>
        <v>42113.550821759258</v>
      </c>
      <c r="T153" s="7">
        <f t="shared" si="17"/>
        <v>25569.487425356732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2</v>
      </c>
      <c r="Q154" t="str">
        <f t="shared" si="14"/>
        <v>film &amp; video</v>
      </c>
      <c r="R154" t="str">
        <f t="shared" si="15"/>
        <v>science fiction</v>
      </c>
      <c r="S154" s="7">
        <f t="shared" si="16"/>
        <v>41875.077546296299</v>
      </c>
      <c r="T154" s="7">
        <f t="shared" si="17"/>
        <v>25569.48466524938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10</v>
      </c>
      <c r="Q155" t="str">
        <f t="shared" si="14"/>
        <v>film &amp; video</v>
      </c>
      <c r="R155" t="str">
        <f t="shared" si="15"/>
        <v>science fiction</v>
      </c>
      <c r="S155" s="7">
        <f t="shared" si="16"/>
        <v>41933.586157407408</v>
      </c>
      <c r="T155" s="7">
        <f t="shared" si="17"/>
        <v>25569.485342432377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3</v>
      </c>
      <c r="Q156" t="str">
        <f t="shared" si="14"/>
        <v>film &amp; video</v>
      </c>
      <c r="R156" t="str">
        <f t="shared" si="15"/>
        <v>science fiction</v>
      </c>
      <c r="S156" s="7">
        <f t="shared" si="16"/>
        <v>42115.547395833331</v>
      </c>
      <c r="T156" s="7">
        <f t="shared" si="17"/>
        <v>25569.487448465228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4</v>
      </c>
      <c r="Q157" t="str">
        <f t="shared" si="14"/>
        <v>film &amp; video</v>
      </c>
      <c r="R157" t="str">
        <f t="shared" si="15"/>
        <v>science fiction</v>
      </c>
      <c r="S157" s="7">
        <f t="shared" si="16"/>
        <v>42168.559432870374</v>
      </c>
      <c r="T157" s="7">
        <f t="shared" si="17"/>
        <v>25569.488062030472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15</v>
      </c>
      <c r="Q158" t="str">
        <f t="shared" si="14"/>
        <v>film &amp; video</v>
      </c>
      <c r="R158" t="str">
        <f t="shared" si="15"/>
        <v>science fiction</v>
      </c>
      <c r="S158" s="7">
        <f t="shared" si="16"/>
        <v>41794.124953703707</v>
      </c>
      <c r="T158" s="7">
        <f t="shared" si="17"/>
        <v>25569.483728298077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2</v>
      </c>
      <c r="Q159" t="str">
        <f t="shared" si="14"/>
        <v>film &amp; video</v>
      </c>
      <c r="R159" t="str">
        <f t="shared" si="15"/>
        <v>science fiction</v>
      </c>
      <c r="S159" s="7">
        <f t="shared" si="16"/>
        <v>42396.911712962959</v>
      </c>
      <c r="T159" s="7">
        <f t="shared" si="17"/>
        <v>25569.490704996679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7">
        <f t="shared" si="16"/>
        <v>41904.07671296296</v>
      </c>
      <c r="T160" s="7">
        <f t="shared" si="17"/>
        <v>25569.485000887882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</v>
      </c>
      <c r="Q161" t="str">
        <f t="shared" si="14"/>
        <v>film &amp; video</v>
      </c>
      <c r="R161" t="str">
        <f t="shared" si="15"/>
        <v>science fiction</v>
      </c>
      <c r="S161" s="7">
        <f t="shared" si="16"/>
        <v>42514.434548611112</v>
      </c>
      <c r="T161" s="7">
        <f t="shared" si="17"/>
        <v>25569.492065214683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7">
        <f t="shared" si="16"/>
        <v>42171.913090277783</v>
      </c>
      <c r="T162" s="7">
        <f t="shared" si="17"/>
        <v>25569.488100845952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1</v>
      </c>
      <c r="Q163" t="str">
        <f t="shared" si="14"/>
        <v>film &amp; video</v>
      </c>
      <c r="R163" t="str">
        <f t="shared" si="15"/>
        <v>drama</v>
      </c>
      <c r="S163" s="7">
        <f t="shared" si="16"/>
        <v>41792.687442129631</v>
      </c>
      <c r="T163" s="7">
        <f t="shared" si="17"/>
        <v>25569.48371166021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10</v>
      </c>
      <c r="Q164" t="str">
        <f t="shared" si="14"/>
        <v>film &amp; video</v>
      </c>
      <c r="R164" t="str">
        <f t="shared" si="15"/>
        <v>drama</v>
      </c>
      <c r="S164" s="7">
        <f t="shared" si="16"/>
        <v>41835.126805555556</v>
      </c>
      <c r="T164" s="7">
        <f t="shared" si="17"/>
        <v>25569.484202856547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7">
        <f t="shared" si="16"/>
        <v>42243.961273148147</v>
      </c>
      <c r="T165" s="7">
        <f t="shared" si="17"/>
        <v>25569.488934736957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7</v>
      </c>
      <c r="Q166" t="str">
        <f t="shared" si="14"/>
        <v>film &amp; video</v>
      </c>
      <c r="R166" t="str">
        <f t="shared" si="15"/>
        <v>drama</v>
      </c>
      <c r="S166" s="7">
        <f t="shared" si="16"/>
        <v>41841.762743055559</v>
      </c>
      <c r="T166" s="7">
        <f t="shared" si="17"/>
        <v>25569.484279661378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7">
        <f t="shared" si="16"/>
        <v>42351.658842592587</v>
      </c>
      <c r="T167" s="7">
        <f t="shared" si="17"/>
        <v>25569.490181236604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1</v>
      </c>
      <c r="Q168" t="str">
        <f t="shared" si="14"/>
        <v>film &amp; video</v>
      </c>
      <c r="R168" t="str">
        <f t="shared" si="15"/>
        <v>drama</v>
      </c>
      <c r="S168" s="7">
        <f t="shared" si="16"/>
        <v>42721.075949074075</v>
      </c>
      <c r="T168" s="7">
        <f t="shared" si="17"/>
        <v>25569.494456897559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2</v>
      </c>
      <c r="Q169" t="str">
        <f t="shared" si="14"/>
        <v>film &amp; video</v>
      </c>
      <c r="R169" t="str">
        <f t="shared" si="15"/>
        <v>drama</v>
      </c>
      <c r="S169" s="7">
        <f t="shared" si="16"/>
        <v>42160.927488425921</v>
      </c>
      <c r="T169" s="7">
        <f t="shared" si="17"/>
        <v>25569.487973697782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3</v>
      </c>
      <c r="Q170" t="str">
        <f t="shared" si="14"/>
        <v>film &amp; video</v>
      </c>
      <c r="R170" t="str">
        <f t="shared" si="15"/>
        <v>drama</v>
      </c>
      <c r="S170" s="7">
        <f t="shared" si="16"/>
        <v>42052.83530092593</v>
      </c>
      <c r="T170" s="7">
        <f t="shared" si="17"/>
        <v>25569.486722630798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10</v>
      </c>
      <c r="Q171" t="str">
        <f t="shared" si="14"/>
        <v>film &amp; video</v>
      </c>
      <c r="R171" t="str">
        <f t="shared" si="15"/>
        <v>drama</v>
      </c>
      <c r="S171" s="7">
        <f t="shared" si="16"/>
        <v>41900.505312499998</v>
      </c>
      <c r="T171" s="7">
        <f t="shared" si="17"/>
        <v>25569.484959552228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10</v>
      </c>
      <c r="Q172" t="str">
        <f t="shared" si="14"/>
        <v>film &amp; video</v>
      </c>
      <c r="R172" t="str">
        <f t="shared" si="15"/>
        <v>drama</v>
      </c>
      <c r="S172" s="7">
        <f t="shared" si="16"/>
        <v>42216.977812500001</v>
      </c>
      <c r="T172" s="7">
        <f t="shared" si="17"/>
        <v>25569.488622428384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7">
        <f t="shared" si="16"/>
        <v>42534.180717592593</v>
      </c>
      <c r="T173" s="7">
        <f t="shared" si="17"/>
        <v>25569.492293758307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7">
        <f t="shared" si="16"/>
        <v>42047.394942129627</v>
      </c>
      <c r="T174" s="7">
        <f t="shared" si="17"/>
        <v>25569.486659663682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7">
        <f t="shared" si="16"/>
        <v>42033.573009259257</v>
      </c>
      <c r="T175" s="7">
        <f t="shared" si="17"/>
        <v>25569.486499687606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7">
        <f t="shared" si="16"/>
        <v>42072.758981481486</v>
      </c>
      <c r="T176" s="7">
        <f t="shared" si="17"/>
        <v>25569.486953228952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26</v>
      </c>
      <c r="Q177" t="str">
        <f t="shared" si="14"/>
        <v>film &amp; video</v>
      </c>
      <c r="R177" t="str">
        <f t="shared" si="15"/>
        <v>drama</v>
      </c>
      <c r="S177" s="7">
        <f t="shared" si="16"/>
        <v>41855.777905092589</v>
      </c>
      <c r="T177" s="7">
        <f t="shared" si="17"/>
        <v>25569.484441873901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7">
        <f t="shared" si="16"/>
        <v>42191.824062500003</v>
      </c>
      <c r="T178" s="7">
        <f t="shared" si="17"/>
        <v>25569.48833129702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7</v>
      </c>
      <c r="Q179" t="str">
        <f t="shared" si="14"/>
        <v>film &amp; video</v>
      </c>
      <c r="R179" t="str">
        <f t="shared" si="15"/>
        <v>drama</v>
      </c>
      <c r="S179" s="7">
        <f t="shared" si="16"/>
        <v>42070.047754629632</v>
      </c>
      <c r="T179" s="7">
        <f t="shared" si="17"/>
        <v>25569.486921849013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7">
        <f t="shared" si="16"/>
        <v>42304.955381944441</v>
      </c>
      <c r="T180" s="7">
        <f t="shared" si="17"/>
        <v>25569.48964068729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2</v>
      </c>
      <c r="Q181" t="str">
        <f t="shared" si="14"/>
        <v>film &amp; video</v>
      </c>
      <c r="R181" t="str">
        <f t="shared" si="15"/>
        <v>drama</v>
      </c>
      <c r="S181" s="7">
        <f t="shared" si="16"/>
        <v>42403.080497685187</v>
      </c>
      <c r="T181" s="7">
        <f t="shared" si="17"/>
        <v>25569.49077639465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13</v>
      </c>
      <c r="Q182" t="str">
        <f t="shared" si="14"/>
        <v>film &amp; video</v>
      </c>
      <c r="R182" t="str">
        <f t="shared" si="15"/>
        <v>drama</v>
      </c>
      <c r="S182" s="7">
        <f t="shared" si="16"/>
        <v>42067.991238425922</v>
      </c>
      <c r="T182" s="7">
        <f t="shared" si="17"/>
        <v>25569.48689804674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4</v>
      </c>
      <c r="Q183" t="str">
        <f t="shared" si="14"/>
        <v>film &amp; video</v>
      </c>
      <c r="R183" t="str">
        <f t="shared" si="15"/>
        <v>drama</v>
      </c>
      <c r="S183" s="7">
        <f t="shared" si="16"/>
        <v>42147.741840277777</v>
      </c>
      <c r="T183" s="7">
        <f t="shared" si="17"/>
        <v>25569.487821086113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7">
        <f t="shared" si="16"/>
        <v>42712.011944444443</v>
      </c>
      <c r="T184" s="7">
        <f t="shared" si="17"/>
        <v>25569.494351990099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12</v>
      </c>
      <c r="Q185" t="str">
        <f t="shared" si="14"/>
        <v>film &amp; video</v>
      </c>
      <c r="R185" t="str">
        <f t="shared" si="15"/>
        <v>drama</v>
      </c>
      <c r="S185" s="7">
        <f t="shared" si="16"/>
        <v>41939.810300925928</v>
      </c>
      <c r="T185" s="7">
        <f t="shared" si="17"/>
        <v>25569.485414471077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</v>
      </c>
      <c r="Q186" t="str">
        <f t="shared" si="14"/>
        <v>film &amp; video</v>
      </c>
      <c r="R186" t="str">
        <f t="shared" si="15"/>
        <v>drama</v>
      </c>
      <c r="S186" s="7">
        <f t="shared" si="16"/>
        <v>41825.791226851856</v>
      </c>
      <c r="T186" s="7">
        <f t="shared" si="17"/>
        <v>25569.484094805866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10</v>
      </c>
      <c r="Q187" t="str">
        <f t="shared" si="14"/>
        <v>film &amp; video</v>
      </c>
      <c r="R187" t="str">
        <f t="shared" si="15"/>
        <v>drama</v>
      </c>
      <c r="S187" s="7">
        <f t="shared" si="16"/>
        <v>42570.91133101852</v>
      </c>
      <c r="T187" s="7">
        <f t="shared" si="17"/>
        <v>25569.492718881145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7">
        <f t="shared" si="16"/>
        <v>42767.812893518523</v>
      </c>
      <c r="T188" s="7">
        <f t="shared" si="17"/>
        <v>25569.494997834416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5</v>
      </c>
      <c r="Q189" t="str">
        <f t="shared" si="14"/>
        <v>film &amp; video</v>
      </c>
      <c r="R189" t="str">
        <f t="shared" si="15"/>
        <v>drama</v>
      </c>
      <c r="S189" s="7">
        <f t="shared" si="16"/>
        <v>42182.234456018516</v>
      </c>
      <c r="T189" s="7">
        <f t="shared" si="17"/>
        <v>25569.488220306204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7">
        <f t="shared" si="16"/>
        <v>41857.18304398148</v>
      </c>
      <c r="T190" s="7">
        <f t="shared" si="17"/>
        <v>25569.484458137082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5</v>
      </c>
      <c r="Q191" t="str">
        <f t="shared" si="14"/>
        <v>film &amp; video</v>
      </c>
      <c r="R191" t="str">
        <f t="shared" si="15"/>
        <v>drama</v>
      </c>
      <c r="S191" s="7">
        <f t="shared" si="16"/>
        <v>42556.690706018519</v>
      </c>
      <c r="T191" s="7">
        <f t="shared" si="17"/>
        <v>25569.49255429058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1</v>
      </c>
      <c r="Q192" t="str">
        <f t="shared" si="14"/>
        <v>film &amp; video</v>
      </c>
      <c r="R192" t="str">
        <f t="shared" si="15"/>
        <v>drama</v>
      </c>
      <c r="S192" s="7">
        <f t="shared" si="16"/>
        <v>42527.650995370372</v>
      </c>
      <c r="T192" s="7">
        <f t="shared" si="17"/>
        <v>25569.492218182815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3</v>
      </c>
      <c r="Q193" t="str">
        <f t="shared" si="14"/>
        <v>film &amp; video</v>
      </c>
      <c r="R193" t="str">
        <f t="shared" si="15"/>
        <v>drama</v>
      </c>
      <c r="S193" s="7">
        <f t="shared" si="16"/>
        <v>42239.441412037035</v>
      </c>
      <c r="T193" s="7">
        <f t="shared" si="17"/>
        <v>25569.48888242375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(E194/D194)*100</f>
        <v>1.6999999999999999E-3</v>
      </c>
      <c r="P194">
        <f t="shared" ref="P194:P257" si="19">AVERAGE(L194:L194)</f>
        <v>3</v>
      </c>
      <c r="Q194" t="str">
        <f t="shared" si="14"/>
        <v>film &amp; video</v>
      </c>
      <c r="R194" t="str">
        <f t="shared" si="15"/>
        <v>drama</v>
      </c>
      <c r="S194" s="7">
        <f t="shared" si="16"/>
        <v>41899.792037037041</v>
      </c>
      <c r="T194" s="7">
        <f t="shared" si="17"/>
        <v>25569.484951296727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si="19"/>
        <v>0</v>
      </c>
      <c r="Q195" t="str">
        <f t="shared" ref="Q195:Q258" si="20">LEFT(N195,FIND("/",N195)-1)</f>
        <v>film &amp; video</v>
      </c>
      <c r="R195" t="str">
        <f t="shared" ref="R195:R258" si="21">MID(N195,FIND("/",N195)+1,LEN(N195))</f>
        <v>drama</v>
      </c>
      <c r="S195" s="7">
        <f t="shared" ref="S195:S258" si="22">(((J195/60)/60)/24)+DATE(1970,1,1)</f>
        <v>41911.934791666667</v>
      </c>
      <c r="T195" s="7">
        <f t="shared" ref="T195:T258" si="23">(((S195/60)/60)/24)+DATE(1970,1,1)</f>
        <v>25569.485091837865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3</v>
      </c>
      <c r="Q196" t="str">
        <f t="shared" si="20"/>
        <v>film &amp; video</v>
      </c>
      <c r="R196" t="str">
        <f t="shared" si="21"/>
        <v>drama</v>
      </c>
      <c r="S196" s="7">
        <f t="shared" si="22"/>
        <v>42375.996886574074</v>
      </c>
      <c r="T196" s="7">
        <f t="shared" si="23"/>
        <v>25569.490462926929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7">
        <f t="shared" si="22"/>
        <v>42135.67050925926</v>
      </c>
      <c r="T197" s="7">
        <f t="shared" si="23"/>
        <v>25569.487681371636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19</v>
      </c>
      <c r="Q198" t="str">
        <f t="shared" si="20"/>
        <v>film &amp; video</v>
      </c>
      <c r="R198" t="str">
        <f t="shared" si="21"/>
        <v>drama</v>
      </c>
      <c r="S198" s="7">
        <f t="shared" si="22"/>
        <v>42259.542800925927</v>
      </c>
      <c r="T198" s="7">
        <f t="shared" si="23"/>
        <v>25569.489115078715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8</v>
      </c>
      <c r="Q199" t="str">
        <f t="shared" si="20"/>
        <v>film &amp; video</v>
      </c>
      <c r="R199" t="str">
        <f t="shared" si="21"/>
        <v>drama</v>
      </c>
      <c r="S199" s="7">
        <f t="shared" si="22"/>
        <v>42741.848379629635</v>
      </c>
      <c r="T199" s="7">
        <f t="shared" si="23"/>
        <v>25569.494697319209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6</v>
      </c>
      <c r="Q200" t="str">
        <f t="shared" si="20"/>
        <v>film &amp; video</v>
      </c>
      <c r="R200" t="str">
        <f t="shared" si="21"/>
        <v>drama</v>
      </c>
      <c r="S200" s="7">
        <f t="shared" si="22"/>
        <v>41887.383356481485</v>
      </c>
      <c r="T200" s="7">
        <f t="shared" si="23"/>
        <v>25569.484807677738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7">
        <f t="shared" si="22"/>
        <v>42584.123865740738</v>
      </c>
      <c r="T201" s="7">
        <f t="shared" si="23"/>
        <v>25569.492871804003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18</v>
      </c>
      <c r="Q202" t="str">
        <f t="shared" si="20"/>
        <v>film &amp; video</v>
      </c>
      <c r="R202" t="str">
        <f t="shared" si="21"/>
        <v>drama</v>
      </c>
      <c r="S202" s="7">
        <f t="shared" si="22"/>
        <v>41867.083368055559</v>
      </c>
      <c r="T202" s="7">
        <f t="shared" si="23"/>
        <v>25569.484572724166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7</v>
      </c>
      <c r="Q203" t="str">
        <f t="shared" si="20"/>
        <v>film &amp; video</v>
      </c>
      <c r="R203" t="str">
        <f t="shared" si="21"/>
        <v>drama</v>
      </c>
      <c r="S203" s="7">
        <f t="shared" si="22"/>
        <v>42023.818622685183</v>
      </c>
      <c r="T203" s="7">
        <f t="shared" si="23"/>
        <v>25569.486386789613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7">
        <f t="shared" si="22"/>
        <v>42255.927824074075</v>
      </c>
      <c r="T204" s="7">
        <f t="shared" si="23"/>
        <v>25569.489073238703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8</v>
      </c>
      <c r="Q205" t="str">
        <f t="shared" si="20"/>
        <v>film &amp; video</v>
      </c>
      <c r="R205" t="str">
        <f t="shared" si="21"/>
        <v>drama</v>
      </c>
      <c r="S205" s="7">
        <f t="shared" si="22"/>
        <v>41973.847962962958</v>
      </c>
      <c r="T205" s="7">
        <f t="shared" si="23"/>
        <v>25569.485808425496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1293</v>
      </c>
      <c r="Q206" t="str">
        <f t="shared" si="20"/>
        <v>film &amp; video</v>
      </c>
      <c r="R206" t="str">
        <f t="shared" si="21"/>
        <v>drama</v>
      </c>
      <c r="S206" s="7">
        <f t="shared" si="22"/>
        <v>42556.583368055552</v>
      </c>
      <c r="T206" s="7">
        <f t="shared" si="23"/>
        <v>25569.49255304824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17</v>
      </c>
      <c r="Q207" t="str">
        <f t="shared" si="20"/>
        <v>film &amp; video</v>
      </c>
      <c r="R207" t="str">
        <f t="shared" si="21"/>
        <v>drama</v>
      </c>
      <c r="S207" s="7">
        <f t="shared" si="22"/>
        <v>42248.632199074069</v>
      </c>
      <c r="T207" s="7">
        <f t="shared" si="23"/>
        <v>25569.488988798599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7">
        <f t="shared" si="22"/>
        <v>42567.004432870366</v>
      </c>
      <c r="T208" s="7">
        <f t="shared" si="23"/>
        <v>25569.492673662418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13</v>
      </c>
      <c r="Q209" t="str">
        <f t="shared" si="20"/>
        <v>film &amp; video</v>
      </c>
      <c r="R209" t="str">
        <f t="shared" si="21"/>
        <v>drama</v>
      </c>
      <c r="S209" s="7">
        <f t="shared" si="22"/>
        <v>41978.197199074071</v>
      </c>
      <c r="T209" s="7">
        <f t="shared" si="23"/>
        <v>25569.485858763877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7">
        <f t="shared" si="22"/>
        <v>41959.369988425926</v>
      </c>
      <c r="T210" s="7">
        <f t="shared" si="23"/>
        <v>25569.485640856346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7">
        <f t="shared" si="22"/>
        <v>42165.922858796301</v>
      </c>
      <c r="T211" s="7">
        <f t="shared" si="23"/>
        <v>25569.488031514571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33</v>
      </c>
      <c r="Q212" t="str">
        <f t="shared" si="20"/>
        <v>film &amp; video</v>
      </c>
      <c r="R212" t="str">
        <f t="shared" si="21"/>
        <v>drama</v>
      </c>
      <c r="S212" s="7">
        <f t="shared" si="22"/>
        <v>42249.064722222218</v>
      </c>
      <c r="T212" s="7">
        <f t="shared" si="23"/>
        <v>25569.488993804654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12</v>
      </c>
      <c r="Q213" t="str">
        <f t="shared" si="20"/>
        <v>film &amp; video</v>
      </c>
      <c r="R213" t="str">
        <f t="shared" si="21"/>
        <v>drama</v>
      </c>
      <c r="S213" s="7">
        <f t="shared" si="22"/>
        <v>42236.159918981488</v>
      </c>
      <c r="T213" s="7">
        <f t="shared" si="23"/>
        <v>25569.488844443506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7">
        <f t="shared" si="22"/>
        <v>42416.881018518514</v>
      </c>
      <c r="T214" s="7">
        <f t="shared" si="23"/>
        <v>25569.4909361229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1</v>
      </c>
      <c r="Q215" t="str">
        <f t="shared" si="20"/>
        <v>film &amp; video</v>
      </c>
      <c r="R215" t="str">
        <f t="shared" si="21"/>
        <v>drama</v>
      </c>
      <c r="S215" s="7">
        <f t="shared" si="22"/>
        <v>42202.594293981485</v>
      </c>
      <c r="T215" s="7">
        <f t="shared" si="23"/>
        <v>25569.488455952476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7">
        <f t="shared" si="22"/>
        <v>42009.64061342593</v>
      </c>
      <c r="T216" s="7">
        <f t="shared" si="23"/>
        <v>25569.486222692285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</v>
      </c>
      <c r="Q217" t="str">
        <f t="shared" si="20"/>
        <v>film &amp; video</v>
      </c>
      <c r="R217" t="str">
        <f t="shared" si="21"/>
        <v>drama</v>
      </c>
      <c r="S217" s="7">
        <f t="shared" si="22"/>
        <v>42375.230115740742</v>
      </c>
      <c r="T217" s="7">
        <f t="shared" si="23"/>
        <v>25569.490454052266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84</v>
      </c>
      <c r="Q218" t="str">
        <f t="shared" si="20"/>
        <v>film &amp; video</v>
      </c>
      <c r="R218" t="str">
        <f t="shared" si="21"/>
        <v>drama</v>
      </c>
      <c r="S218" s="7">
        <f t="shared" si="22"/>
        <v>42066.958761574075</v>
      </c>
      <c r="T218" s="7">
        <f t="shared" si="23"/>
        <v>25569.486886096776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38</v>
      </c>
      <c r="Q219" t="str">
        <f t="shared" si="20"/>
        <v>film &amp; video</v>
      </c>
      <c r="R219" t="str">
        <f t="shared" si="21"/>
        <v>drama</v>
      </c>
      <c r="S219" s="7">
        <f t="shared" si="22"/>
        <v>41970.64061342593</v>
      </c>
      <c r="T219" s="7">
        <f t="shared" si="23"/>
        <v>25569.485771303396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</v>
      </c>
      <c r="Q220" t="str">
        <f t="shared" si="20"/>
        <v>film &amp; video</v>
      </c>
      <c r="R220" t="str">
        <f t="shared" si="21"/>
        <v>drama</v>
      </c>
      <c r="S220" s="7">
        <f t="shared" si="22"/>
        <v>42079.628344907411</v>
      </c>
      <c r="T220" s="7">
        <f t="shared" si="23"/>
        <v>25569.487032735473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76</v>
      </c>
      <c r="Q221" t="str">
        <f t="shared" si="20"/>
        <v>film &amp; video</v>
      </c>
      <c r="R221" t="str">
        <f t="shared" si="21"/>
        <v>drama</v>
      </c>
      <c r="S221" s="7">
        <f t="shared" si="22"/>
        <v>42429.326678240745</v>
      </c>
      <c r="T221" s="7">
        <f t="shared" si="23"/>
        <v>25569.491080169886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3</v>
      </c>
      <c r="Q222" t="str">
        <f t="shared" si="20"/>
        <v>film &amp; video</v>
      </c>
      <c r="R222" t="str">
        <f t="shared" si="21"/>
        <v>drama</v>
      </c>
      <c r="S222" s="7">
        <f t="shared" si="22"/>
        <v>42195.643865740742</v>
      </c>
      <c r="T222" s="7">
        <f t="shared" si="23"/>
        <v>25569.488375507706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7">
        <f t="shared" si="22"/>
        <v>42031.837546296301</v>
      </c>
      <c r="T223" s="7">
        <f t="shared" si="23"/>
        <v>25569.48647960123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2</v>
      </c>
      <c r="Q224" t="str">
        <f t="shared" si="20"/>
        <v>film &amp; video</v>
      </c>
      <c r="R224" t="str">
        <f t="shared" si="21"/>
        <v>drama</v>
      </c>
      <c r="S224" s="7">
        <f t="shared" si="22"/>
        <v>42031.769884259258</v>
      </c>
      <c r="T224" s="7">
        <f t="shared" si="23"/>
        <v>25569.486478818104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7">
        <f t="shared" si="22"/>
        <v>42482.048032407409</v>
      </c>
      <c r="T225" s="7">
        <f t="shared" si="23"/>
        <v>25569.491690370745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7">
        <f t="shared" si="22"/>
        <v>42135.235254629632</v>
      </c>
      <c r="T226" s="7">
        <f t="shared" si="23"/>
        <v>25569.487676333967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7">
        <f t="shared" si="22"/>
        <v>42438.961273148147</v>
      </c>
      <c r="T227" s="7">
        <f t="shared" si="23"/>
        <v>25569.491191681402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2</v>
      </c>
      <c r="Q228" t="str">
        <f t="shared" si="20"/>
        <v>film &amp; video</v>
      </c>
      <c r="R228" t="str">
        <f t="shared" si="21"/>
        <v>drama</v>
      </c>
      <c r="S228" s="7">
        <f t="shared" si="22"/>
        <v>42106.666018518517</v>
      </c>
      <c r="T228" s="7">
        <f t="shared" si="23"/>
        <v>25569.48734567151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7">
        <f t="shared" si="22"/>
        <v>42164.893993055557</v>
      </c>
      <c r="T229" s="7">
        <f t="shared" si="23"/>
        <v>25569.4880196064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7">
        <f t="shared" si="22"/>
        <v>42096.686400462961</v>
      </c>
      <c r="T230" s="7">
        <f t="shared" si="23"/>
        <v>25569.487230166673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7">
        <f t="shared" si="22"/>
        <v>42383.933993055558</v>
      </c>
      <c r="T231" s="7">
        <f t="shared" si="23"/>
        <v>25569.490554791588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2</v>
      </c>
      <c r="Q232" t="str">
        <f t="shared" si="20"/>
        <v>film &amp; video</v>
      </c>
      <c r="R232" t="str">
        <f t="shared" si="21"/>
        <v>drama</v>
      </c>
      <c r="S232" s="7">
        <f t="shared" si="22"/>
        <v>42129.777210648142</v>
      </c>
      <c r="T232" s="7">
        <f t="shared" si="23"/>
        <v>25569.48761316216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7">
        <f t="shared" si="22"/>
        <v>42341.958923611113</v>
      </c>
      <c r="T233" s="7">
        <f t="shared" si="23"/>
        <v>25569.490068969022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7</v>
      </c>
      <c r="Q234" t="str">
        <f t="shared" si="20"/>
        <v>film &amp; video</v>
      </c>
      <c r="R234" t="str">
        <f t="shared" si="21"/>
        <v>drama</v>
      </c>
      <c r="S234" s="7">
        <f t="shared" si="22"/>
        <v>42032.82576388889</v>
      </c>
      <c r="T234" s="7">
        <f t="shared" si="23"/>
        <v>25569.486491038933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7">
        <f t="shared" si="22"/>
        <v>42612.911712962959</v>
      </c>
      <c r="T235" s="7">
        <f t="shared" si="23"/>
        <v>25569.493204996677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5</v>
      </c>
      <c r="Q236" t="str">
        <f t="shared" si="20"/>
        <v>film &amp; video</v>
      </c>
      <c r="R236" t="str">
        <f t="shared" si="21"/>
        <v>drama</v>
      </c>
      <c r="S236" s="7">
        <f t="shared" si="22"/>
        <v>42136.035405092596</v>
      </c>
      <c r="T236" s="7">
        <f t="shared" si="23"/>
        <v>25569.487685594966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7">
        <f t="shared" si="22"/>
        <v>42164.908530092594</v>
      </c>
      <c r="T237" s="7">
        <f t="shared" si="23"/>
        <v>25569.488019774653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7">
        <f t="shared" si="22"/>
        <v>42321.08447916666</v>
      </c>
      <c r="T238" s="7">
        <f t="shared" si="23"/>
        <v>25569.489827366659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1</v>
      </c>
      <c r="Q239" t="str">
        <f t="shared" si="20"/>
        <v>film &amp; video</v>
      </c>
      <c r="R239" t="str">
        <f t="shared" si="21"/>
        <v>drama</v>
      </c>
      <c r="S239" s="7">
        <f t="shared" si="22"/>
        <v>42377.577187499999</v>
      </c>
      <c r="T239" s="7">
        <f t="shared" si="23"/>
        <v>25569.490481217446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7">
        <f t="shared" si="22"/>
        <v>42713.962499999994</v>
      </c>
      <c r="T240" s="7">
        <f t="shared" si="23"/>
        <v>25569.494374565973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</v>
      </c>
      <c r="Q241" t="str">
        <f t="shared" si="20"/>
        <v>film &amp; video</v>
      </c>
      <c r="R241" t="str">
        <f t="shared" si="21"/>
        <v>drama</v>
      </c>
      <c r="S241" s="7">
        <f t="shared" si="22"/>
        <v>42297.110300925924</v>
      </c>
      <c r="T241" s="7">
        <f t="shared" si="23"/>
        <v>25569.489549887741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137</v>
      </c>
      <c r="Q242" t="str">
        <f t="shared" si="20"/>
        <v>film &amp; video</v>
      </c>
      <c r="R242" t="str">
        <f t="shared" si="21"/>
        <v>documentary</v>
      </c>
      <c r="S242" s="7">
        <f t="shared" si="22"/>
        <v>41354.708460648151</v>
      </c>
      <c r="T242" s="7">
        <f t="shared" si="23"/>
        <v>25569.478642459035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376</v>
      </c>
      <c r="Q243" t="str">
        <f t="shared" si="20"/>
        <v>film &amp; video</v>
      </c>
      <c r="R243" t="str">
        <f t="shared" si="21"/>
        <v>documentary</v>
      </c>
      <c r="S243" s="7">
        <f t="shared" si="22"/>
        <v>41949.697962962964</v>
      </c>
      <c r="T243" s="7">
        <f t="shared" si="23"/>
        <v>25569.485528911609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202</v>
      </c>
      <c r="Q244" t="str">
        <f t="shared" si="20"/>
        <v>film &amp; video</v>
      </c>
      <c r="R244" t="str">
        <f t="shared" si="21"/>
        <v>documentary</v>
      </c>
      <c r="S244" s="7">
        <f t="shared" si="22"/>
        <v>40862.492939814816</v>
      </c>
      <c r="T244" s="7">
        <f t="shared" si="23"/>
        <v>25569.472945520138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328</v>
      </c>
      <c r="Q245" t="str">
        <f t="shared" si="20"/>
        <v>film &amp; video</v>
      </c>
      <c r="R245" t="str">
        <f t="shared" si="21"/>
        <v>documentary</v>
      </c>
      <c r="S245" s="7">
        <f t="shared" si="22"/>
        <v>41662.047500000001</v>
      </c>
      <c r="T245" s="7">
        <f t="shared" si="23"/>
        <v>25569.482199623842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84</v>
      </c>
      <c r="Q246" t="str">
        <f t="shared" si="20"/>
        <v>film &amp; video</v>
      </c>
      <c r="R246" t="str">
        <f t="shared" si="21"/>
        <v>documentary</v>
      </c>
      <c r="S246" s="7">
        <f t="shared" si="22"/>
        <v>40213.323599537034</v>
      </c>
      <c r="T246" s="7">
        <f t="shared" si="23"/>
        <v>25569.465431986107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96</v>
      </c>
      <c r="Q247" t="str">
        <f t="shared" si="20"/>
        <v>film &amp; video</v>
      </c>
      <c r="R247" t="str">
        <f t="shared" si="21"/>
        <v>documentary</v>
      </c>
      <c r="S247" s="7">
        <f t="shared" si="22"/>
        <v>41107.053067129629</v>
      </c>
      <c r="T247" s="7">
        <f t="shared" si="23"/>
        <v>25569.475776077164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223</v>
      </c>
      <c r="Q248" t="str">
        <f t="shared" si="20"/>
        <v>film &amp; video</v>
      </c>
      <c r="R248" t="str">
        <f t="shared" si="21"/>
        <v>documentary</v>
      </c>
      <c r="S248" s="7">
        <f t="shared" si="22"/>
        <v>40480.363483796296</v>
      </c>
      <c r="T248" s="7">
        <f t="shared" si="23"/>
        <v>25569.468522725507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62</v>
      </c>
      <c r="Q249" t="str">
        <f t="shared" si="20"/>
        <v>film &amp; video</v>
      </c>
      <c r="R249" t="str">
        <f t="shared" si="21"/>
        <v>documentary</v>
      </c>
      <c r="S249" s="7">
        <f t="shared" si="22"/>
        <v>40430.604328703703</v>
      </c>
      <c r="T249" s="7">
        <f t="shared" si="23"/>
        <v>25569.46794680936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146</v>
      </c>
      <c r="Q250" t="str">
        <f t="shared" si="20"/>
        <v>film &amp; video</v>
      </c>
      <c r="R250" t="str">
        <f t="shared" si="21"/>
        <v>documentary</v>
      </c>
      <c r="S250" s="7">
        <f t="shared" si="22"/>
        <v>40870.774409722224</v>
      </c>
      <c r="T250" s="7">
        <f t="shared" si="23"/>
        <v>25569.473041370482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235</v>
      </c>
      <c r="Q251" t="str">
        <f t="shared" si="20"/>
        <v>film &amp; video</v>
      </c>
      <c r="R251" t="str">
        <f t="shared" si="21"/>
        <v>documentary</v>
      </c>
      <c r="S251" s="7">
        <f t="shared" si="22"/>
        <v>40332.923842592594</v>
      </c>
      <c r="T251" s="7">
        <f t="shared" si="23"/>
        <v>25569.466816248179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437</v>
      </c>
      <c r="Q252" t="str">
        <f t="shared" si="20"/>
        <v>film &amp; video</v>
      </c>
      <c r="R252" t="str">
        <f t="shared" si="21"/>
        <v>documentary</v>
      </c>
      <c r="S252" s="7">
        <f t="shared" si="22"/>
        <v>41401.565868055557</v>
      </c>
      <c r="T252" s="7">
        <f t="shared" si="23"/>
        <v>25569.47918479014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77</v>
      </c>
      <c r="Q253" t="str">
        <f t="shared" si="20"/>
        <v>film &amp; video</v>
      </c>
      <c r="R253" t="str">
        <f t="shared" si="21"/>
        <v>documentary</v>
      </c>
      <c r="S253" s="7">
        <f t="shared" si="22"/>
        <v>41013.787569444445</v>
      </c>
      <c r="T253" s="7">
        <f t="shared" si="23"/>
        <v>25569.474696615387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108</v>
      </c>
      <c r="Q254" t="str">
        <f t="shared" si="20"/>
        <v>film &amp; video</v>
      </c>
      <c r="R254" t="str">
        <f t="shared" si="21"/>
        <v>documentary</v>
      </c>
      <c r="S254" s="7">
        <f t="shared" si="22"/>
        <v>40266.662708333337</v>
      </c>
      <c r="T254" s="7">
        <f t="shared" si="23"/>
        <v>25569.466049336901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7</v>
      </c>
      <c r="Q255" t="str">
        <f t="shared" si="20"/>
        <v>film &amp; video</v>
      </c>
      <c r="R255" t="str">
        <f t="shared" si="21"/>
        <v>documentary</v>
      </c>
      <c r="S255" s="7">
        <f t="shared" si="22"/>
        <v>40924.650868055556</v>
      </c>
      <c r="T255" s="7">
        <f t="shared" si="23"/>
        <v>25569.473664940604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314</v>
      </c>
      <c r="Q256" t="str">
        <f t="shared" si="20"/>
        <v>film &amp; video</v>
      </c>
      <c r="R256" t="str">
        <f t="shared" si="21"/>
        <v>documentary</v>
      </c>
      <c r="S256" s="7">
        <f t="shared" si="22"/>
        <v>42263.952662037031</v>
      </c>
      <c r="T256" s="7">
        <f t="shared" si="23"/>
        <v>25569.489166118772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188</v>
      </c>
      <c r="Q257" t="str">
        <f t="shared" si="20"/>
        <v>film &amp; video</v>
      </c>
      <c r="R257" t="str">
        <f t="shared" si="21"/>
        <v>documentary</v>
      </c>
      <c r="S257" s="7">
        <f t="shared" si="22"/>
        <v>40588.526412037041</v>
      </c>
      <c r="T257" s="7">
        <f t="shared" si="23"/>
        <v>25569.469774611251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(E258/D258)*100</f>
        <v>139.1</v>
      </c>
      <c r="P258">
        <f t="shared" ref="P258:P321" si="25">AVERAGE(L258:L258)</f>
        <v>275</v>
      </c>
      <c r="Q258" t="str">
        <f t="shared" si="20"/>
        <v>film &amp; video</v>
      </c>
      <c r="R258" t="str">
        <f t="shared" si="21"/>
        <v>documentary</v>
      </c>
      <c r="S258" s="7">
        <f t="shared" si="22"/>
        <v>41319.769293981481</v>
      </c>
      <c r="T258" s="7">
        <f t="shared" si="23"/>
        <v>25569.478238070533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560</v>
      </c>
      <c r="Q259" t="str">
        <f t="shared" ref="Q259:Q322" si="26">LEFT(N259,FIND("/",N259)-1)</f>
        <v>film &amp; video</v>
      </c>
      <c r="R259" t="str">
        <f t="shared" ref="R259:R322" si="27">MID(N259,FIND("/",N259)+1,LEN(N259))</f>
        <v>documentary</v>
      </c>
      <c r="S259" s="7">
        <f t="shared" ref="S259:S322" si="28">(((J259/60)/60)/24)+DATE(1970,1,1)</f>
        <v>42479.626875000002</v>
      </c>
      <c r="T259" s="7">
        <f t="shared" ref="T259:T322" si="29">(((S259/60)/60)/24)+DATE(1970,1,1)</f>
        <v>25569.491662348089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688</v>
      </c>
      <c r="Q260" t="str">
        <f t="shared" si="26"/>
        <v>film &amp; video</v>
      </c>
      <c r="R260" t="str">
        <f t="shared" si="27"/>
        <v>documentary</v>
      </c>
      <c r="S260" s="7">
        <f t="shared" si="28"/>
        <v>40682.051689814813</v>
      </c>
      <c r="T260" s="7">
        <f t="shared" si="29"/>
        <v>25569.470857079745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942</v>
      </c>
      <c r="Q261" t="str">
        <f t="shared" si="26"/>
        <v>film &amp; video</v>
      </c>
      <c r="R261" t="str">
        <f t="shared" si="27"/>
        <v>documentary</v>
      </c>
      <c r="S261" s="7">
        <f t="shared" si="28"/>
        <v>42072.738067129627</v>
      </c>
      <c r="T261" s="7">
        <f t="shared" si="29"/>
        <v>25569.486952986888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88</v>
      </c>
      <c r="Q262" t="str">
        <f t="shared" si="26"/>
        <v>film &amp; video</v>
      </c>
      <c r="R262" t="str">
        <f t="shared" si="27"/>
        <v>documentary</v>
      </c>
      <c r="S262" s="7">
        <f t="shared" si="28"/>
        <v>40330.755543981482</v>
      </c>
      <c r="T262" s="7">
        <f t="shared" si="29"/>
        <v>25569.466791152128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220</v>
      </c>
      <c r="Q263" t="str">
        <f t="shared" si="26"/>
        <v>film &amp; video</v>
      </c>
      <c r="R263" t="str">
        <f t="shared" si="27"/>
        <v>documentary</v>
      </c>
      <c r="S263" s="7">
        <f t="shared" si="28"/>
        <v>41017.885462962964</v>
      </c>
      <c r="T263" s="7">
        <f t="shared" si="29"/>
        <v>25569.47474404471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145</v>
      </c>
      <c r="Q264" t="str">
        <f t="shared" si="26"/>
        <v>film &amp; video</v>
      </c>
      <c r="R264" t="str">
        <f t="shared" si="27"/>
        <v>documentary</v>
      </c>
      <c r="S264" s="7">
        <f t="shared" si="28"/>
        <v>40555.24800925926</v>
      </c>
      <c r="T264" s="7">
        <f t="shared" si="29"/>
        <v>25569.469389444552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963</v>
      </c>
      <c r="Q265" t="str">
        <f t="shared" si="26"/>
        <v>film &amp; video</v>
      </c>
      <c r="R265" t="str">
        <f t="shared" si="27"/>
        <v>documentary</v>
      </c>
      <c r="S265" s="7">
        <f t="shared" si="28"/>
        <v>41149.954791666663</v>
      </c>
      <c r="T265" s="7">
        <f t="shared" si="29"/>
        <v>25569.476272624903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91</v>
      </c>
      <c r="Q266" t="str">
        <f t="shared" si="26"/>
        <v>film &amp; video</v>
      </c>
      <c r="R266" t="str">
        <f t="shared" si="27"/>
        <v>documentary</v>
      </c>
      <c r="S266" s="7">
        <f t="shared" si="28"/>
        <v>41010.620312500003</v>
      </c>
      <c r="T266" s="7">
        <f t="shared" si="29"/>
        <v>25569.474659957319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58</v>
      </c>
      <c r="Q267" t="str">
        <f t="shared" si="26"/>
        <v>film &amp; video</v>
      </c>
      <c r="R267" t="str">
        <f t="shared" si="27"/>
        <v>documentary</v>
      </c>
      <c r="S267" s="7">
        <f t="shared" si="28"/>
        <v>40267.245717592588</v>
      </c>
      <c r="T267" s="7">
        <f t="shared" si="29"/>
        <v>25569.466056084693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36</v>
      </c>
      <c r="Q268" t="str">
        <f t="shared" si="26"/>
        <v>film &amp; video</v>
      </c>
      <c r="R268" t="str">
        <f t="shared" si="27"/>
        <v>documentary</v>
      </c>
      <c r="S268" s="7">
        <f t="shared" si="28"/>
        <v>40205.174849537041</v>
      </c>
      <c r="T268" s="7">
        <f t="shared" si="29"/>
        <v>25569.465337671871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165</v>
      </c>
      <c r="Q269" t="str">
        <f t="shared" si="26"/>
        <v>film &amp; video</v>
      </c>
      <c r="R269" t="str">
        <f t="shared" si="27"/>
        <v>documentary</v>
      </c>
      <c r="S269" s="7">
        <f t="shared" si="28"/>
        <v>41785.452534722222</v>
      </c>
      <c r="T269" s="7">
        <f t="shared" si="29"/>
        <v>25569.483627922855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111</v>
      </c>
      <c r="Q270" t="str">
        <f t="shared" si="26"/>
        <v>film &amp; video</v>
      </c>
      <c r="R270" t="str">
        <f t="shared" si="27"/>
        <v>documentary</v>
      </c>
      <c r="S270" s="7">
        <f t="shared" si="28"/>
        <v>40809.15252314815</v>
      </c>
      <c r="T270" s="7">
        <f t="shared" si="29"/>
        <v>25569.472328154203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1596</v>
      </c>
      <c r="Q271" t="str">
        <f t="shared" si="26"/>
        <v>film &amp; video</v>
      </c>
      <c r="R271" t="str">
        <f t="shared" si="27"/>
        <v>documentary</v>
      </c>
      <c r="S271" s="7">
        <f t="shared" si="28"/>
        <v>42758.197013888886</v>
      </c>
      <c r="T271" s="7">
        <f t="shared" si="29"/>
        <v>25569.494886539513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61</v>
      </c>
      <c r="Q272" t="str">
        <f t="shared" si="26"/>
        <v>film &amp; video</v>
      </c>
      <c r="R272" t="str">
        <f t="shared" si="27"/>
        <v>documentary</v>
      </c>
      <c r="S272" s="7">
        <f t="shared" si="28"/>
        <v>40637.866550925923</v>
      </c>
      <c r="T272" s="7">
        <f t="shared" si="29"/>
        <v>25569.470345677673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287</v>
      </c>
      <c r="Q273" t="str">
        <f t="shared" si="26"/>
        <v>film &amp; video</v>
      </c>
      <c r="R273" t="str">
        <f t="shared" si="27"/>
        <v>documentary</v>
      </c>
      <c r="S273" s="7">
        <f t="shared" si="28"/>
        <v>41612.10024305556</v>
      </c>
      <c r="T273" s="7">
        <f t="shared" si="29"/>
        <v>25569.481621530591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65</v>
      </c>
      <c r="Q274" t="str">
        <f t="shared" si="26"/>
        <v>film &amp; video</v>
      </c>
      <c r="R274" t="str">
        <f t="shared" si="27"/>
        <v>documentary</v>
      </c>
      <c r="S274" s="7">
        <f t="shared" si="28"/>
        <v>40235.900358796294</v>
      </c>
      <c r="T274" s="7">
        <f t="shared" si="29"/>
        <v>25569.465693291189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118</v>
      </c>
      <c r="Q275" t="str">
        <f t="shared" si="26"/>
        <v>film &amp; video</v>
      </c>
      <c r="R275" t="str">
        <f t="shared" si="27"/>
        <v>documentary</v>
      </c>
      <c r="S275" s="7">
        <f t="shared" si="28"/>
        <v>40697.498449074075</v>
      </c>
      <c r="T275" s="7">
        <f t="shared" si="29"/>
        <v>25569.471035861679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113</v>
      </c>
      <c r="Q276" t="str">
        <f t="shared" si="26"/>
        <v>film &amp; video</v>
      </c>
      <c r="R276" t="str">
        <f t="shared" si="27"/>
        <v>documentary</v>
      </c>
      <c r="S276" s="7">
        <f t="shared" si="28"/>
        <v>40969.912372685183</v>
      </c>
      <c r="T276" s="7">
        <f t="shared" si="29"/>
        <v>25569.47418880061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332</v>
      </c>
      <c r="Q277" t="str">
        <f t="shared" si="26"/>
        <v>film &amp; video</v>
      </c>
      <c r="R277" t="str">
        <f t="shared" si="27"/>
        <v>documentary</v>
      </c>
      <c r="S277" s="7">
        <f t="shared" si="28"/>
        <v>41193.032013888893</v>
      </c>
      <c r="T277" s="7">
        <f t="shared" si="29"/>
        <v>25569.476771203863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62</v>
      </c>
      <c r="Q278" t="str">
        <f t="shared" si="26"/>
        <v>film &amp; video</v>
      </c>
      <c r="R278" t="str">
        <f t="shared" si="27"/>
        <v>documentary</v>
      </c>
      <c r="S278" s="7">
        <f t="shared" si="28"/>
        <v>40967.081874999996</v>
      </c>
      <c r="T278" s="7">
        <f t="shared" si="29"/>
        <v>25569.474156040222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951</v>
      </c>
      <c r="Q279" t="str">
        <f t="shared" si="26"/>
        <v>film &amp; video</v>
      </c>
      <c r="R279" t="str">
        <f t="shared" si="27"/>
        <v>documentary</v>
      </c>
      <c r="S279" s="7">
        <f t="shared" si="28"/>
        <v>42117.891423611116</v>
      </c>
      <c r="T279" s="7">
        <f t="shared" si="29"/>
        <v>25569.487475595182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415</v>
      </c>
      <c r="Q280" t="str">
        <f t="shared" si="26"/>
        <v>film &amp; video</v>
      </c>
      <c r="R280" t="str">
        <f t="shared" si="27"/>
        <v>documentary</v>
      </c>
      <c r="S280" s="7">
        <f t="shared" si="28"/>
        <v>41164.040960648148</v>
      </c>
      <c r="T280" s="7">
        <f t="shared" si="29"/>
        <v>25569.476435659268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305</v>
      </c>
      <c r="Q281" t="str">
        <f t="shared" si="26"/>
        <v>film &amp; video</v>
      </c>
      <c r="R281" t="str">
        <f t="shared" si="27"/>
        <v>documentary</v>
      </c>
      <c r="S281" s="7">
        <f t="shared" si="28"/>
        <v>42759.244166666671</v>
      </c>
      <c r="T281" s="7">
        <f t="shared" si="29"/>
        <v>25569.494898659337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2139</v>
      </c>
      <c r="Q282" t="str">
        <f t="shared" si="26"/>
        <v>film &amp; video</v>
      </c>
      <c r="R282" t="str">
        <f t="shared" si="27"/>
        <v>documentary</v>
      </c>
      <c r="S282" s="7">
        <f t="shared" si="28"/>
        <v>41744.590682870366</v>
      </c>
      <c r="T282" s="7">
        <f t="shared" si="29"/>
        <v>25569.483154984755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79</v>
      </c>
      <c r="Q283" t="str">
        <f t="shared" si="26"/>
        <v>film &amp; video</v>
      </c>
      <c r="R283" t="str">
        <f t="shared" si="27"/>
        <v>documentary</v>
      </c>
      <c r="S283" s="7">
        <f t="shared" si="28"/>
        <v>39950.163344907407</v>
      </c>
      <c r="T283" s="7">
        <f t="shared" si="29"/>
        <v>25569.462386149826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179</v>
      </c>
      <c r="Q284" t="str">
        <f t="shared" si="26"/>
        <v>film &amp; video</v>
      </c>
      <c r="R284" t="str">
        <f t="shared" si="27"/>
        <v>documentary</v>
      </c>
      <c r="S284" s="7">
        <f t="shared" si="28"/>
        <v>40194.920046296298</v>
      </c>
      <c r="T284" s="7">
        <f t="shared" si="29"/>
        <v>25569.465218982019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202</v>
      </c>
      <c r="Q285" t="str">
        <f t="shared" si="26"/>
        <v>film &amp; video</v>
      </c>
      <c r="R285" t="str">
        <f t="shared" si="27"/>
        <v>documentary</v>
      </c>
      <c r="S285" s="7">
        <f t="shared" si="28"/>
        <v>40675.71</v>
      </c>
      <c r="T285" s="7">
        <f t="shared" si="29"/>
        <v>25569.470783680557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760</v>
      </c>
      <c r="Q286" t="str">
        <f t="shared" si="26"/>
        <v>film &amp; video</v>
      </c>
      <c r="R286" t="str">
        <f t="shared" si="27"/>
        <v>documentary</v>
      </c>
      <c r="S286" s="7">
        <f t="shared" si="28"/>
        <v>40904.738194444442</v>
      </c>
      <c r="T286" s="7">
        <f t="shared" si="29"/>
        <v>25569.473434469845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563</v>
      </c>
      <c r="Q287" t="str">
        <f t="shared" si="26"/>
        <v>film &amp; video</v>
      </c>
      <c r="R287" t="str">
        <f t="shared" si="27"/>
        <v>documentary</v>
      </c>
      <c r="S287" s="7">
        <f t="shared" si="28"/>
        <v>41506.756111111114</v>
      </c>
      <c r="T287" s="7">
        <f t="shared" si="29"/>
        <v>25569.480402269804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135</v>
      </c>
      <c r="Q288" t="str">
        <f t="shared" si="26"/>
        <v>film &amp; video</v>
      </c>
      <c r="R288" t="str">
        <f t="shared" si="27"/>
        <v>documentary</v>
      </c>
      <c r="S288" s="7">
        <f t="shared" si="28"/>
        <v>41313.816249999996</v>
      </c>
      <c r="T288" s="7">
        <f t="shared" si="29"/>
        <v>25569.478169169561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290</v>
      </c>
      <c r="Q289" t="str">
        <f t="shared" si="26"/>
        <v>film &amp; video</v>
      </c>
      <c r="R289" t="str">
        <f t="shared" si="27"/>
        <v>documentary</v>
      </c>
      <c r="S289" s="7">
        <f t="shared" si="28"/>
        <v>41184.277986111112</v>
      </c>
      <c r="T289" s="7">
        <f t="shared" si="29"/>
        <v>25569.476669884098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447</v>
      </c>
      <c r="Q290" t="str">
        <f t="shared" si="26"/>
        <v>film &amp; video</v>
      </c>
      <c r="R290" t="str">
        <f t="shared" si="27"/>
        <v>documentary</v>
      </c>
      <c r="S290" s="7">
        <f t="shared" si="28"/>
        <v>41051.168900462959</v>
      </c>
      <c r="T290" s="7">
        <f t="shared" si="29"/>
        <v>25569.475129269682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232</v>
      </c>
      <c r="Q291" t="str">
        <f t="shared" si="26"/>
        <v>film &amp; video</v>
      </c>
      <c r="R291" t="str">
        <f t="shared" si="27"/>
        <v>documentary</v>
      </c>
      <c r="S291" s="7">
        <f t="shared" si="28"/>
        <v>41550.456412037034</v>
      </c>
      <c r="T291" s="7">
        <f t="shared" si="29"/>
        <v>25569.480908060323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168</v>
      </c>
      <c r="Q292" t="str">
        <f t="shared" si="26"/>
        <v>film &amp; video</v>
      </c>
      <c r="R292" t="str">
        <f t="shared" si="27"/>
        <v>documentary</v>
      </c>
      <c r="S292" s="7">
        <f t="shared" si="28"/>
        <v>40526.36917824074</v>
      </c>
      <c r="T292" s="7">
        <f t="shared" si="29"/>
        <v>25569.469055198821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128</v>
      </c>
      <c r="Q293" t="str">
        <f t="shared" si="26"/>
        <v>film &amp; video</v>
      </c>
      <c r="R293" t="str">
        <f t="shared" si="27"/>
        <v>documentary</v>
      </c>
      <c r="S293" s="7">
        <f t="shared" si="28"/>
        <v>41376.769050925926</v>
      </c>
      <c r="T293" s="7">
        <f t="shared" si="29"/>
        <v>25569.478897789941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493</v>
      </c>
      <c r="Q294" t="str">
        <f t="shared" si="26"/>
        <v>film &amp; video</v>
      </c>
      <c r="R294" t="str">
        <f t="shared" si="27"/>
        <v>documentary</v>
      </c>
      <c r="S294" s="7">
        <f t="shared" si="28"/>
        <v>40812.803229166668</v>
      </c>
      <c r="T294" s="7">
        <f t="shared" si="29"/>
        <v>25569.472370407744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131</v>
      </c>
      <c r="Q295" t="str">
        <f t="shared" si="26"/>
        <v>film &amp; video</v>
      </c>
      <c r="R295" t="str">
        <f t="shared" si="27"/>
        <v>documentary</v>
      </c>
      <c r="S295" s="7">
        <f t="shared" si="28"/>
        <v>41719.667986111112</v>
      </c>
      <c r="T295" s="7">
        <f t="shared" si="29"/>
        <v>25569.482866527618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50</v>
      </c>
      <c r="Q296" t="str">
        <f t="shared" si="26"/>
        <v>film &amp; video</v>
      </c>
      <c r="R296" t="str">
        <f t="shared" si="27"/>
        <v>documentary</v>
      </c>
      <c r="S296" s="7">
        <f t="shared" si="28"/>
        <v>40343.084421296298</v>
      </c>
      <c r="T296" s="7">
        <f t="shared" si="29"/>
        <v>25569.466933847471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665</v>
      </c>
      <c r="Q297" t="str">
        <f t="shared" si="26"/>
        <v>film &amp; video</v>
      </c>
      <c r="R297" t="str">
        <f t="shared" si="27"/>
        <v>documentary</v>
      </c>
      <c r="S297" s="7">
        <f t="shared" si="28"/>
        <v>41519.004733796297</v>
      </c>
      <c r="T297" s="7">
        <f t="shared" si="29"/>
        <v>25569.480544036272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129</v>
      </c>
      <c r="Q298" t="str">
        <f t="shared" si="26"/>
        <v>film &amp; video</v>
      </c>
      <c r="R298" t="str">
        <f t="shared" si="27"/>
        <v>documentary</v>
      </c>
      <c r="S298" s="7">
        <f t="shared" si="28"/>
        <v>41134.475497685184</v>
      </c>
      <c r="T298" s="7">
        <f t="shared" si="29"/>
        <v>25569.476093466408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7">
        <f t="shared" si="28"/>
        <v>42089.72802083334</v>
      </c>
      <c r="T299" s="7">
        <f t="shared" si="29"/>
        <v>25569.487149629869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2436</v>
      </c>
      <c r="Q300" t="str">
        <f t="shared" si="26"/>
        <v>film &amp; video</v>
      </c>
      <c r="R300" t="str">
        <f t="shared" si="27"/>
        <v>documentary</v>
      </c>
      <c r="S300" s="7">
        <f t="shared" si="28"/>
        <v>41709.463518518518</v>
      </c>
      <c r="T300" s="7">
        <f t="shared" si="29"/>
        <v>25569.482748420352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244</v>
      </c>
      <c r="Q301" t="str">
        <f t="shared" si="26"/>
        <v>film &amp; video</v>
      </c>
      <c r="R301" t="str">
        <f t="shared" si="27"/>
        <v>documentary</v>
      </c>
      <c r="S301" s="7">
        <f t="shared" si="28"/>
        <v>40469.225231481483</v>
      </c>
      <c r="T301" s="7">
        <f t="shared" si="29"/>
        <v>25569.468393810548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298</v>
      </c>
      <c r="Q302" t="str">
        <f t="shared" si="26"/>
        <v>film &amp; video</v>
      </c>
      <c r="R302" t="str">
        <f t="shared" si="27"/>
        <v>documentary</v>
      </c>
      <c r="S302" s="7">
        <f t="shared" si="28"/>
        <v>40626.959930555553</v>
      </c>
      <c r="T302" s="7">
        <f t="shared" si="29"/>
        <v>25569.47021944364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251</v>
      </c>
      <c r="Q303" t="str">
        <f t="shared" si="26"/>
        <v>film &amp; video</v>
      </c>
      <c r="R303" t="str">
        <f t="shared" si="27"/>
        <v>documentary</v>
      </c>
      <c r="S303" s="7">
        <f t="shared" si="28"/>
        <v>41312.737673611111</v>
      </c>
      <c r="T303" s="7">
        <f t="shared" si="29"/>
        <v>25569.478156686037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108</v>
      </c>
      <c r="Q304" t="str">
        <f t="shared" si="26"/>
        <v>film &amp; video</v>
      </c>
      <c r="R304" t="str">
        <f t="shared" si="27"/>
        <v>documentary</v>
      </c>
      <c r="S304" s="7">
        <f t="shared" si="28"/>
        <v>40933.856921296298</v>
      </c>
      <c r="T304" s="7">
        <f t="shared" si="29"/>
        <v>25569.473771492143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82</v>
      </c>
      <c r="Q305" t="str">
        <f t="shared" si="26"/>
        <v>film &amp; video</v>
      </c>
      <c r="R305" t="str">
        <f t="shared" si="27"/>
        <v>documentary</v>
      </c>
      <c r="S305" s="7">
        <f t="shared" si="28"/>
        <v>41032.071134259262</v>
      </c>
      <c r="T305" s="7">
        <f t="shared" si="29"/>
        <v>25569.474908230721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74</v>
      </c>
      <c r="Q306" t="str">
        <f t="shared" si="26"/>
        <v>film &amp; video</v>
      </c>
      <c r="R306" t="str">
        <f t="shared" si="27"/>
        <v>documentary</v>
      </c>
      <c r="S306" s="7">
        <f t="shared" si="28"/>
        <v>41114.094872685186</v>
      </c>
      <c r="T306" s="7">
        <f t="shared" si="29"/>
        <v>25569.475857579546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189</v>
      </c>
      <c r="Q307" t="str">
        <f t="shared" si="26"/>
        <v>film &amp; video</v>
      </c>
      <c r="R307" t="str">
        <f t="shared" si="27"/>
        <v>documentary</v>
      </c>
      <c r="S307" s="7">
        <f t="shared" si="28"/>
        <v>40948.630196759259</v>
      </c>
      <c r="T307" s="7">
        <f t="shared" si="29"/>
        <v>25569.47394247913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80</v>
      </c>
      <c r="Q308" t="str">
        <f t="shared" si="26"/>
        <v>film &amp; video</v>
      </c>
      <c r="R308" t="str">
        <f t="shared" si="27"/>
        <v>documentary</v>
      </c>
      <c r="S308" s="7">
        <f t="shared" si="28"/>
        <v>41333.837187500001</v>
      </c>
      <c r="T308" s="7">
        <f t="shared" si="29"/>
        <v>25569.478400893375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576</v>
      </c>
      <c r="Q309" t="str">
        <f t="shared" si="26"/>
        <v>film &amp; video</v>
      </c>
      <c r="R309" t="str">
        <f t="shared" si="27"/>
        <v>documentary</v>
      </c>
      <c r="S309" s="7">
        <f t="shared" si="28"/>
        <v>41282.944456018515</v>
      </c>
      <c r="T309" s="7">
        <f t="shared" si="29"/>
        <v>25569.47781185713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202</v>
      </c>
      <c r="Q310" t="str">
        <f t="shared" si="26"/>
        <v>film &amp; video</v>
      </c>
      <c r="R310" t="str">
        <f t="shared" si="27"/>
        <v>documentary</v>
      </c>
      <c r="S310" s="7">
        <f t="shared" si="28"/>
        <v>40567.694560185184</v>
      </c>
      <c r="T310" s="7">
        <f t="shared" si="29"/>
        <v>25569.469533501855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238</v>
      </c>
      <c r="Q311" t="str">
        <f t="shared" si="26"/>
        <v>film &amp; video</v>
      </c>
      <c r="R311" t="str">
        <f t="shared" si="27"/>
        <v>documentary</v>
      </c>
      <c r="S311" s="7">
        <f t="shared" si="28"/>
        <v>41134.751550925925</v>
      </c>
      <c r="T311" s="7">
        <f t="shared" si="29"/>
        <v>25569.47609666147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36</v>
      </c>
      <c r="Q312" t="str">
        <f t="shared" si="26"/>
        <v>film &amp; video</v>
      </c>
      <c r="R312" t="str">
        <f t="shared" si="27"/>
        <v>documentary</v>
      </c>
      <c r="S312" s="7">
        <f t="shared" si="28"/>
        <v>40821.183136574073</v>
      </c>
      <c r="T312" s="7">
        <f t="shared" si="29"/>
        <v>25569.472467397412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150</v>
      </c>
      <c r="Q313" t="str">
        <f t="shared" si="26"/>
        <v>film &amp; video</v>
      </c>
      <c r="R313" t="str">
        <f t="shared" si="27"/>
        <v>documentary</v>
      </c>
      <c r="S313" s="7">
        <f t="shared" si="28"/>
        <v>40868.219814814816</v>
      </c>
      <c r="T313" s="7">
        <f t="shared" si="29"/>
        <v>25569.473011803413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146</v>
      </c>
      <c r="Q314" t="str">
        <f t="shared" si="26"/>
        <v>film &amp; video</v>
      </c>
      <c r="R314" t="str">
        <f t="shared" si="27"/>
        <v>documentary</v>
      </c>
      <c r="S314" s="7">
        <f t="shared" si="28"/>
        <v>41348.877685185187</v>
      </c>
      <c r="T314" s="7">
        <f t="shared" si="29"/>
        <v>25569.478574973207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222</v>
      </c>
      <c r="Q315" t="str">
        <f t="shared" si="26"/>
        <v>film &amp; video</v>
      </c>
      <c r="R315" t="str">
        <f t="shared" si="27"/>
        <v>documentary</v>
      </c>
      <c r="S315" s="7">
        <f t="shared" si="28"/>
        <v>40357.227939814817</v>
      </c>
      <c r="T315" s="7">
        <f t="shared" si="29"/>
        <v>25569.467097545599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120</v>
      </c>
      <c r="Q316" t="str">
        <f t="shared" si="26"/>
        <v>film &amp; video</v>
      </c>
      <c r="R316" t="str">
        <f t="shared" si="27"/>
        <v>documentary</v>
      </c>
      <c r="S316" s="7">
        <f t="shared" si="28"/>
        <v>41304.833194444444</v>
      </c>
      <c r="T316" s="7">
        <f t="shared" si="29"/>
        <v>25569.478065199011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126</v>
      </c>
      <c r="Q317" t="str">
        <f t="shared" si="26"/>
        <v>film &amp; video</v>
      </c>
      <c r="R317" t="str">
        <f t="shared" si="27"/>
        <v>documentary</v>
      </c>
      <c r="S317" s="7">
        <f t="shared" si="28"/>
        <v>41113.77238425926</v>
      </c>
      <c r="T317" s="7">
        <f t="shared" si="29"/>
        <v>25569.475853847041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158</v>
      </c>
      <c r="Q318" t="str">
        <f t="shared" si="26"/>
        <v>film &amp; video</v>
      </c>
      <c r="R318" t="str">
        <f t="shared" si="27"/>
        <v>documentary</v>
      </c>
      <c r="S318" s="7">
        <f t="shared" si="28"/>
        <v>41950.923576388886</v>
      </c>
      <c r="T318" s="7">
        <f t="shared" si="29"/>
        <v>25569.485543096947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316</v>
      </c>
      <c r="Q319" t="str">
        <f t="shared" si="26"/>
        <v>film &amp; video</v>
      </c>
      <c r="R319" t="str">
        <f t="shared" si="27"/>
        <v>documentary</v>
      </c>
      <c r="S319" s="7">
        <f t="shared" si="28"/>
        <v>41589.676886574074</v>
      </c>
      <c r="T319" s="7">
        <f t="shared" si="29"/>
        <v>25569.481362001003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284</v>
      </c>
      <c r="Q320" t="str">
        <f t="shared" si="26"/>
        <v>film &amp; video</v>
      </c>
      <c r="R320" t="str">
        <f t="shared" si="27"/>
        <v>documentary</v>
      </c>
      <c r="S320" s="7">
        <f t="shared" si="28"/>
        <v>41330.038784722223</v>
      </c>
      <c r="T320" s="7">
        <f t="shared" si="29"/>
        <v>25569.47835693038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51</v>
      </c>
      <c r="Q321" t="str">
        <f t="shared" si="26"/>
        <v>film &amp; video</v>
      </c>
      <c r="R321" t="str">
        <f t="shared" si="27"/>
        <v>documentary</v>
      </c>
      <c r="S321" s="7">
        <f t="shared" si="28"/>
        <v>40123.83829861111</v>
      </c>
      <c r="T321" s="7">
        <f t="shared" si="29"/>
        <v>25569.464396276606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(E322/D322)*100</f>
        <v>106.58000000000001</v>
      </c>
      <c r="P322">
        <f t="shared" ref="P322:P385" si="31">AVERAGE(L322:L322)</f>
        <v>158</v>
      </c>
      <c r="Q322" t="str">
        <f t="shared" si="26"/>
        <v>film &amp; video</v>
      </c>
      <c r="R322" t="str">
        <f t="shared" si="27"/>
        <v>documentary</v>
      </c>
      <c r="S322" s="7">
        <f t="shared" si="28"/>
        <v>42331.551307870366</v>
      </c>
      <c r="T322" s="7">
        <f t="shared" si="29"/>
        <v>25569.489948510509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337</v>
      </c>
      <c r="Q323" t="str">
        <f t="shared" ref="Q323:Q386" si="32">LEFT(N323,FIND("/",N323)-1)</f>
        <v>film &amp; video</v>
      </c>
      <c r="R323" t="str">
        <f t="shared" ref="R323:R386" si="33">MID(N323,FIND("/",N323)+1,LEN(N323))</f>
        <v>documentary</v>
      </c>
      <c r="S323" s="7">
        <f t="shared" ref="S323:S386" si="34">(((J323/60)/60)/24)+DATE(1970,1,1)</f>
        <v>42647.446597222224</v>
      </c>
      <c r="T323" s="7">
        <f t="shared" ref="T323:T386" si="35">(((S323/60)/60)/24)+DATE(1970,1,1)</f>
        <v>25569.493604705985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186</v>
      </c>
      <c r="Q324" t="str">
        <f t="shared" si="32"/>
        <v>film &amp; video</v>
      </c>
      <c r="R324" t="str">
        <f t="shared" si="33"/>
        <v>documentary</v>
      </c>
      <c r="S324" s="7">
        <f t="shared" si="34"/>
        <v>42473.57</v>
      </c>
      <c r="T324" s="7">
        <f t="shared" si="35"/>
        <v>25569.491592245369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58</v>
      </c>
      <c r="Q325" t="str">
        <f t="shared" si="32"/>
        <v>film &amp; video</v>
      </c>
      <c r="R325" t="str">
        <f t="shared" si="33"/>
        <v>documentary</v>
      </c>
      <c r="S325" s="7">
        <f t="shared" si="34"/>
        <v>42697.32136574074</v>
      </c>
      <c r="T325" s="7">
        <f t="shared" si="35"/>
        <v>25569.49418196025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82</v>
      </c>
      <c r="Q326" t="str">
        <f t="shared" si="32"/>
        <v>film &amp; video</v>
      </c>
      <c r="R326" t="str">
        <f t="shared" si="33"/>
        <v>documentary</v>
      </c>
      <c r="S326" s="7">
        <f t="shared" si="34"/>
        <v>42184.626250000001</v>
      </c>
      <c r="T326" s="7">
        <f t="shared" si="35"/>
        <v>25569.488247989004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736</v>
      </c>
      <c r="Q327" t="str">
        <f t="shared" si="32"/>
        <v>film &amp; video</v>
      </c>
      <c r="R327" t="str">
        <f t="shared" si="33"/>
        <v>documentary</v>
      </c>
      <c r="S327" s="7">
        <f t="shared" si="34"/>
        <v>42689.187881944439</v>
      </c>
      <c r="T327" s="7">
        <f t="shared" si="35"/>
        <v>25569.494087822706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1151</v>
      </c>
      <c r="Q328" t="str">
        <f t="shared" si="32"/>
        <v>film &amp; video</v>
      </c>
      <c r="R328" t="str">
        <f t="shared" si="33"/>
        <v>documentary</v>
      </c>
      <c r="S328" s="7">
        <f t="shared" si="34"/>
        <v>42775.314884259264</v>
      </c>
      <c r="T328" s="7">
        <f t="shared" si="35"/>
        <v>25569.495084663013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34</v>
      </c>
      <c r="Q329" t="str">
        <f t="shared" si="32"/>
        <v>film &amp; video</v>
      </c>
      <c r="R329" t="str">
        <f t="shared" si="33"/>
        <v>documentary</v>
      </c>
      <c r="S329" s="7">
        <f t="shared" si="34"/>
        <v>42058.235289351855</v>
      </c>
      <c r="T329" s="7">
        <f t="shared" si="35"/>
        <v>25569.486785130663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498</v>
      </c>
      <c r="Q330" t="str">
        <f t="shared" si="32"/>
        <v>film &amp; video</v>
      </c>
      <c r="R330" t="str">
        <f t="shared" si="33"/>
        <v>documentary</v>
      </c>
      <c r="S330" s="7">
        <f t="shared" si="34"/>
        <v>42278.946620370371</v>
      </c>
      <c r="T330" s="7">
        <f t="shared" si="35"/>
        <v>25569.489339659958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167</v>
      </c>
      <c r="Q331" t="str">
        <f t="shared" si="32"/>
        <v>film &amp; video</v>
      </c>
      <c r="R331" t="str">
        <f t="shared" si="33"/>
        <v>documentary</v>
      </c>
      <c r="S331" s="7">
        <f t="shared" si="34"/>
        <v>42291.46674768519</v>
      </c>
      <c r="T331" s="7">
        <f t="shared" si="35"/>
        <v>25569.48948456884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340</v>
      </c>
      <c r="Q332" t="str">
        <f t="shared" si="32"/>
        <v>film &amp; video</v>
      </c>
      <c r="R332" t="str">
        <f t="shared" si="33"/>
        <v>documentary</v>
      </c>
      <c r="S332" s="7">
        <f t="shared" si="34"/>
        <v>41379.515775462962</v>
      </c>
      <c r="T332" s="7">
        <f t="shared" si="35"/>
        <v>25569.478929580735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438</v>
      </c>
      <c r="Q333" t="str">
        <f t="shared" si="32"/>
        <v>film &amp; video</v>
      </c>
      <c r="R333" t="str">
        <f t="shared" si="33"/>
        <v>documentary</v>
      </c>
      <c r="S333" s="7">
        <f t="shared" si="34"/>
        <v>42507.581412037034</v>
      </c>
      <c r="T333" s="7">
        <f t="shared" si="35"/>
        <v>25569.491985895973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555</v>
      </c>
      <c r="Q334" t="str">
        <f t="shared" si="32"/>
        <v>film &amp; video</v>
      </c>
      <c r="R334" t="str">
        <f t="shared" si="33"/>
        <v>documentary</v>
      </c>
      <c r="S334" s="7">
        <f t="shared" si="34"/>
        <v>42263.680289351847</v>
      </c>
      <c r="T334" s="7">
        <f t="shared" si="35"/>
        <v>25569.489162966311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266</v>
      </c>
      <c r="Q335" t="str">
        <f t="shared" si="32"/>
        <v>film &amp; video</v>
      </c>
      <c r="R335" t="str">
        <f t="shared" si="33"/>
        <v>documentary</v>
      </c>
      <c r="S335" s="7">
        <f t="shared" si="34"/>
        <v>42437.636469907404</v>
      </c>
      <c r="T335" s="7">
        <f t="shared" si="35"/>
        <v>25569.49117634803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69</v>
      </c>
      <c r="Q336" t="str">
        <f t="shared" si="32"/>
        <v>film &amp; video</v>
      </c>
      <c r="R336" t="str">
        <f t="shared" si="33"/>
        <v>documentary</v>
      </c>
      <c r="S336" s="7">
        <f t="shared" si="34"/>
        <v>42101.682372685187</v>
      </c>
      <c r="T336" s="7">
        <f t="shared" si="35"/>
        <v>25569.487287990425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80</v>
      </c>
      <c r="Q337" t="str">
        <f t="shared" si="32"/>
        <v>film &amp; video</v>
      </c>
      <c r="R337" t="str">
        <f t="shared" si="33"/>
        <v>documentary</v>
      </c>
      <c r="S337" s="7">
        <f t="shared" si="34"/>
        <v>42101.737442129626</v>
      </c>
      <c r="T337" s="7">
        <f t="shared" si="35"/>
        <v>25569.487288627803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493</v>
      </c>
      <c r="Q338" t="str">
        <f t="shared" si="32"/>
        <v>film &amp; video</v>
      </c>
      <c r="R338" t="str">
        <f t="shared" si="33"/>
        <v>documentary</v>
      </c>
      <c r="S338" s="7">
        <f t="shared" si="34"/>
        <v>42291.596273148149</v>
      </c>
      <c r="T338" s="7">
        <f t="shared" si="35"/>
        <v>25569.489486067978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31</v>
      </c>
      <c r="Q339" t="str">
        <f t="shared" si="32"/>
        <v>film &amp; video</v>
      </c>
      <c r="R339" t="str">
        <f t="shared" si="33"/>
        <v>documentary</v>
      </c>
      <c r="S339" s="7">
        <f t="shared" si="34"/>
        <v>42047.128564814819</v>
      </c>
      <c r="T339" s="7">
        <f t="shared" si="35"/>
        <v>25569.486656580611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236</v>
      </c>
      <c r="Q340" t="str">
        <f t="shared" si="32"/>
        <v>film &amp; video</v>
      </c>
      <c r="R340" t="str">
        <f t="shared" si="33"/>
        <v>documentary</v>
      </c>
      <c r="S340" s="7">
        <f t="shared" si="34"/>
        <v>42559.755671296298</v>
      </c>
      <c r="T340" s="7">
        <f t="shared" si="35"/>
        <v>25569.492589764715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89</v>
      </c>
      <c r="Q341" t="str">
        <f t="shared" si="32"/>
        <v>film &amp; video</v>
      </c>
      <c r="R341" t="str">
        <f t="shared" si="33"/>
        <v>documentary</v>
      </c>
      <c r="S341" s="7">
        <f t="shared" si="34"/>
        <v>42093.760046296295</v>
      </c>
      <c r="T341" s="7">
        <f t="shared" si="35"/>
        <v>25569.487196296832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299</v>
      </c>
      <c r="Q342" t="str">
        <f t="shared" si="32"/>
        <v>film &amp; video</v>
      </c>
      <c r="R342" t="str">
        <f t="shared" si="33"/>
        <v>documentary</v>
      </c>
      <c r="S342" s="7">
        <f t="shared" si="34"/>
        <v>42772.669062500005</v>
      </c>
      <c r="T342" s="7">
        <f t="shared" si="35"/>
        <v>25569.495054040075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55</v>
      </c>
      <c r="Q343" t="str">
        <f t="shared" si="32"/>
        <v>film &amp; video</v>
      </c>
      <c r="R343" t="str">
        <f t="shared" si="33"/>
        <v>documentary</v>
      </c>
      <c r="S343" s="7">
        <f t="shared" si="34"/>
        <v>41894.879606481481</v>
      </c>
      <c r="T343" s="7">
        <f t="shared" si="35"/>
        <v>25569.484894439891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325</v>
      </c>
      <c r="Q344" t="str">
        <f t="shared" si="32"/>
        <v>film &amp; video</v>
      </c>
      <c r="R344" t="str">
        <f t="shared" si="33"/>
        <v>documentary</v>
      </c>
      <c r="S344" s="7">
        <f t="shared" si="34"/>
        <v>42459.780844907407</v>
      </c>
      <c r="T344" s="7">
        <f t="shared" si="35"/>
        <v>25569.491432648669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524</v>
      </c>
      <c r="Q345" t="str">
        <f t="shared" si="32"/>
        <v>film &amp; video</v>
      </c>
      <c r="R345" t="str">
        <f t="shared" si="33"/>
        <v>documentary</v>
      </c>
      <c r="S345" s="7">
        <f t="shared" si="34"/>
        <v>41926.73778935185</v>
      </c>
      <c r="T345" s="7">
        <f t="shared" si="35"/>
        <v>25569.485263168859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285</v>
      </c>
      <c r="Q346" t="str">
        <f t="shared" si="32"/>
        <v>film &amp; video</v>
      </c>
      <c r="R346" t="str">
        <f t="shared" si="33"/>
        <v>documentary</v>
      </c>
      <c r="S346" s="7">
        <f t="shared" si="34"/>
        <v>42111.970995370371</v>
      </c>
      <c r="T346" s="7">
        <f t="shared" si="35"/>
        <v>25569.487407071705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179</v>
      </c>
      <c r="Q347" t="str">
        <f t="shared" si="32"/>
        <v>film &amp; video</v>
      </c>
      <c r="R347" t="str">
        <f t="shared" si="33"/>
        <v>documentary</v>
      </c>
      <c r="S347" s="7">
        <f t="shared" si="34"/>
        <v>42114.944328703699</v>
      </c>
      <c r="T347" s="7">
        <f t="shared" si="35"/>
        <v>25569.487441485286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188</v>
      </c>
      <c r="Q348" t="str">
        <f t="shared" si="32"/>
        <v>film &amp; video</v>
      </c>
      <c r="R348" t="str">
        <f t="shared" si="33"/>
        <v>documentary</v>
      </c>
      <c r="S348" s="7">
        <f t="shared" si="34"/>
        <v>42261.500243055561</v>
      </c>
      <c r="T348" s="7">
        <f t="shared" si="35"/>
        <v>25569.489137734294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379</v>
      </c>
      <c r="Q349" t="str">
        <f t="shared" si="32"/>
        <v>film &amp; video</v>
      </c>
      <c r="R349" t="str">
        <f t="shared" si="33"/>
        <v>documentary</v>
      </c>
      <c r="S349" s="7">
        <f t="shared" si="34"/>
        <v>42292.495474537034</v>
      </c>
      <c r="T349" s="7">
        <f t="shared" si="35"/>
        <v>25569.489496475398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119</v>
      </c>
      <c r="Q350" t="str">
        <f t="shared" si="32"/>
        <v>film &amp; video</v>
      </c>
      <c r="R350" t="str">
        <f t="shared" si="33"/>
        <v>documentary</v>
      </c>
      <c r="S350" s="7">
        <f t="shared" si="34"/>
        <v>42207.58699074074</v>
      </c>
      <c r="T350" s="7">
        <f t="shared" si="35"/>
        <v>25569.488513738317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167</v>
      </c>
      <c r="Q351" t="str">
        <f t="shared" si="32"/>
        <v>film &amp; video</v>
      </c>
      <c r="R351" t="str">
        <f t="shared" si="33"/>
        <v>documentary</v>
      </c>
      <c r="S351" s="7">
        <f t="shared" si="34"/>
        <v>42760.498935185184</v>
      </c>
      <c r="T351" s="7">
        <f t="shared" si="35"/>
        <v>25569.494913182119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221</v>
      </c>
      <c r="Q352" t="str">
        <f t="shared" si="32"/>
        <v>film &amp; video</v>
      </c>
      <c r="R352" t="str">
        <f t="shared" si="33"/>
        <v>documentary</v>
      </c>
      <c r="S352" s="7">
        <f t="shared" si="34"/>
        <v>42586.066076388888</v>
      </c>
      <c r="T352" s="7">
        <f t="shared" si="35"/>
        <v>25569.492894283292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964</v>
      </c>
      <c r="Q353" t="str">
        <f t="shared" si="32"/>
        <v>film &amp; video</v>
      </c>
      <c r="R353" t="str">
        <f t="shared" si="33"/>
        <v>documentary</v>
      </c>
      <c r="S353" s="7">
        <f t="shared" si="34"/>
        <v>42427.964745370366</v>
      </c>
      <c r="T353" s="7">
        <f t="shared" si="35"/>
        <v>25569.491064406775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286</v>
      </c>
      <c r="Q354" t="str">
        <f t="shared" si="32"/>
        <v>film &amp; video</v>
      </c>
      <c r="R354" t="str">
        <f t="shared" si="33"/>
        <v>documentary</v>
      </c>
      <c r="S354" s="7">
        <f t="shared" si="34"/>
        <v>41890.167453703703</v>
      </c>
      <c r="T354" s="7">
        <f t="shared" si="35"/>
        <v>25569.484839901084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613</v>
      </c>
      <c r="Q355" t="str">
        <f t="shared" si="32"/>
        <v>film &amp; video</v>
      </c>
      <c r="R355" t="str">
        <f t="shared" si="33"/>
        <v>documentary</v>
      </c>
      <c r="S355" s="7">
        <f t="shared" si="34"/>
        <v>42297.791886574079</v>
      </c>
      <c r="T355" s="7">
        <f t="shared" si="35"/>
        <v>25569.489557776466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29</v>
      </c>
      <c r="Q356" t="str">
        <f t="shared" si="32"/>
        <v>film &amp; video</v>
      </c>
      <c r="R356" t="str">
        <f t="shared" si="33"/>
        <v>documentary</v>
      </c>
      <c r="S356" s="7">
        <f t="shared" si="34"/>
        <v>42438.827789351853</v>
      </c>
      <c r="T356" s="7">
        <f t="shared" si="35"/>
        <v>25569.49119013645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165</v>
      </c>
      <c r="Q357" t="str">
        <f t="shared" si="32"/>
        <v>film &amp; video</v>
      </c>
      <c r="R357" t="str">
        <f t="shared" si="33"/>
        <v>documentary</v>
      </c>
      <c r="S357" s="7">
        <f t="shared" si="34"/>
        <v>41943.293912037036</v>
      </c>
      <c r="T357" s="7">
        <f t="shared" si="35"/>
        <v>25569.485454790647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97</v>
      </c>
      <c r="Q358" t="str">
        <f t="shared" si="32"/>
        <v>film &amp; video</v>
      </c>
      <c r="R358" t="str">
        <f t="shared" si="33"/>
        <v>documentary</v>
      </c>
      <c r="S358" s="7">
        <f t="shared" si="34"/>
        <v>42415.803159722222</v>
      </c>
      <c r="T358" s="7">
        <f t="shared" si="35"/>
        <v>25569.490923647681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303</v>
      </c>
      <c r="Q359" t="str">
        <f t="shared" si="32"/>
        <v>film &amp; video</v>
      </c>
      <c r="R359" t="str">
        <f t="shared" si="33"/>
        <v>documentary</v>
      </c>
      <c r="S359" s="7">
        <f t="shared" si="34"/>
        <v>42078.222187499996</v>
      </c>
      <c r="T359" s="7">
        <f t="shared" si="35"/>
        <v>25569.487016460502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267</v>
      </c>
      <c r="Q360" t="str">
        <f t="shared" si="32"/>
        <v>film &amp; video</v>
      </c>
      <c r="R360" t="str">
        <f t="shared" si="33"/>
        <v>documentary</v>
      </c>
      <c r="S360" s="7">
        <f t="shared" si="34"/>
        <v>42507.860196759255</v>
      </c>
      <c r="T360" s="7">
        <f t="shared" si="35"/>
        <v>25569.491989122649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302</v>
      </c>
      <c r="Q361" t="str">
        <f t="shared" si="32"/>
        <v>film &amp; video</v>
      </c>
      <c r="R361" t="str">
        <f t="shared" si="33"/>
        <v>documentary</v>
      </c>
      <c r="S361" s="7">
        <f t="shared" si="34"/>
        <v>41935.070486111108</v>
      </c>
      <c r="T361" s="7">
        <f t="shared" si="35"/>
        <v>25569.485359612107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87</v>
      </c>
      <c r="Q362" t="str">
        <f t="shared" si="32"/>
        <v>film &amp; video</v>
      </c>
      <c r="R362" t="str">
        <f t="shared" si="33"/>
        <v>documentary</v>
      </c>
      <c r="S362" s="7">
        <f t="shared" si="34"/>
        <v>42163.897916666669</v>
      </c>
      <c r="T362" s="7">
        <f t="shared" si="35"/>
        <v>25569.48800807774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354</v>
      </c>
      <c r="Q363" t="str">
        <f t="shared" si="32"/>
        <v>film &amp; video</v>
      </c>
      <c r="R363" t="str">
        <f t="shared" si="33"/>
        <v>documentary</v>
      </c>
      <c r="S363" s="7">
        <f t="shared" si="34"/>
        <v>41936.001226851848</v>
      </c>
      <c r="T363" s="7">
        <f t="shared" si="35"/>
        <v>25569.485370384569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86</v>
      </c>
      <c r="Q364" t="str">
        <f t="shared" si="32"/>
        <v>film &amp; video</v>
      </c>
      <c r="R364" t="str">
        <f t="shared" si="33"/>
        <v>documentary</v>
      </c>
      <c r="S364" s="7">
        <f t="shared" si="34"/>
        <v>41837.210543981484</v>
      </c>
      <c r="T364" s="7">
        <f t="shared" si="35"/>
        <v>25569.484226973887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26</v>
      </c>
      <c r="Q365" t="str">
        <f t="shared" si="32"/>
        <v>film &amp; video</v>
      </c>
      <c r="R365" t="str">
        <f t="shared" si="33"/>
        <v>documentary</v>
      </c>
      <c r="S365" s="7">
        <f t="shared" si="34"/>
        <v>40255.744629629626</v>
      </c>
      <c r="T365" s="7">
        <f t="shared" si="35"/>
        <v>25569.465922970252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113</v>
      </c>
      <c r="Q366" t="str">
        <f t="shared" si="32"/>
        <v>film &amp; video</v>
      </c>
      <c r="R366" t="str">
        <f t="shared" si="33"/>
        <v>documentary</v>
      </c>
      <c r="S366" s="7">
        <f t="shared" si="34"/>
        <v>41780.859629629631</v>
      </c>
      <c r="T366" s="7">
        <f t="shared" si="35"/>
        <v>25569.483574764232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65</v>
      </c>
      <c r="Q367" t="str">
        <f t="shared" si="32"/>
        <v>film &amp; video</v>
      </c>
      <c r="R367" t="str">
        <f t="shared" si="33"/>
        <v>documentary</v>
      </c>
      <c r="S367" s="7">
        <f t="shared" si="34"/>
        <v>41668.606469907405</v>
      </c>
      <c r="T367" s="7">
        <f t="shared" si="35"/>
        <v>25569.482275537845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134</v>
      </c>
      <c r="Q368" t="str">
        <f t="shared" si="32"/>
        <v>film &amp; video</v>
      </c>
      <c r="R368" t="str">
        <f t="shared" si="33"/>
        <v>documentary</v>
      </c>
      <c r="S368" s="7">
        <f t="shared" si="34"/>
        <v>41019.793032407404</v>
      </c>
      <c r="T368" s="7">
        <f t="shared" si="35"/>
        <v>25569.474766123061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119</v>
      </c>
      <c r="Q369" t="str">
        <f t="shared" si="32"/>
        <v>film &amp; video</v>
      </c>
      <c r="R369" t="str">
        <f t="shared" si="33"/>
        <v>documentary</v>
      </c>
      <c r="S369" s="7">
        <f t="shared" si="34"/>
        <v>41355.577291666668</v>
      </c>
      <c r="T369" s="7">
        <f t="shared" si="35"/>
        <v>25569.47865251495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159</v>
      </c>
      <c r="Q370" t="str">
        <f t="shared" si="32"/>
        <v>film &amp; video</v>
      </c>
      <c r="R370" t="str">
        <f t="shared" si="33"/>
        <v>documentary</v>
      </c>
      <c r="S370" s="7">
        <f t="shared" si="34"/>
        <v>42043.605578703704</v>
      </c>
      <c r="T370" s="7">
        <f t="shared" si="35"/>
        <v>25569.486615805308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167</v>
      </c>
      <c r="Q371" t="str">
        <f t="shared" si="32"/>
        <v>film &amp; video</v>
      </c>
      <c r="R371" t="str">
        <f t="shared" si="33"/>
        <v>documentary</v>
      </c>
      <c r="S371" s="7">
        <f t="shared" si="34"/>
        <v>40893.551724537036</v>
      </c>
      <c r="T371" s="7">
        <f t="shared" si="35"/>
        <v>25569.473304996813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43</v>
      </c>
      <c r="Q372" t="str">
        <f t="shared" si="32"/>
        <v>film &amp; video</v>
      </c>
      <c r="R372" t="str">
        <f t="shared" si="33"/>
        <v>documentary</v>
      </c>
      <c r="S372" s="7">
        <f t="shared" si="34"/>
        <v>42711.795138888891</v>
      </c>
      <c r="T372" s="7">
        <f t="shared" si="35"/>
        <v>25569.494349480774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1062</v>
      </c>
      <c r="Q373" t="str">
        <f t="shared" si="32"/>
        <v>film &amp; video</v>
      </c>
      <c r="R373" t="str">
        <f t="shared" si="33"/>
        <v>documentary</v>
      </c>
      <c r="S373" s="7">
        <f t="shared" si="34"/>
        <v>41261.767812500002</v>
      </c>
      <c r="T373" s="7">
        <f t="shared" si="35"/>
        <v>25569.47756675709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9</v>
      </c>
      <c r="Q374" t="str">
        <f t="shared" si="32"/>
        <v>film &amp; video</v>
      </c>
      <c r="R374" t="str">
        <f t="shared" si="33"/>
        <v>documentary</v>
      </c>
      <c r="S374" s="7">
        <f t="shared" si="34"/>
        <v>42425.576898148152</v>
      </c>
      <c r="T374" s="7">
        <f t="shared" si="35"/>
        <v>25569.491036769654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7">
        <f t="shared" si="34"/>
        <v>41078.91201388889</v>
      </c>
      <c r="T375" s="7">
        <f t="shared" si="35"/>
        <v>25569.47545037053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174</v>
      </c>
      <c r="Q376" t="str">
        <f t="shared" si="32"/>
        <v>film &amp; video</v>
      </c>
      <c r="R376" t="str">
        <f t="shared" si="33"/>
        <v>documentary</v>
      </c>
      <c r="S376" s="7">
        <f t="shared" si="34"/>
        <v>40757.889247685183</v>
      </c>
      <c r="T376" s="7">
        <f t="shared" si="35"/>
        <v>25569.471734829254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14</v>
      </c>
      <c r="Q377" t="str">
        <f t="shared" si="32"/>
        <v>film &amp; video</v>
      </c>
      <c r="R377" t="str">
        <f t="shared" si="33"/>
        <v>documentary</v>
      </c>
      <c r="S377" s="7">
        <f t="shared" si="34"/>
        <v>41657.985081018516</v>
      </c>
      <c r="T377" s="7">
        <f t="shared" si="35"/>
        <v>25569.482152605106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48</v>
      </c>
      <c r="Q378" t="str">
        <f t="shared" si="32"/>
        <v>film &amp; video</v>
      </c>
      <c r="R378" t="str">
        <f t="shared" si="33"/>
        <v>documentary</v>
      </c>
      <c r="S378" s="7">
        <f t="shared" si="34"/>
        <v>42576.452731481477</v>
      </c>
      <c r="T378" s="7">
        <f t="shared" si="35"/>
        <v>25569.492783017726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133</v>
      </c>
      <c r="Q379" t="str">
        <f t="shared" si="32"/>
        <v>film &amp; video</v>
      </c>
      <c r="R379" t="str">
        <f t="shared" si="33"/>
        <v>documentary</v>
      </c>
      <c r="S379" s="7">
        <f t="shared" si="34"/>
        <v>42292.250787037032</v>
      </c>
      <c r="T379" s="7">
        <f t="shared" si="35"/>
        <v>25569.48949364337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83</v>
      </c>
      <c r="Q380" t="str">
        <f t="shared" si="32"/>
        <v>film &amp; video</v>
      </c>
      <c r="R380" t="str">
        <f t="shared" si="33"/>
        <v>documentary</v>
      </c>
      <c r="S380" s="7">
        <f t="shared" si="34"/>
        <v>42370.571851851855</v>
      </c>
      <c r="T380" s="7">
        <f t="shared" si="35"/>
        <v>25569.490400137172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149</v>
      </c>
      <c r="Q381" t="str">
        <f t="shared" si="32"/>
        <v>film &amp; video</v>
      </c>
      <c r="R381" t="str">
        <f t="shared" si="33"/>
        <v>documentary</v>
      </c>
      <c r="S381" s="7">
        <f t="shared" si="34"/>
        <v>40987.688333333332</v>
      </c>
      <c r="T381" s="7">
        <f t="shared" si="35"/>
        <v>25569.474394540895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49</v>
      </c>
      <c r="Q382" t="str">
        <f t="shared" si="32"/>
        <v>film &amp; video</v>
      </c>
      <c r="R382" t="str">
        <f t="shared" si="33"/>
        <v>documentary</v>
      </c>
      <c r="S382" s="7">
        <f t="shared" si="34"/>
        <v>42367.719814814816</v>
      </c>
      <c r="T382" s="7">
        <f t="shared" si="35"/>
        <v>25569.490367127488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251</v>
      </c>
      <c r="Q383" t="str">
        <f t="shared" si="32"/>
        <v>film &amp; video</v>
      </c>
      <c r="R383" t="str">
        <f t="shared" si="33"/>
        <v>documentary</v>
      </c>
      <c r="S383" s="7">
        <f t="shared" si="34"/>
        <v>41085.698113425926</v>
      </c>
      <c r="T383" s="7">
        <f t="shared" si="35"/>
        <v>25569.47552891335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22</v>
      </c>
      <c r="Q384" t="str">
        <f t="shared" si="32"/>
        <v>film &amp; video</v>
      </c>
      <c r="R384" t="str">
        <f t="shared" si="33"/>
        <v>documentary</v>
      </c>
      <c r="S384" s="7">
        <f t="shared" si="34"/>
        <v>41144.709490740745</v>
      </c>
      <c r="T384" s="7">
        <f t="shared" si="35"/>
        <v>25569.476211915404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48</v>
      </c>
      <c r="Q385" t="str">
        <f t="shared" si="32"/>
        <v>film &amp; video</v>
      </c>
      <c r="R385" t="str">
        <f t="shared" si="33"/>
        <v>documentary</v>
      </c>
      <c r="S385" s="7">
        <f t="shared" si="34"/>
        <v>41755.117581018516</v>
      </c>
      <c r="T385" s="7">
        <f t="shared" si="35"/>
        <v>25569.483276823856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(E386/D386)*100</f>
        <v>112.105</v>
      </c>
      <c r="P386">
        <f t="shared" ref="P386:P449" si="37">AVERAGE(L386:L386)</f>
        <v>383</v>
      </c>
      <c r="Q386" t="str">
        <f t="shared" si="32"/>
        <v>film &amp; video</v>
      </c>
      <c r="R386" t="str">
        <f t="shared" si="33"/>
        <v>documentary</v>
      </c>
      <c r="S386" s="7">
        <f t="shared" si="34"/>
        <v>41980.781793981485</v>
      </c>
      <c r="T386" s="7">
        <f t="shared" si="35"/>
        <v>25569.485888678169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237</v>
      </c>
      <c r="Q387" t="str">
        <f t="shared" ref="Q387:Q450" si="38">LEFT(N387,FIND("/",N387)-1)</f>
        <v>film &amp; video</v>
      </c>
      <c r="R387" t="str">
        <f t="shared" ref="R387:R450" si="39">MID(N387,FIND("/",N387)+1,LEN(N387))</f>
        <v>documentary</v>
      </c>
      <c r="S387" s="7">
        <f t="shared" ref="S387:S450" si="40">(((J387/60)/60)/24)+DATE(1970,1,1)</f>
        <v>41934.584502314814</v>
      </c>
      <c r="T387" s="7">
        <f t="shared" ref="T387:T450" si="41">(((S387/60)/60)/24)+DATE(1970,1,1)</f>
        <v>25569.485353987297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13</v>
      </c>
      <c r="Q388" t="str">
        <f t="shared" si="38"/>
        <v>film &amp; video</v>
      </c>
      <c r="R388" t="str">
        <f t="shared" si="39"/>
        <v>documentary</v>
      </c>
      <c r="S388" s="7">
        <f t="shared" si="40"/>
        <v>42211.951284722221</v>
      </c>
      <c r="T388" s="7">
        <f t="shared" si="41"/>
        <v>25569.48856425098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562</v>
      </c>
      <c r="Q389" t="str">
        <f t="shared" si="38"/>
        <v>film &amp; video</v>
      </c>
      <c r="R389" t="str">
        <f t="shared" si="39"/>
        <v>documentary</v>
      </c>
      <c r="S389" s="7">
        <f t="shared" si="40"/>
        <v>42200.67659722222</v>
      </c>
      <c r="T389" s="7">
        <f t="shared" si="41"/>
        <v>25569.488433756913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71</v>
      </c>
      <c r="Q390" t="str">
        <f t="shared" si="38"/>
        <v>film &amp; video</v>
      </c>
      <c r="R390" t="str">
        <f t="shared" si="39"/>
        <v>documentary</v>
      </c>
      <c r="S390" s="7">
        <f t="shared" si="40"/>
        <v>42549.076157407413</v>
      </c>
      <c r="T390" s="7">
        <f t="shared" si="41"/>
        <v>25569.49246615923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1510</v>
      </c>
      <c r="Q391" t="str">
        <f t="shared" si="38"/>
        <v>film &amp; video</v>
      </c>
      <c r="R391" t="str">
        <f t="shared" si="39"/>
        <v>documentary</v>
      </c>
      <c r="S391" s="7">
        <f t="shared" si="40"/>
        <v>41674.063078703701</v>
      </c>
      <c r="T391" s="7">
        <f t="shared" si="41"/>
        <v>25569.48233869304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14</v>
      </c>
      <c r="Q392" t="str">
        <f t="shared" si="38"/>
        <v>film &amp; video</v>
      </c>
      <c r="R392" t="str">
        <f t="shared" si="39"/>
        <v>documentary</v>
      </c>
      <c r="S392" s="7">
        <f t="shared" si="40"/>
        <v>42112.036712962959</v>
      </c>
      <c r="T392" s="7">
        <f t="shared" si="41"/>
        <v>25569.487407832326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193</v>
      </c>
      <c r="Q393" t="str">
        <f t="shared" si="38"/>
        <v>film &amp; video</v>
      </c>
      <c r="R393" t="str">
        <f t="shared" si="39"/>
        <v>documentary</v>
      </c>
      <c r="S393" s="7">
        <f t="shared" si="40"/>
        <v>40865.042256944449</v>
      </c>
      <c r="T393" s="7">
        <f t="shared" si="41"/>
        <v>25569.472975026121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206</v>
      </c>
      <c r="Q394" t="str">
        <f t="shared" si="38"/>
        <v>film &amp; video</v>
      </c>
      <c r="R394" t="str">
        <f t="shared" si="39"/>
        <v>documentary</v>
      </c>
      <c r="S394" s="7">
        <f t="shared" si="40"/>
        <v>40763.717256944445</v>
      </c>
      <c r="T394" s="7">
        <f t="shared" si="41"/>
        <v>25569.471802283068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351</v>
      </c>
      <c r="Q395" t="str">
        <f t="shared" si="38"/>
        <v>film &amp; video</v>
      </c>
      <c r="R395" t="str">
        <f t="shared" si="39"/>
        <v>documentary</v>
      </c>
      <c r="S395" s="7">
        <f t="shared" si="40"/>
        <v>41526.708935185183</v>
      </c>
      <c r="T395" s="7">
        <f t="shared" si="41"/>
        <v>25569.480633205269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50</v>
      </c>
      <c r="Q396" t="str">
        <f t="shared" si="38"/>
        <v>film &amp; video</v>
      </c>
      <c r="R396" t="str">
        <f t="shared" si="39"/>
        <v>documentary</v>
      </c>
      <c r="S396" s="7">
        <f t="shared" si="40"/>
        <v>42417.818078703705</v>
      </c>
      <c r="T396" s="7">
        <f t="shared" si="41"/>
        <v>25569.490946968504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184</v>
      </c>
      <c r="Q397" t="str">
        <f t="shared" si="38"/>
        <v>film &amp; video</v>
      </c>
      <c r="R397" t="str">
        <f t="shared" si="39"/>
        <v>documentary</v>
      </c>
      <c r="S397" s="7">
        <f t="shared" si="40"/>
        <v>40990.909259259257</v>
      </c>
      <c r="T397" s="7">
        <f t="shared" si="41"/>
        <v>25569.47443182013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196</v>
      </c>
      <c r="Q398" t="str">
        <f t="shared" si="38"/>
        <v>film &amp; video</v>
      </c>
      <c r="R398" t="str">
        <f t="shared" si="39"/>
        <v>documentary</v>
      </c>
      <c r="S398" s="7">
        <f t="shared" si="40"/>
        <v>41082.564884259256</v>
      </c>
      <c r="T398" s="7">
        <f t="shared" si="41"/>
        <v>25569.475492649122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229</v>
      </c>
      <c r="Q399" t="str">
        <f t="shared" si="38"/>
        <v>film &amp; video</v>
      </c>
      <c r="R399" t="str">
        <f t="shared" si="39"/>
        <v>documentary</v>
      </c>
      <c r="S399" s="7">
        <f t="shared" si="40"/>
        <v>40379.776435185187</v>
      </c>
      <c r="T399" s="7">
        <f t="shared" si="41"/>
        <v>25569.467358523554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67</v>
      </c>
      <c r="Q400" t="str">
        <f t="shared" si="38"/>
        <v>film &amp; video</v>
      </c>
      <c r="R400" t="str">
        <f t="shared" si="39"/>
        <v>documentary</v>
      </c>
      <c r="S400" s="7">
        <f t="shared" si="40"/>
        <v>42078.793124999997</v>
      </c>
      <c r="T400" s="7">
        <f t="shared" si="41"/>
        <v>25569.487023068577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95</v>
      </c>
      <c r="Q401" t="str">
        <f t="shared" si="38"/>
        <v>film &amp; video</v>
      </c>
      <c r="R401" t="str">
        <f t="shared" si="39"/>
        <v>documentary</v>
      </c>
      <c r="S401" s="7">
        <f t="shared" si="40"/>
        <v>42687.875775462962</v>
      </c>
      <c r="T401" s="7">
        <f t="shared" si="41"/>
        <v>25569.494072636291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62</v>
      </c>
      <c r="Q402" t="str">
        <f t="shared" si="38"/>
        <v>film &amp; video</v>
      </c>
      <c r="R402" t="str">
        <f t="shared" si="39"/>
        <v>documentary</v>
      </c>
      <c r="S402" s="7">
        <f t="shared" si="40"/>
        <v>41745.635960648149</v>
      </c>
      <c r="T402" s="7">
        <f t="shared" si="41"/>
        <v>25569.483167082879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73</v>
      </c>
      <c r="Q403" t="str">
        <f t="shared" si="38"/>
        <v>film &amp; video</v>
      </c>
      <c r="R403" t="str">
        <f t="shared" si="39"/>
        <v>documentary</v>
      </c>
      <c r="S403" s="7">
        <f t="shared" si="40"/>
        <v>40732.842245370368</v>
      </c>
      <c r="T403" s="7">
        <f t="shared" si="41"/>
        <v>25569.471444933395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43</v>
      </c>
      <c r="Q404" t="str">
        <f t="shared" si="38"/>
        <v>film &amp; video</v>
      </c>
      <c r="R404" t="str">
        <f t="shared" si="39"/>
        <v>documentary</v>
      </c>
      <c r="S404" s="7">
        <f t="shared" si="40"/>
        <v>42292.539548611108</v>
      </c>
      <c r="T404" s="7">
        <f t="shared" si="41"/>
        <v>25569.489496985516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70</v>
      </c>
      <c r="Q405" t="str">
        <f t="shared" si="38"/>
        <v>film &amp; video</v>
      </c>
      <c r="R405" t="str">
        <f t="shared" si="39"/>
        <v>documentary</v>
      </c>
      <c r="S405" s="7">
        <f t="shared" si="40"/>
        <v>40718.310659722221</v>
      </c>
      <c r="T405" s="7">
        <f t="shared" si="41"/>
        <v>25569.471276743745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271</v>
      </c>
      <c r="Q406" t="str">
        <f t="shared" si="38"/>
        <v>film &amp; video</v>
      </c>
      <c r="R406" t="str">
        <f t="shared" si="39"/>
        <v>documentary</v>
      </c>
      <c r="S406" s="7">
        <f t="shared" si="40"/>
        <v>41646.628032407411</v>
      </c>
      <c r="T406" s="7">
        <f t="shared" si="41"/>
        <v>25569.482021157783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7">
        <f t="shared" si="40"/>
        <v>41674.08494212963</v>
      </c>
      <c r="T407" s="7">
        <f t="shared" si="41"/>
        <v>25569.482338946091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35</v>
      </c>
      <c r="Q408" t="str">
        <f t="shared" si="38"/>
        <v>film &amp; video</v>
      </c>
      <c r="R408" t="str">
        <f t="shared" si="39"/>
        <v>documentary</v>
      </c>
      <c r="S408" s="7">
        <f t="shared" si="40"/>
        <v>40638.162465277775</v>
      </c>
      <c r="T408" s="7">
        <f t="shared" si="41"/>
        <v>25569.470349102608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22</v>
      </c>
      <c r="Q409" t="str">
        <f t="shared" si="38"/>
        <v>film &amp; video</v>
      </c>
      <c r="R409" t="str">
        <f t="shared" si="39"/>
        <v>documentary</v>
      </c>
      <c r="S409" s="7">
        <f t="shared" si="40"/>
        <v>40806.870949074073</v>
      </c>
      <c r="T409" s="7">
        <f t="shared" si="41"/>
        <v>25569.472301747097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38</v>
      </c>
      <c r="Q410" t="str">
        <f t="shared" si="38"/>
        <v>film &amp; video</v>
      </c>
      <c r="R410" t="str">
        <f t="shared" si="39"/>
        <v>documentary</v>
      </c>
      <c r="S410" s="7">
        <f t="shared" si="40"/>
        <v>41543.735995370371</v>
      </c>
      <c r="T410" s="7">
        <f t="shared" si="41"/>
        <v>25569.480830277724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15</v>
      </c>
      <c r="Q411" t="str">
        <f t="shared" si="38"/>
        <v>film &amp; video</v>
      </c>
      <c r="R411" t="str">
        <f t="shared" si="39"/>
        <v>documentary</v>
      </c>
      <c r="S411" s="7">
        <f t="shared" si="40"/>
        <v>42543.862777777773</v>
      </c>
      <c r="T411" s="7">
        <f t="shared" si="41"/>
        <v>25569.492405819186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7</v>
      </c>
      <c r="Q412" t="str">
        <f t="shared" si="38"/>
        <v>film &amp; video</v>
      </c>
      <c r="R412" t="str">
        <f t="shared" si="39"/>
        <v>documentary</v>
      </c>
      <c r="S412" s="7">
        <f t="shared" si="40"/>
        <v>42113.981446759266</v>
      </c>
      <c r="T412" s="7">
        <f t="shared" si="41"/>
        <v>25569.487430340818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241</v>
      </c>
      <c r="Q413" t="str">
        <f t="shared" si="38"/>
        <v>film &amp; video</v>
      </c>
      <c r="R413" t="str">
        <f t="shared" si="39"/>
        <v>documentary</v>
      </c>
      <c r="S413" s="7">
        <f t="shared" si="40"/>
        <v>41598.17597222222</v>
      </c>
      <c r="T413" s="7">
        <f t="shared" si="41"/>
        <v>25569.481460370051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55</v>
      </c>
      <c r="Q414" t="str">
        <f t="shared" si="38"/>
        <v>film &amp; video</v>
      </c>
      <c r="R414" t="str">
        <f t="shared" si="39"/>
        <v>documentary</v>
      </c>
      <c r="S414" s="7">
        <f t="shared" si="40"/>
        <v>41099.742800925924</v>
      </c>
      <c r="T414" s="7">
        <f t="shared" si="41"/>
        <v>25569.475691467604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171</v>
      </c>
      <c r="Q415" t="str">
        <f t="shared" si="38"/>
        <v>film &amp; video</v>
      </c>
      <c r="R415" t="str">
        <f t="shared" si="39"/>
        <v>documentary</v>
      </c>
      <c r="S415" s="7">
        <f t="shared" si="40"/>
        <v>41079.877442129626</v>
      </c>
      <c r="T415" s="7">
        <f t="shared" si="41"/>
        <v>25569.475461544469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208</v>
      </c>
      <c r="Q416" t="str">
        <f t="shared" si="38"/>
        <v>film &amp; video</v>
      </c>
      <c r="R416" t="str">
        <f t="shared" si="39"/>
        <v>documentary</v>
      </c>
      <c r="S416" s="7">
        <f t="shared" si="40"/>
        <v>41529.063252314816</v>
      </c>
      <c r="T416" s="7">
        <f t="shared" si="41"/>
        <v>25569.480660454308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21</v>
      </c>
      <c r="Q417" t="str">
        <f t="shared" si="38"/>
        <v>film &amp; video</v>
      </c>
      <c r="R417" t="str">
        <f t="shared" si="39"/>
        <v>documentary</v>
      </c>
      <c r="S417" s="7">
        <f t="shared" si="40"/>
        <v>41904.851875</v>
      </c>
      <c r="T417" s="7">
        <f t="shared" si="41"/>
        <v>25569.485009859665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25</v>
      </c>
      <c r="Q418" t="str">
        <f t="shared" si="38"/>
        <v>film &amp; video</v>
      </c>
      <c r="R418" t="str">
        <f t="shared" si="39"/>
        <v>documentary</v>
      </c>
      <c r="S418" s="7">
        <f t="shared" si="40"/>
        <v>41648.396192129629</v>
      </c>
      <c r="T418" s="7">
        <f t="shared" si="41"/>
        <v>25569.482041622596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52</v>
      </c>
      <c r="Q419" t="str">
        <f t="shared" si="38"/>
        <v>film &amp; video</v>
      </c>
      <c r="R419" t="str">
        <f t="shared" si="39"/>
        <v>documentary</v>
      </c>
      <c r="S419" s="7">
        <f t="shared" si="40"/>
        <v>41360.970601851855</v>
      </c>
      <c r="T419" s="7">
        <f t="shared" si="41"/>
        <v>25569.478714937522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104</v>
      </c>
      <c r="Q420" t="str">
        <f t="shared" si="38"/>
        <v>film &amp; video</v>
      </c>
      <c r="R420" t="str">
        <f t="shared" si="39"/>
        <v>documentary</v>
      </c>
      <c r="S420" s="7">
        <f t="shared" si="40"/>
        <v>42178.282372685186</v>
      </c>
      <c r="T420" s="7">
        <f t="shared" si="41"/>
        <v>25569.4881745645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73</v>
      </c>
      <c r="Q421" t="str">
        <f t="shared" si="38"/>
        <v>film &amp; video</v>
      </c>
      <c r="R421" t="str">
        <f t="shared" si="39"/>
        <v>documentary</v>
      </c>
      <c r="S421" s="7">
        <f t="shared" si="40"/>
        <v>41394.842442129629</v>
      </c>
      <c r="T421" s="7">
        <f t="shared" si="41"/>
        <v>25569.479106972711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3</v>
      </c>
      <c r="Q422" t="str">
        <f t="shared" si="38"/>
        <v>film &amp; video</v>
      </c>
      <c r="R422" t="str">
        <f t="shared" si="39"/>
        <v>animation</v>
      </c>
      <c r="S422" s="7">
        <f t="shared" si="40"/>
        <v>41682.23646990741</v>
      </c>
      <c r="T422" s="7">
        <f t="shared" si="41"/>
        <v>25569.482433292476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6</v>
      </c>
      <c r="Q423" t="str">
        <f t="shared" si="38"/>
        <v>film &amp; video</v>
      </c>
      <c r="R423" t="str">
        <f t="shared" si="39"/>
        <v>animation</v>
      </c>
      <c r="S423" s="7">
        <f t="shared" si="40"/>
        <v>42177.491388888884</v>
      </c>
      <c r="T423" s="7">
        <f t="shared" si="41"/>
        <v>25569.488165409595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12</v>
      </c>
      <c r="Q424" t="str">
        <f t="shared" si="38"/>
        <v>film &amp; video</v>
      </c>
      <c r="R424" t="str">
        <f t="shared" si="39"/>
        <v>animation</v>
      </c>
      <c r="S424" s="7">
        <f t="shared" si="40"/>
        <v>41863.260381944441</v>
      </c>
      <c r="T424" s="7">
        <f t="shared" si="41"/>
        <v>25569.484528476642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13</v>
      </c>
      <c r="Q425" t="str">
        <f t="shared" si="38"/>
        <v>film &amp; video</v>
      </c>
      <c r="R425" t="str">
        <f t="shared" si="39"/>
        <v>animation</v>
      </c>
      <c r="S425" s="7">
        <f t="shared" si="40"/>
        <v>41400.92627314815</v>
      </c>
      <c r="T425" s="7">
        <f t="shared" si="41"/>
        <v>25569.47917738742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5</v>
      </c>
      <c r="Q426" t="str">
        <f t="shared" si="38"/>
        <v>film &amp; video</v>
      </c>
      <c r="R426" t="str">
        <f t="shared" si="39"/>
        <v>animation</v>
      </c>
      <c r="S426" s="7">
        <f t="shared" si="40"/>
        <v>40934.376145833332</v>
      </c>
      <c r="T426" s="7">
        <f t="shared" si="41"/>
        <v>25569.473777501687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2</v>
      </c>
      <c r="Q427" t="str">
        <f t="shared" si="38"/>
        <v>film &amp; video</v>
      </c>
      <c r="R427" t="str">
        <f t="shared" si="39"/>
        <v>animation</v>
      </c>
      <c r="S427" s="7">
        <f t="shared" si="40"/>
        <v>42275.861157407402</v>
      </c>
      <c r="T427" s="7">
        <f t="shared" si="41"/>
        <v>25569.48930394858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8</v>
      </c>
      <c r="Q428" t="str">
        <f t="shared" si="38"/>
        <v>film &amp; video</v>
      </c>
      <c r="R428" t="str">
        <f t="shared" si="39"/>
        <v>animation</v>
      </c>
      <c r="S428" s="7">
        <f t="shared" si="40"/>
        <v>42400.711967592593</v>
      </c>
      <c r="T428" s="7">
        <f t="shared" si="41"/>
        <v>25569.490748981105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7">
        <f t="shared" si="40"/>
        <v>42285.909027777772</v>
      </c>
      <c r="T429" s="7">
        <f t="shared" si="41"/>
        <v>25569.489420243379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13</v>
      </c>
      <c r="Q430" t="str">
        <f t="shared" si="38"/>
        <v>film &amp; video</v>
      </c>
      <c r="R430" t="str">
        <f t="shared" si="39"/>
        <v>animation</v>
      </c>
      <c r="S430" s="7">
        <f t="shared" si="40"/>
        <v>41778.766724537039</v>
      </c>
      <c r="T430" s="7">
        <f t="shared" si="41"/>
        <v>25569.483550540794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7">
        <f t="shared" si="40"/>
        <v>40070.901412037041</v>
      </c>
      <c r="T431" s="7">
        <f t="shared" si="41"/>
        <v>25569.463783581159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7">
        <f t="shared" si="40"/>
        <v>41513.107256944444</v>
      </c>
      <c r="T432" s="7">
        <f t="shared" si="41"/>
        <v>25569.480475778437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8</v>
      </c>
      <c r="Q433" t="str">
        <f t="shared" si="38"/>
        <v>film &amp; video</v>
      </c>
      <c r="R433" t="str">
        <f t="shared" si="39"/>
        <v>animation</v>
      </c>
      <c r="S433" s="7">
        <f t="shared" si="40"/>
        <v>42526.871331018512</v>
      </c>
      <c r="T433" s="7">
        <f t="shared" si="41"/>
        <v>25569.492209158925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8</v>
      </c>
      <c r="Q434" t="str">
        <f t="shared" si="38"/>
        <v>film &amp; video</v>
      </c>
      <c r="R434" t="str">
        <f t="shared" si="39"/>
        <v>animation</v>
      </c>
      <c r="S434" s="7">
        <f t="shared" si="40"/>
        <v>42238.726631944446</v>
      </c>
      <c r="T434" s="7">
        <f t="shared" si="41"/>
        <v>25569.488874150833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7">
        <f t="shared" si="40"/>
        <v>42228.629884259266</v>
      </c>
      <c r="T435" s="7">
        <f t="shared" si="41"/>
        <v>25569.488757290328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2</v>
      </c>
      <c r="Q436" t="str">
        <f t="shared" si="38"/>
        <v>film &amp; video</v>
      </c>
      <c r="R436" t="str">
        <f t="shared" si="39"/>
        <v>animation</v>
      </c>
      <c r="S436" s="7">
        <f t="shared" si="40"/>
        <v>41576.834513888891</v>
      </c>
      <c r="T436" s="7">
        <f t="shared" si="41"/>
        <v>25569.481213362429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7">
        <f t="shared" si="40"/>
        <v>41500.747453703705</v>
      </c>
      <c r="T437" s="7">
        <f t="shared" si="41"/>
        <v>25569.480332725157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7">
        <f t="shared" si="40"/>
        <v>41456.36241898148</v>
      </c>
      <c r="T438" s="7">
        <f t="shared" si="41"/>
        <v>25569.479819009481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7">
        <f t="shared" si="40"/>
        <v>42591.31858796296</v>
      </c>
      <c r="T439" s="7">
        <f t="shared" si="41"/>
        <v>25569.49295507625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11</v>
      </c>
      <c r="Q440" t="str">
        <f t="shared" si="38"/>
        <v>film &amp; video</v>
      </c>
      <c r="R440" t="str">
        <f t="shared" si="39"/>
        <v>animation</v>
      </c>
      <c r="S440" s="7">
        <f t="shared" si="40"/>
        <v>42296.261087962965</v>
      </c>
      <c r="T440" s="7">
        <f t="shared" si="41"/>
        <v>25569.48954005889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7">
        <f t="shared" si="40"/>
        <v>41919.761782407404</v>
      </c>
      <c r="T441" s="7">
        <f t="shared" si="41"/>
        <v>25569.485182428038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1</v>
      </c>
      <c r="Q442" t="str">
        <f t="shared" si="38"/>
        <v>film &amp; video</v>
      </c>
      <c r="R442" t="str">
        <f t="shared" si="39"/>
        <v>animation</v>
      </c>
      <c r="S442" s="7">
        <f t="shared" si="40"/>
        <v>42423.985567129625</v>
      </c>
      <c r="T442" s="7">
        <f t="shared" si="41"/>
        <v>25569.491018351473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7">
        <f t="shared" si="40"/>
        <v>41550.793935185182</v>
      </c>
      <c r="T443" s="7">
        <f t="shared" si="41"/>
        <v>25569.480911966843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17</v>
      </c>
      <c r="Q444" t="str">
        <f t="shared" si="38"/>
        <v>film &amp; video</v>
      </c>
      <c r="R444" t="str">
        <f t="shared" si="39"/>
        <v>animation</v>
      </c>
      <c r="S444" s="7">
        <f t="shared" si="40"/>
        <v>42024.888692129629</v>
      </c>
      <c r="T444" s="7">
        <f t="shared" si="41"/>
        <v>25569.486399174679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2</v>
      </c>
      <c r="Q445" t="str">
        <f t="shared" si="38"/>
        <v>film &amp; video</v>
      </c>
      <c r="R445" t="str">
        <f t="shared" si="39"/>
        <v>animation</v>
      </c>
      <c r="S445" s="7">
        <f t="shared" si="40"/>
        <v>41650.015057870369</v>
      </c>
      <c r="T445" s="7">
        <f t="shared" si="41"/>
        <v>25569.482060359467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1</v>
      </c>
      <c r="Q446" t="str">
        <f t="shared" si="38"/>
        <v>film &amp; video</v>
      </c>
      <c r="R446" t="str">
        <f t="shared" si="39"/>
        <v>animation</v>
      </c>
      <c r="S446" s="7">
        <f t="shared" si="40"/>
        <v>40894.906956018516</v>
      </c>
      <c r="T446" s="7">
        <f t="shared" si="41"/>
        <v>25569.473320682362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7">
        <f t="shared" si="40"/>
        <v>42130.335358796292</v>
      </c>
      <c r="T447" s="7">
        <f t="shared" si="41"/>
        <v>25569.487619622207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16</v>
      </c>
      <c r="Q448" t="str">
        <f t="shared" si="38"/>
        <v>film &amp; video</v>
      </c>
      <c r="R448" t="str">
        <f t="shared" si="39"/>
        <v>animation</v>
      </c>
      <c r="S448" s="7">
        <f t="shared" si="40"/>
        <v>42037.083564814813</v>
      </c>
      <c r="T448" s="7">
        <f t="shared" si="41"/>
        <v>25569.486540319038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1</v>
      </c>
      <c r="Q449" t="str">
        <f t="shared" si="38"/>
        <v>film &amp; video</v>
      </c>
      <c r="R449" t="str">
        <f t="shared" si="39"/>
        <v>animation</v>
      </c>
      <c r="S449" s="7">
        <f t="shared" si="40"/>
        <v>41331.555127314816</v>
      </c>
      <c r="T449" s="7">
        <f t="shared" si="41"/>
        <v>25569.478374480641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(E450/D450)*100</f>
        <v>3.2804000000000002</v>
      </c>
      <c r="P450">
        <f t="shared" ref="P450:P513" si="43">AVERAGE(L450:L450)</f>
        <v>4</v>
      </c>
      <c r="Q450" t="str">
        <f t="shared" si="38"/>
        <v>film &amp; video</v>
      </c>
      <c r="R450" t="str">
        <f t="shared" si="39"/>
        <v>animation</v>
      </c>
      <c r="S450" s="7">
        <f t="shared" si="40"/>
        <v>41753.758043981477</v>
      </c>
      <c r="T450" s="7">
        <f t="shared" si="41"/>
        <v>25569.483261088473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5</v>
      </c>
      <c r="Q451" t="str">
        <f t="shared" ref="Q451:Q514" si="44">LEFT(N451,FIND("/",N451)-1)</f>
        <v>film &amp; video</v>
      </c>
      <c r="R451" t="str">
        <f t="shared" ref="R451:R514" si="45">MID(N451,FIND("/",N451)+1,LEN(N451))</f>
        <v>animation</v>
      </c>
      <c r="S451" s="7">
        <f t="shared" ref="S451:S514" si="46">(((J451/60)/60)/24)+DATE(1970,1,1)</f>
        <v>41534.568113425928</v>
      </c>
      <c r="T451" s="7">
        <f t="shared" ref="T451:T514" si="47">(((S451/60)/60)/24)+DATE(1970,1,1)</f>
        <v>25569.480724167981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7</v>
      </c>
      <c r="Q452" t="str">
        <f t="shared" si="44"/>
        <v>film &amp; video</v>
      </c>
      <c r="R452" t="str">
        <f t="shared" si="45"/>
        <v>animation</v>
      </c>
      <c r="S452" s="7">
        <f t="shared" si="46"/>
        <v>41654.946759259255</v>
      </c>
      <c r="T452" s="7">
        <f t="shared" si="47"/>
        <v>25569.482117439344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7">
        <f t="shared" si="46"/>
        <v>41634.715173611112</v>
      </c>
      <c r="T453" s="7">
        <f t="shared" si="47"/>
        <v>25569.481883277473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12</v>
      </c>
      <c r="Q454" t="str">
        <f t="shared" si="44"/>
        <v>film &amp; video</v>
      </c>
      <c r="R454" t="str">
        <f t="shared" si="45"/>
        <v>animation</v>
      </c>
      <c r="S454" s="7">
        <f t="shared" si="46"/>
        <v>42107.703877314809</v>
      </c>
      <c r="T454" s="7">
        <f t="shared" si="47"/>
        <v>25569.487357683764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2</v>
      </c>
      <c r="Q455" t="str">
        <f t="shared" si="44"/>
        <v>film &amp; video</v>
      </c>
      <c r="R455" t="str">
        <f t="shared" si="45"/>
        <v>animation</v>
      </c>
      <c r="S455" s="7">
        <f t="shared" si="46"/>
        <v>42038.824988425928</v>
      </c>
      <c r="T455" s="7">
        <f t="shared" si="47"/>
        <v>25569.486560474405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5</v>
      </c>
      <c r="Q456" t="str">
        <f t="shared" si="44"/>
        <v>film &amp; video</v>
      </c>
      <c r="R456" t="str">
        <f t="shared" si="45"/>
        <v>animation</v>
      </c>
      <c r="S456" s="7">
        <f t="shared" si="46"/>
        <v>41938.717256944445</v>
      </c>
      <c r="T456" s="7">
        <f t="shared" si="47"/>
        <v>25569.485401820104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</v>
      </c>
      <c r="Q457" t="str">
        <f t="shared" si="44"/>
        <v>film &amp; video</v>
      </c>
      <c r="R457" t="str">
        <f t="shared" si="45"/>
        <v>animation</v>
      </c>
      <c r="S457" s="7">
        <f t="shared" si="46"/>
        <v>40971.002569444441</v>
      </c>
      <c r="T457" s="7">
        <f t="shared" si="47"/>
        <v>25569.474201418627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3</v>
      </c>
      <c r="Q458" t="str">
        <f t="shared" si="44"/>
        <v>film &amp; video</v>
      </c>
      <c r="R458" t="str">
        <f t="shared" si="45"/>
        <v>animation</v>
      </c>
      <c r="S458" s="7">
        <f t="shared" si="46"/>
        <v>41547.694456018515</v>
      </c>
      <c r="T458" s="7">
        <f t="shared" si="47"/>
        <v>25569.480876093239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7">
        <f t="shared" si="46"/>
        <v>41837.767500000002</v>
      </c>
      <c r="T459" s="7">
        <f t="shared" si="47"/>
        <v>25569.484233420138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49</v>
      </c>
      <c r="Q460" t="str">
        <f t="shared" si="44"/>
        <v>film &amp; video</v>
      </c>
      <c r="R460" t="str">
        <f t="shared" si="45"/>
        <v>animation</v>
      </c>
      <c r="S460" s="7">
        <f t="shared" si="46"/>
        <v>41378.69976851852</v>
      </c>
      <c r="T460" s="7">
        <f t="shared" si="47"/>
        <v>25569.478920136211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1</v>
      </c>
      <c r="Q461" t="str">
        <f t="shared" si="44"/>
        <v>film &amp; video</v>
      </c>
      <c r="R461" t="str">
        <f t="shared" si="45"/>
        <v>animation</v>
      </c>
      <c r="S461" s="7">
        <f t="shared" si="46"/>
        <v>40800.6403587963</v>
      </c>
      <c r="T461" s="7">
        <f t="shared" si="47"/>
        <v>25569.472229633782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2</v>
      </c>
      <c r="Q462" t="str">
        <f t="shared" si="44"/>
        <v>film &amp; video</v>
      </c>
      <c r="R462" t="str">
        <f t="shared" si="45"/>
        <v>animation</v>
      </c>
      <c r="S462" s="7">
        <f t="shared" si="46"/>
        <v>41759.542534722219</v>
      </c>
      <c r="T462" s="7">
        <f t="shared" si="47"/>
        <v>25569.483328038597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7">
        <f t="shared" si="46"/>
        <v>41407.84684027778</v>
      </c>
      <c r="T463" s="7">
        <f t="shared" si="47"/>
        <v>25569.479257486579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7">
        <f t="shared" si="46"/>
        <v>40705.126631944448</v>
      </c>
      <c r="T464" s="7">
        <f t="shared" si="47"/>
        <v>25569.471124150834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</v>
      </c>
      <c r="Q465" t="str">
        <f t="shared" si="44"/>
        <v>film &amp; video</v>
      </c>
      <c r="R465" t="str">
        <f t="shared" si="45"/>
        <v>animation</v>
      </c>
      <c r="S465" s="7">
        <f t="shared" si="46"/>
        <v>40750.710104166668</v>
      </c>
      <c r="T465" s="7">
        <f t="shared" si="47"/>
        <v>25569.471651737316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7">
        <f t="shared" si="46"/>
        <v>42488.848784722228</v>
      </c>
      <c r="T466" s="7">
        <f t="shared" si="47"/>
        <v>25569.491769083157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8</v>
      </c>
      <c r="Q467" t="str">
        <f t="shared" si="44"/>
        <v>film &amp; video</v>
      </c>
      <c r="R467" t="str">
        <f t="shared" si="45"/>
        <v>animation</v>
      </c>
      <c r="S467" s="7">
        <f t="shared" si="46"/>
        <v>41801.120069444441</v>
      </c>
      <c r="T467" s="7">
        <f t="shared" si="47"/>
        <v>25569.483809260062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5</v>
      </c>
      <c r="Q468" t="str">
        <f t="shared" si="44"/>
        <v>film &amp; video</v>
      </c>
      <c r="R468" t="str">
        <f t="shared" si="45"/>
        <v>animation</v>
      </c>
      <c r="S468" s="7">
        <f t="shared" si="46"/>
        <v>41129.942870370374</v>
      </c>
      <c r="T468" s="7">
        <f t="shared" si="47"/>
        <v>25569.476041005444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39</v>
      </c>
      <c r="Q469" t="str">
        <f t="shared" si="44"/>
        <v>film &amp; video</v>
      </c>
      <c r="R469" t="str">
        <f t="shared" si="45"/>
        <v>animation</v>
      </c>
      <c r="S469" s="7">
        <f t="shared" si="46"/>
        <v>41135.679791666669</v>
      </c>
      <c r="T469" s="7">
        <f t="shared" si="47"/>
        <v>25569.476107404997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7">
        <f t="shared" si="46"/>
        <v>41041.167627314811</v>
      </c>
      <c r="T470" s="7">
        <f t="shared" si="47"/>
        <v>25569.475013514206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7">
        <f t="shared" si="46"/>
        <v>41827.989861111113</v>
      </c>
      <c r="T471" s="7">
        <f t="shared" si="47"/>
        <v>25569.484120253022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</v>
      </c>
      <c r="Q472" t="str">
        <f t="shared" si="44"/>
        <v>film &amp; video</v>
      </c>
      <c r="R472" t="str">
        <f t="shared" si="45"/>
        <v>animation</v>
      </c>
      <c r="S472" s="7">
        <f t="shared" si="46"/>
        <v>41605.167696759258</v>
      </c>
      <c r="T472" s="7">
        <f t="shared" si="47"/>
        <v>25569.481541292786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170</v>
      </c>
      <c r="Q473" t="str">
        <f t="shared" si="44"/>
        <v>film &amp; video</v>
      </c>
      <c r="R473" t="str">
        <f t="shared" si="45"/>
        <v>animation</v>
      </c>
      <c r="S473" s="7">
        <f t="shared" si="46"/>
        <v>41703.721979166665</v>
      </c>
      <c r="T473" s="7">
        <f t="shared" si="47"/>
        <v>25569.482681967351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5</v>
      </c>
      <c r="Q474" t="str">
        <f t="shared" si="44"/>
        <v>film &amp; video</v>
      </c>
      <c r="R474" t="str">
        <f t="shared" si="45"/>
        <v>animation</v>
      </c>
      <c r="S474" s="7">
        <f t="shared" si="46"/>
        <v>41844.922662037039</v>
      </c>
      <c r="T474" s="7">
        <f t="shared" si="47"/>
        <v>25569.484316234513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14</v>
      </c>
      <c r="Q475" t="str">
        <f t="shared" si="44"/>
        <v>film &amp; video</v>
      </c>
      <c r="R475" t="str">
        <f t="shared" si="45"/>
        <v>animation</v>
      </c>
      <c r="S475" s="7">
        <f t="shared" si="46"/>
        <v>41869.698136574072</v>
      </c>
      <c r="T475" s="7">
        <f t="shared" si="47"/>
        <v>25569.484602987694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7">
        <f t="shared" si="46"/>
        <v>42753.329039351855</v>
      </c>
      <c r="T476" s="7">
        <f t="shared" si="47"/>
        <v>25569.494830197214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7">
        <f t="shared" si="46"/>
        <v>42100.086145833338</v>
      </c>
      <c r="T477" s="7">
        <f t="shared" si="47"/>
        <v>25569.487269515575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124</v>
      </c>
      <c r="Q478" t="str">
        <f t="shared" si="44"/>
        <v>film &amp; video</v>
      </c>
      <c r="R478" t="str">
        <f t="shared" si="45"/>
        <v>animation</v>
      </c>
      <c r="S478" s="7">
        <f t="shared" si="46"/>
        <v>41757.975011574075</v>
      </c>
      <c r="T478" s="7">
        <f t="shared" si="47"/>
        <v>25569.483309895968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7">
        <f t="shared" si="46"/>
        <v>40987.83488425926</v>
      </c>
      <c r="T479" s="7">
        <f t="shared" si="47"/>
        <v>25569.474396237085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7">
        <f t="shared" si="46"/>
        <v>42065.910983796297</v>
      </c>
      <c r="T480" s="7">
        <f t="shared" si="47"/>
        <v>25569.486873969719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55</v>
      </c>
      <c r="Q481" t="str">
        <f t="shared" si="44"/>
        <v>film &amp; video</v>
      </c>
      <c r="R481" t="str">
        <f t="shared" si="45"/>
        <v>animation</v>
      </c>
      <c r="S481" s="7">
        <f t="shared" si="46"/>
        <v>41904.407812500001</v>
      </c>
      <c r="T481" s="7">
        <f t="shared" si="47"/>
        <v>25569.485004720053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140</v>
      </c>
      <c r="Q482" t="str">
        <f t="shared" si="44"/>
        <v>film &amp; video</v>
      </c>
      <c r="R482" t="str">
        <f t="shared" si="45"/>
        <v>animation</v>
      </c>
      <c r="S482" s="7">
        <f t="shared" si="46"/>
        <v>41465.500173611108</v>
      </c>
      <c r="T482" s="7">
        <f t="shared" si="47"/>
        <v>25569.479924770527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21</v>
      </c>
      <c r="Q483" t="str">
        <f t="shared" si="44"/>
        <v>film &amp; video</v>
      </c>
      <c r="R483" t="str">
        <f t="shared" si="45"/>
        <v>animation</v>
      </c>
      <c r="S483" s="7">
        <f t="shared" si="46"/>
        <v>41162.672326388885</v>
      </c>
      <c r="T483" s="7">
        <f t="shared" si="47"/>
        <v>25569.476419818591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</v>
      </c>
      <c r="Q484" t="str">
        <f t="shared" si="44"/>
        <v>film &amp; video</v>
      </c>
      <c r="R484" t="str">
        <f t="shared" si="45"/>
        <v>animation</v>
      </c>
      <c r="S484" s="7">
        <f t="shared" si="46"/>
        <v>42447.896875000006</v>
      </c>
      <c r="T484" s="7">
        <f t="shared" si="47"/>
        <v>25569.491295102718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147</v>
      </c>
      <c r="Q485" t="str">
        <f t="shared" si="44"/>
        <v>film &amp; video</v>
      </c>
      <c r="R485" t="str">
        <f t="shared" si="45"/>
        <v>animation</v>
      </c>
      <c r="S485" s="7">
        <f t="shared" si="46"/>
        <v>41243.197592592594</v>
      </c>
      <c r="T485" s="7">
        <f t="shared" si="47"/>
        <v>25569.477351823989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11</v>
      </c>
      <c r="Q486" t="str">
        <f t="shared" si="44"/>
        <v>film &amp; video</v>
      </c>
      <c r="R486" t="str">
        <f t="shared" si="45"/>
        <v>animation</v>
      </c>
      <c r="S486" s="7">
        <f t="shared" si="46"/>
        <v>42272.93949074074</v>
      </c>
      <c r="T486" s="7">
        <f t="shared" si="47"/>
        <v>25569.489270132995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125</v>
      </c>
      <c r="Q487" t="str">
        <f t="shared" si="44"/>
        <v>film &amp; video</v>
      </c>
      <c r="R487" t="str">
        <f t="shared" si="45"/>
        <v>animation</v>
      </c>
      <c r="S487" s="7">
        <f t="shared" si="46"/>
        <v>41381.50577546296</v>
      </c>
      <c r="T487" s="7">
        <f t="shared" si="47"/>
        <v>25569.478952613143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1</v>
      </c>
      <c r="Q488" t="str">
        <f t="shared" si="44"/>
        <v>film &amp; video</v>
      </c>
      <c r="R488" t="str">
        <f t="shared" si="45"/>
        <v>animation</v>
      </c>
      <c r="S488" s="7">
        <f t="shared" si="46"/>
        <v>41761.94258101852</v>
      </c>
      <c r="T488" s="7">
        <f t="shared" si="47"/>
        <v>25569.483355816908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7">
        <f t="shared" si="46"/>
        <v>42669.594837962963</v>
      </c>
      <c r="T489" s="7">
        <f t="shared" si="47"/>
        <v>25569.493861051364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7">
        <f t="shared" si="46"/>
        <v>42714.054398148146</v>
      </c>
      <c r="T490" s="7">
        <f t="shared" si="47"/>
        <v>25569.494375629609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3</v>
      </c>
      <c r="Q491" t="str">
        <f t="shared" si="44"/>
        <v>film &amp; video</v>
      </c>
      <c r="R491" t="str">
        <f t="shared" si="45"/>
        <v>animation</v>
      </c>
      <c r="S491" s="7">
        <f t="shared" si="46"/>
        <v>40882.481666666667</v>
      </c>
      <c r="T491" s="7">
        <f t="shared" si="47"/>
        <v>25569.473176871143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7">
        <f t="shared" si="46"/>
        <v>41113.968576388892</v>
      </c>
      <c r="T492" s="7">
        <f t="shared" si="47"/>
        <v>25569.47585611778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7">
        <f t="shared" si="46"/>
        <v>42366.982627314821</v>
      </c>
      <c r="T493" s="7">
        <f t="shared" si="47"/>
        <v>25569.490358595223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7">
        <f t="shared" si="46"/>
        <v>42596.03506944445</v>
      </c>
      <c r="T494" s="7">
        <f t="shared" si="47"/>
        <v>25569.493009665155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7">
        <f t="shared" si="46"/>
        <v>42114.726134259254</v>
      </c>
      <c r="T495" s="7">
        <f t="shared" si="47"/>
        <v>25569.487438959888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3</v>
      </c>
      <c r="Q496" t="str">
        <f t="shared" si="44"/>
        <v>film &amp; video</v>
      </c>
      <c r="R496" t="str">
        <f t="shared" si="45"/>
        <v>animation</v>
      </c>
      <c r="S496" s="7">
        <f t="shared" si="46"/>
        <v>41799.830613425926</v>
      </c>
      <c r="T496" s="7">
        <f t="shared" si="47"/>
        <v>25569.483794335803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7">
        <f t="shared" si="46"/>
        <v>42171.827604166669</v>
      </c>
      <c r="T497" s="7">
        <f t="shared" si="47"/>
        <v>25569.488099856531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7">
        <f t="shared" si="46"/>
        <v>41620.93141203704</v>
      </c>
      <c r="T498" s="7">
        <f t="shared" si="47"/>
        <v>25569.481723743196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3</v>
      </c>
      <c r="Q499" t="str">
        <f t="shared" si="44"/>
        <v>film &amp; video</v>
      </c>
      <c r="R499" t="str">
        <f t="shared" si="45"/>
        <v>animation</v>
      </c>
      <c r="S499" s="7">
        <f t="shared" si="46"/>
        <v>41945.037789351853</v>
      </c>
      <c r="T499" s="7">
        <f t="shared" si="47"/>
        <v>25569.485474974415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22</v>
      </c>
      <c r="Q500" t="str">
        <f t="shared" si="44"/>
        <v>film &amp; video</v>
      </c>
      <c r="R500" t="str">
        <f t="shared" si="45"/>
        <v>animation</v>
      </c>
      <c r="S500" s="7">
        <f t="shared" si="46"/>
        <v>40858.762141203704</v>
      </c>
      <c r="T500" s="7">
        <f t="shared" si="47"/>
        <v>25569.472902339596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26</v>
      </c>
      <c r="Q501" t="str">
        <f t="shared" si="44"/>
        <v>film &amp; video</v>
      </c>
      <c r="R501" t="str">
        <f t="shared" si="45"/>
        <v>animation</v>
      </c>
      <c r="S501" s="7">
        <f t="shared" si="46"/>
        <v>40043.895462962959</v>
      </c>
      <c r="T501" s="7">
        <f t="shared" si="47"/>
        <v>25569.463471012303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4</v>
      </c>
      <c r="Q502" t="str">
        <f t="shared" si="44"/>
        <v>film &amp; video</v>
      </c>
      <c r="R502" t="str">
        <f t="shared" si="45"/>
        <v>animation</v>
      </c>
      <c r="S502" s="7">
        <f t="shared" si="46"/>
        <v>40247.886006944449</v>
      </c>
      <c r="T502" s="7">
        <f t="shared" si="47"/>
        <v>25569.465832013968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7">
        <f t="shared" si="46"/>
        <v>40703.234386574077</v>
      </c>
      <c r="T503" s="7">
        <f t="shared" si="47"/>
        <v>25569.471102249845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4</v>
      </c>
      <c r="Q504" t="str">
        <f t="shared" si="44"/>
        <v>film &amp; video</v>
      </c>
      <c r="R504" t="str">
        <f t="shared" si="45"/>
        <v>animation</v>
      </c>
      <c r="S504" s="7">
        <f t="shared" si="46"/>
        <v>40956.553530092591</v>
      </c>
      <c r="T504" s="7">
        <f t="shared" si="47"/>
        <v>25569.474034184375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9</v>
      </c>
      <c r="Q505" t="str">
        <f t="shared" si="44"/>
        <v>film &amp; video</v>
      </c>
      <c r="R505" t="str">
        <f t="shared" si="45"/>
        <v>animation</v>
      </c>
      <c r="S505" s="7">
        <f t="shared" si="46"/>
        <v>41991.526655092588</v>
      </c>
      <c r="T505" s="7">
        <f t="shared" si="47"/>
        <v>25569.48601303999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5</v>
      </c>
      <c r="Q506" t="str">
        <f t="shared" si="44"/>
        <v>film &amp; video</v>
      </c>
      <c r="R506" t="str">
        <f t="shared" si="45"/>
        <v>animation</v>
      </c>
      <c r="S506" s="7">
        <f t="shared" si="46"/>
        <v>40949.98364583333</v>
      </c>
      <c r="T506" s="7">
        <f t="shared" si="47"/>
        <v>25569.473958144048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14</v>
      </c>
      <c r="Q507" t="str">
        <f t="shared" si="44"/>
        <v>film &amp; video</v>
      </c>
      <c r="R507" t="str">
        <f t="shared" si="45"/>
        <v>animation</v>
      </c>
      <c r="S507" s="7">
        <f t="shared" si="46"/>
        <v>42318.098217592589</v>
      </c>
      <c r="T507" s="7">
        <f t="shared" si="47"/>
        <v>25569.489792803444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1</v>
      </c>
      <c r="Q508" t="str">
        <f t="shared" si="44"/>
        <v>film &amp; video</v>
      </c>
      <c r="R508" t="str">
        <f t="shared" si="45"/>
        <v>animation</v>
      </c>
      <c r="S508" s="7">
        <f t="shared" si="46"/>
        <v>41466.552314814813</v>
      </c>
      <c r="T508" s="7">
        <f t="shared" si="47"/>
        <v>25569.47993694809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10</v>
      </c>
      <c r="Q509" t="str">
        <f t="shared" si="44"/>
        <v>film &amp; video</v>
      </c>
      <c r="R509" t="str">
        <f t="shared" si="45"/>
        <v>animation</v>
      </c>
      <c r="S509" s="7">
        <f t="shared" si="46"/>
        <v>41156.958993055552</v>
      </c>
      <c r="T509" s="7">
        <f t="shared" si="47"/>
        <v>25569.476353692051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3</v>
      </c>
      <c r="Q510" t="str">
        <f t="shared" si="44"/>
        <v>film &amp; video</v>
      </c>
      <c r="R510" t="str">
        <f t="shared" si="45"/>
        <v>animation</v>
      </c>
      <c r="S510" s="7">
        <f t="shared" si="46"/>
        <v>40995.024317129632</v>
      </c>
      <c r="T510" s="7">
        <f t="shared" si="47"/>
        <v>25569.474479448116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</v>
      </c>
      <c r="Q511" t="str">
        <f t="shared" si="44"/>
        <v>film &amp; video</v>
      </c>
      <c r="R511" t="str">
        <f t="shared" si="45"/>
        <v>animation</v>
      </c>
      <c r="S511" s="7">
        <f t="shared" si="46"/>
        <v>42153.631597222222</v>
      </c>
      <c r="T511" s="7">
        <f t="shared" si="47"/>
        <v>25569.487889254597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7">
        <f t="shared" si="46"/>
        <v>42400.176377314812</v>
      </c>
      <c r="T512" s="7">
        <f t="shared" si="47"/>
        <v>25569.490742782145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5</v>
      </c>
      <c r="Q513" t="str">
        <f t="shared" si="44"/>
        <v>film &amp; video</v>
      </c>
      <c r="R513" t="str">
        <f t="shared" si="45"/>
        <v>animation</v>
      </c>
      <c r="S513" s="7">
        <f t="shared" si="46"/>
        <v>41340.303032407406</v>
      </c>
      <c r="T513" s="7">
        <f t="shared" si="47"/>
        <v>25569.478475729542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(E514/D514)*100</f>
        <v>0.13749999999999998</v>
      </c>
      <c r="P514">
        <f t="shared" ref="P514:P577" si="49">AVERAGE(L514:L514)</f>
        <v>2</v>
      </c>
      <c r="Q514" t="str">
        <f t="shared" si="44"/>
        <v>film &amp; video</v>
      </c>
      <c r="R514" t="str">
        <f t="shared" si="45"/>
        <v>animation</v>
      </c>
      <c r="S514" s="7">
        <f t="shared" si="46"/>
        <v>42649.742210648154</v>
      </c>
      <c r="T514" s="7">
        <f t="shared" si="47"/>
        <v>25569.493631275585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68</v>
      </c>
      <c r="Q515" t="str">
        <f t="shared" ref="Q515:Q578" si="50">LEFT(N515,FIND("/",N515)-1)</f>
        <v>film &amp; video</v>
      </c>
      <c r="R515" t="str">
        <f t="shared" ref="R515:R578" si="51">MID(N515,FIND("/",N515)+1,LEN(N515))</f>
        <v>animation</v>
      </c>
      <c r="S515" s="7">
        <f t="shared" ref="S515:S578" si="52">(((J515/60)/60)/24)+DATE(1970,1,1)</f>
        <v>42552.653993055559</v>
      </c>
      <c r="T515" s="7">
        <f t="shared" ref="T515:T578" si="53">(((S515/60)/60)/24)+DATE(1970,1,1)</f>
        <v>25569.492507569365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3</v>
      </c>
      <c r="Q516" t="str">
        <f t="shared" si="50"/>
        <v>film &amp; video</v>
      </c>
      <c r="R516" t="str">
        <f t="shared" si="51"/>
        <v>animation</v>
      </c>
      <c r="S516" s="7">
        <f t="shared" si="52"/>
        <v>41830.613969907405</v>
      </c>
      <c r="T516" s="7">
        <f t="shared" si="53"/>
        <v>25569.484150624652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34</v>
      </c>
      <c r="Q517" t="str">
        <f t="shared" si="50"/>
        <v>film &amp; video</v>
      </c>
      <c r="R517" t="str">
        <f t="shared" si="51"/>
        <v>animation</v>
      </c>
      <c r="S517" s="7">
        <f t="shared" si="52"/>
        <v>42327.490752314814</v>
      </c>
      <c r="T517" s="7">
        <f t="shared" si="53"/>
        <v>25569.489901513338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7">
        <f t="shared" si="52"/>
        <v>42091.778703703705</v>
      </c>
      <c r="T518" s="7">
        <f t="shared" si="53"/>
        <v>25569.487173364625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3</v>
      </c>
      <c r="Q519" t="str">
        <f t="shared" si="50"/>
        <v>film &amp; video</v>
      </c>
      <c r="R519" t="str">
        <f t="shared" si="51"/>
        <v>animation</v>
      </c>
      <c r="S519" s="7">
        <f t="shared" si="52"/>
        <v>42738.615289351852</v>
      </c>
      <c r="T519" s="7">
        <f t="shared" si="53"/>
        <v>25569.494659899181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7">
        <f t="shared" si="52"/>
        <v>42223.616018518514</v>
      </c>
      <c r="T520" s="7">
        <f t="shared" si="53"/>
        <v>25569.488699259473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70</v>
      </c>
      <c r="Q521" t="str">
        <f t="shared" si="50"/>
        <v>film &amp; video</v>
      </c>
      <c r="R521" t="str">
        <f t="shared" si="51"/>
        <v>animation</v>
      </c>
      <c r="S521" s="7">
        <f t="shared" si="52"/>
        <v>41218.391446759262</v>
      </c>
      <c r="T521" s="7">
        <f t="shared" si="53"/>
        <v>25569.477064715818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34</v>
      </c>
      <c r="Q522" t="str">
        <f t="shared" si="50"/>
        <v>theater</v>
      </c>
      <c r="R522" t="str">
        <f t="shared" si="51"/>
        <v>plays</v>
      </c>
      <c r="S522" s="7">
        <f t="shared" si="52"/>
        <v>42318.702094907407</v>
      </c>
      <c r="T522" s="7">
        <f t="shared" si="53"/>
        <v>25569.489799792766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56</v>
      </c>
      <c r="Q523" t="str">
        <f t="shared" si="50"/>
        <v>theater</v>
      </c>
      <c r="R523" t="str">
        <f t="shared" si="51"/>
        <v>plays</v>
      </c>
      <c r="S523" s="7">
        <f t="shared" si="52"/>
        <v>42646.092812499999</v>
      </c>
      <c r="T523" s="7">
        <f t="shared" si="53"/>
        <v>25569.493589037182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31</v>
      </c>
      <c r="Q524" t="str">
        <f t="shared" si="50"/>
        <v>theater</v>
      </c>
      <c r="R524" t="str">
        <f t="shared" si="51"/>
        <v>plays</v>
      </c>
      <c r="S524" s="7">
        <f t="shared" si="52"/>
        <v>42430.040798611109</v>
      </c>
      <c r="T524" s="7">
        <f t="shared" si="53"/>
        <v>25569.49108843517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84</v>
      </c>
      <c r="Q525" t="str">
        <f t="shared" si="50"/>
        <v>theater</v>
      </c>
      <c r="R525" t="str">
        <f t="shared" si="51"/>
        <v>plays</v>
      </c>
      <c r="S525" s="7">
        <f t="shared" si="52"/>
        <v>42238.13282407407</v>
      </c>
      <c r="T525" s="7">
        <f t="shared" si="53"/>
        <v>25569.488867278058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130</v>
      </c>
      <c r="Q526" t="str">
        <f t="shared" si="50"/>
        <v>theater</v>
      </c>
      <c r="R526" t="str">
        <f t="shared" si="51"/>
        <v>plays</v>
      </c>
      <c r="S526" s="7">
        <f t="shared" si="52"/>
        <v>42492.717233796298</v>
      </c>
      <c r="T526" s="7">
        <f t="shared" si="53"/>
        <v>25569.491813856872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12</v>
      </c>
      <c r="Q527" t="str">
        <f t="shared" si="50"/>
        <v>theater</v>
      </c>
      <c r="R527" t="str">
        <f t="shared" si="51"/>
        <v>plays</v>
      </c>
      <c r="S527" s="7">
        <f t="shared" si="52"/>
        <v>41850.400937500002</v>
      </c>
      <c r="T527" s="7">
        <f t="shared" si="53"/>
        <v>25569.484379640482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23</v>
      </c>
      <c r="Q528" t="str">
        <f t="shared" si="50"/>
        <v>theater</v>
      </c>
      <c r="R528" t="str">
        <f t="shared" si="51"/>
        <v>plays</v>
      </c>
      <c r="S528" s="7">
        <f t="shared" si="52"/>
        <v>42192.591944444444</v>
      </c>
      <c r="T528" s="7">
        <f t="shared" si="53"/>
        <v>25569.488340184544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158</v>
      </c>
      <c r="Q529" t="str">
        <f t="shared" si="50"/>
        <v>theater</v>
      </c>
      <c r="R529" t="str">
        <f t="shared" si="51"/>
        <v>plays</v>
      </c>
      <c r="S529" s="7">
        <f t="shared" si="52"/>
        <v>42753.205625000002</v>
      </c>
      <c r="T529" s="7">
        <f t="shared" si="53"/>
        <v>25569.494828768809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30</v>
      </c>
      <c r="Q530" t="str">
        <f t="shared" si="50"/>
        <v>theater</v>
      </c>
      <c r="R530" t="str">
        <f t="shared" si="51"/>
        <v>plays</v>
      </c>
      <c r="S530" s="7">
        <f t="shared" si="52"/>
        <v>42155.920219907406</v>
      </c>
      <c r="T530" s="7">
        <f t="shared" si="53"/>
        <v>25569.487915743284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18</v>
      </c>
      <c r="Q531" t="str">
        <f t="shared" si="50"/>
        <v>theater</v>
      </c>
      <c r="R531" t="str">
        <f t="shared" si="51"/>
        <v>plays</v>
      </c>
      <c r="S531" s="7">
        <f t="shared" si="52"/>
        <v>42725.031180555554</v>
      </c>
      <c r="T531" s="7">
        <f t="shared" si="53"/>
        <v>25569.494502675701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29</v>
      </c>
      <c r="Q532" t="str">
        <f t="shared" si="50"/>
        <v>theater</v>
      </c>
      <c r="R532" t="str">
        <f t="shared" si="51"/>
        <v>plays</v>
      </c>
      <c r="S532" s="7">
        <f t="shared" si="52"/>
        <v>42157.591064814813</v>
      </c>
      <c r="T532" s="7">
        <f t="shared" si="53"/>
        <v>25569.487935081768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31</v>
      </c>
      <c r="Q533" t="str">
        <f t="shared" si="50"/>
        <v>theater</v>
      </c>
      <c r="R533" t="str">
        <f t="shared" si="51"/>
        <v>plays</v>
      </c>
      <c r="S533" s="7">
        <f t="shared" si="52"/>
        <v>42676.065150462964</v>
      </c>
      <c r="T533" s="7">
        <f t="shared" si="53"/>
        <v>25569.493935939241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173</v>
      </c>
      <c r="Q534" t="str">
        <f t="shared" si="50"/>
        <v>theater</v>
      </c>
      <c r="R534" t="str">
        <f t="shared" si="51"/>
        <v>plays</v>
      </c>
      <c r="S534" s="7">
        <f t="shared" si="52"/>
        <v>42473.007037037038</v>
      </c>
      <c r="T534" s="7">
        <f t="shared" si="53"/>
        <v>25569.491585729596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17</v>
      </c>
      <c r="Q535" t="str">
        <f t="shared" si="50"/>
        <v>theater</v>
      </c>
      <c r="R535" t="str">
        <f t="shared" si="51"/>
        <v>plays</v>
      </c>
      <c r="S535" s="7">
        <f t="shared" si="52"/>
        <v>42482.43478009259</v>
      </c>
      <c r="T535" s="7">
        <f t="shared" si="53"/>
        <v>25569.491694846991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48</v>
      </c>
      <c r="Q536" t="str">
        <f t="shared" si="50"/>
        <v>theater</v>
      </c>
      <c r="R536" t="str">
        <f t="shared" si="51"/>
        <v>plays</v>
      </c>
      <c r="S536" s="7">
        <f t="shared" si="52"/>
        <v>42270.810995370368</v>
      </c>
      <c r="T536" s="7">
        <f t="shared" si="53"/>
        <v>25569.489245497633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59</v>
      </c>
      <c r="Q537" t="str">
        <f t="shared" si="50"/>
        <v>theater</v>
      </c>
      <c r="R537" t="str">
        <f t="shared" si="51"/>
        <v>plays</v>
      </c>
      <c r="S537" s="7">
        <f t="shared" si="52"/>
        <v>42711.545196759253</v>
      </c>
      <c r="T537" s="7">
        <f t="shared" si="53"/>
        <v>25569.494346587926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39</v>
      </c>
      <c r="Q538" t="str">
        <f t="shared" si="50"/>
        <v>theater</v>
      </c>
      <c r="R538" t="str">
        <f t="shared" si="51"/>
        <v>plays</v>
      </c>
      <c r="S538" s="7">
        <f t="shared" si="52"/>
        <v>42179.344988425932</v>
      </c>
      <c r="T538" s="7">
        <f t="shared" si="53"/>
        <v>25569.488186863291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59</v>
      </c>
      <c r="Q539" t="str">
        <f t="shared" si="50"/>
        <v>theater</v>
      </c>
      <c r="R539" t="str">
        <f t="shared" si="51"/>
        <v>plays</v>
      </c>
      <c r="S539" s="7">
        <f t="shared" si="52"/>
        <v>42282.768414351856</v>
      </c>
      <c r="T539" s="7">
        <f t="shared" si="53"/>
        <v>25569.489383893684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60</v>
      </c>
      <c r="Q540" t="str">
        <f t="shared" si="50"/>
        <v>theater</v>
      </c>
      <c r="R540" t="str">
        <f t="shared" si="51"/>
        <v>plays</v>
      </c>
      <c r="S540" s="7">
        <f t="shared" si="52"/>
        <v>42473.794710648144</v>
      </c>
      <c r="T540" s="7">
        <f t="shared" si="53"/>
        <v>25569.491594846189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20</v>
      </c>
      <c r="Q541" t="str">
        <f t="shared" si="50"/>
        <v>theater</v>
      </c>
      <c r="R541" t="str">
        <f t="shared" si="51"/>
        <v>plays</v>
      </c>
      <c r="S541" s="7">
        <f t="shared" si="52"/>
        <v>42535.049849537041</v>
      </c>
      <c r="T541" s="7">
        <f t="shared" si="53"/>
        <v>25569.492303817704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7">
        <f t="shared" si="52"/>
        <v>42009.817199074074</v>
      </c>
      <c r="T542" s="7">
        <f t="shared" si="53"/>
        <v>25569.486224736102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1</v>
      </c>
      <c r="Q543" t="str">
        <f t="shared" si="50"/>
        <v>technology</v>
      </c>
      <c r="R543" t="str">
        <f t="shared" si="51"/>
        <v>web</v>
      </c>
      <c r="S543" s="7">
        <f t="shared" si="52"/>
        <v>42276.046689814815</v>
      </c>
      <c r="T543" s="7">
        <f t="shared" si="53"/>
        <v>25569.489306095948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7">
        <f t="shared" si="52"/>
        <v>42433.737453703703</v>
      </c>
      <c r="T544" s="7">
        <f t="shared" si="53"/>
        <v>25569.491131220529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2</v>
      </c>
      <c r="Q545" t="str">
        <f t="shared" si="50"/>
        <v>technology</v>
      </c>
      <c r="R545" t="str">
        <f t="shared" si="51"/>
        <v>web</v>
      </c>
      <c r="S545" s="7">
        <f t="shared" si="52"/>
        <v>41914.092152777775</v>
      </c>
      <c r="T545" s="7">
        <f t="shared" si="53"/>
        <v>25569.485116807326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2</v>
      </c>
      <c r="Q546" t="str">
        <f t="shared" si="50"/>
        <v>technology</v>
      </c>
      <c r="R546" t="str">
        <f t="shared" si="51"/>
        <v>web</v>
      </c>
      <c r="S546" s="7">
        <f t="shared" si="52"/>
        <v>42525.656944444447</v>
      </c>
      <c r="T546" s="7">
        <f t="shared" si="53"/>
        <v>25569.492195103525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34</v>
      </c>
      <c r="Q547" t="str">
        <f t="shared" si="50"/>
        <v>technology</v>
      </c>
      <c r="R547" t="str">
        <f t="shared" si="51"/>
        <v>web</v>
      </c>
      <c r="S547" s="7">
        <f t="shared" si="52"/>
        <v>42283.592465277776</v>
      </c>
      <c r="T547" s="7">
        <f t="shared" si="53"/>
        <v>25569.489393431311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</v>
      </c>
      <c r="Q548" t="str">
        <f t="shared" si="50"/>
        <v>technology</v>
      </c>
      <c r="R548" t="str">
        <f t="shared" si="51"/>
        <v>web</v>
      </c>
      <c r="S548" s="7">
        <f t="shared" si="52"/>
        <v>42249.667997685188</v>
      </c>
      <c r="T548" s="7">
        <f t="shared" si="53"/>
        <v>25569.489000787009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7">
        <f t="shared" si="52"/>
        <v>42380.696342592593</v>
      </c>
      <c r="T549" s="7">
        <f t="shared" si="53"/>
        <v>25569.49051731878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1</v>
      </c>
      <c r="Q550" t="str">
        <f t="shared" si="50"/>
        <v>technology</v>
      </c>
      <c r="R550" t="str">
        <f t="shared" si="51"/>
        <v>web</v>
      </c>
      <c r="S550" s="7">
        <f t="shared" si="52"/>
        <v>42276.903333333335</v>
      </c>
      <c r="T550" s="7">
        <f t="shared" si="53"/>
        <v>25569.489316010804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</v>
      </c>
      <c r="Q551" t="str">
        <f t="shared" si="50"/>
        <v>technology</v>
      </c>
      <c r="R551" t="str">
        <f t="shared" si="51"/>
        <v>web</v>
      </c>
      <c r="S551" s="7">
        <f t="shared" si="52"/>
        <v>42163.636828703704</v>
      </c>
      <c r="T551" s="7">
        <f t="shared" si="53"/>
        <v>25569.48800505589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4</v>
      </c>
      <c r="Q552" t="str">
        <f t="shared" si="50"/>
        <v>technology</v>
      </c>
      <c r="R552" t="str">
        <f t="shared" si="51"/>
        <v>web</v>
      </c>
      <c r="S552" s="7">
        <f t="shared" si="52"/>
        <v>42753.678761574076</v>
      </c>
      <c r="T552" s="7">
        <f t="shared" si="53"/>
        <v>25569.494834244924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28</v>
      </c>
      <c r="Q553" t="str">
        <f t="shared" si="50"/>
        <v>technology</v>
      </c>
      <c r="R553" t="str">
        <f t="shared" si="51"/>
        <v>web</v>
      </c>
      <c r="S553" s="7">
        <f t="shared" si="52"/>
        <v>42173.275740740741</v>
      </c>
      <c r="T553" s="7">
        <f t="shared" si="53"/>
        <v>25569.488116617369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7">
        <f t="shared" si="52"/>
        <v>42318.616851851853</v>
      </c>
      <c r="T554" s="7">
        <f t="shared" si="53"/>
        <v>25569.489798806157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6</v>
      </c>
      <c r="Q555" t="str">
        <f t="shared" si="50"/>
        <v>technology</v>
      </c>
      <c r="R555" t="str">
        <f t="shared" si="51"/>
        <v>web</v>
      </c>
      <c r="S555" s="7">
        <f t="shared" si="52"/>
        <v>41927.71980324074</v>
      </c>
      <c r="T555" s="7">
        <f t="shared" si="53"/>
        <v>25569.48527453476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22</v>
      </c>
      <c r="Q556" t="str">
        <f t="shared" si="50"/>
        <v>technology</v>
      </c>
      <c r="R556" t="str">
        <f t="shared" si="51"/>
        <v>web</v>
      </c>
      <c r="S556" s="7">
        <f t="shared" si="52"/>
        <v>41901.684861111113</v>
      </c>
      <c r="T556" s="7">
        <f t="shared" si="53"/>
        <v>25569.484973204409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7">
        <f t="shared" si="52"/>
        <v>42503.353506944448</v>
      </c>
      <c r="T557" s="7">
        <f t="shared" si="53"/>
        <v>25569.491936961887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1</v>
      </c>
      <c r="Q558" t="str">
        <f t="shared" si="50"/>
        <v>technology</v>
      </c>
      <c r="R558" t="str">
        <f t="shared" si="51"/>
        <v>web</v>
      </c>
      <c r="S558" s="7">
        <f t="shared" si="52"/>
        <v>42345.860150462962</v>
      </c>
      <c r="T558" s="7">
        <f t="shared" si="53"/>
        <v>25569.490114122113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20</v>
      </c>
      <c r="Q559" t="str">
        <f t="shared" si="50"/>
        <v>technology</v>
      </c>
      <c r="R559" t="str">
        <f t="shared" si="51"/>
        <v>web</v>
      </c>
      <c r="S559" s="7">
        <f t="shared" si="52"/>
        <v>42676.942164351851</v>
      </c>
      <c r="T559" s="7">
        <f t="shared" si="53"/>
        <v>25569.493946089864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7">
        <f t="shared" si="52"/>
        <v>42057.883159722223</v>
      </c>
      <c r="T560" s="7">
        <f t="shared" si="53"/>
        <v>25569.48678105509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1</v>
      </c>
      <c r="Q561" t="str">
        <f t="shared" si="50"/>
        <v>technology</v>
      </c>
      <c r="R561" t="str">
        <f t="shared" si="51"/>
        <v>web</v>
      </c>
      <c r="S561" s="7">
        <f t="shared" si="52"/>
        <v>42321.283101851848</v>
      </c>
      <c r="T561" s="7">
        <f t="shared" si="53"/>
        <v>25569.48982966553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3</v>
      </c>
      <c r="Q562" t="str">
        <f t="shared" si="50"/>
        <v>technology</v>
      </c>
      <c r="R562" t="str">
        <f t="shared" si="51"/>
        <v>web</v>
      </c>
      <c r="S562" s="7">
        <f t="shared" si="52"/>
        <v>41960.771354166667</v>
      </c>
      <c r="T562" s="7">
        <f t="shared" si="53"/>
        <v>25569.48565707586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</v>
      </c>
      <c r="Q563" t="str">
        <f t="shared" si="50"/>
        <v>technology</v>
      </c>
      <c r="R563" t="str">
        <f t="shared" si="51"/>
        <v>web</v>
      </c>
      <c r="S563" s="7">
        <f t="shared" si="52"/>
        <v>42268.658715277779</v>
      </c>
      <c r="T563" s="7">
        <f t="shared" si="53"/>
        <v>25569.489220586984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7">
        <f t="shared" si="52"/>
        <v>42692.389062500006</v>
      </c>
      <c r="T564" s="7">
        <f t="shared" si="53"/>
        <v>25569.49412487341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2</v>
      </c>
      <c r="Q565" t="str">
        <f t="shared" si="50"/>
        <v>technology</v>
      </c>
      <c r="R565" t="str">
        <f t="shared" si="51"/>
        <v>web</v>
      </c>
      <c r="S565" s="7">
        <f t="shared" si="52"/>
        <v>42022.069988425923</v>
      </c>
      <c r="T565" s="7">
        <f t="shared" si="53"/>
        <v>25569.486366550791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7">
        <f t="shared" si="52"/>
        <v>42411.942997685182</v>
      </c>
      <c r="T566" s="7">
        <f t="shared" si="53"/>
        <v>25569.490878969882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7">
        <f t="shared" si="52"/>
        <v>42165.785289351858</v>
      </c>
      <c r="T567" s="7">
        <f t="shared" si="53"/>
        <v>25569.48802992233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7">
        <f t="shared" si="52"/>
        <v>42535.68440972222</v>
      </c>
      <c r="T568" s="7">
        <f t="shared" si="53"/>
        <v>25569.49231116215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7">
        <f t="shared" si="52"/>
        <v>41975.842523148152</v>
      </c>
      <c r="T569" s="7">
        <f t="shared" si="53"/>
        <v>25569.485831510683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5</v>
      </c>
      <c r="Q570" t="str">
        <f t="shared" si="50"/>
        <v>technology</v>
      </c>
      <c r="R570" t="str">
        <f t="shared" si="51"/>
        <v>web</v>
      </c>
      <c r="S570" s="7">
        <f t="shared" si="52"/>
        <v>42348.9215625</v>
      </c>
      <c r="T570" s="7">
        <f t="shared" si="53"/>
        <v>25569.49014955512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1</v>
      </c>
      <c r="Q571" t="str">
        <f t="shared" si="50"/>
        <v>technology</v>
      </c>
      <c r="R571" t="str">
        <f t="shared" si="51"/>
        <v>web</v>
      </c>
      <c r="S571" s="7">
        <f t="shared" si="52"/>
        <v>42340.847361111111</v>
      </c>
      <c r="T571" s="7">
        <f t="shared" si="53"/>
        <v>25569.490056103718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</v>
      </c>
      <c r="Q572" t="str">
        <f t="shared" si="50"/>
        <v>technology</v>
      </c>
      <c r="R572" t="str">
        <f t="shared" si="51"/>
        <v>web</v>
      </c>
      <c r="S572" s="7">
        <f t="shared" si="52"/>
        <v>42388.798252314817</v>
      </c>
      <c r="T572" s="7">
        <f t="shared" si="53"/>
        <v>25569.490611090885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2</v>
      </c>
      <c r="Q573" t="str">
        <f t="shared" si="50"/>
        <v>technology</v>
      </c>
      <c r="R573" t="str">
        <f t="shared" si="51"/>
        <v>web</v>
      </c>
      <c r="S573" s="7">
        <f t="shared" si="52"/>
        <v>42192.816238425927</v>
      </c>
      <c r="T573" s="7">
        <f t="shared" si="53"/>
        <v>25569.488342780536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7">
        <f t="shared" si="52"/>
        <v>42282.71629629629</v>
      </c>
      <c r="T574" s="7">
        <f t="shared" si="53"/>
        <v>25569.489383290467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9</v>
      </c>
      <c r="Q575" t="str">
        <f t="shared" si="50"/>
        <v>technology</v>
      </c>
      <c r="R575" t="str">
        <f t="shared" si="51"/>
        <v>web</v>
      </c>
      <c r="S575" s="7">
        <f t="shared" si="52"/>
        <v>41963.050127314811</v>
      </c>
      <c r="T575" s="7">
        <f t="shared" si="53"/>
        <v>25569.485683450548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4</v>
      </c>
      <c r="Q576" t="str">
        <f t="shared" si="50"/>
        <v>technology</v>
      </c>
      <c r="R576" t="str">
        <f t="shared" si="51"/>
        <v>web</v>
      </c>
      <c r="S576" s="7">
        <f t="shared" si="52"/>
        <v>42632.443368055552</v>
      </c>
      <c r="T576" s="7">
        <f t="shared" si="53"/>
        <v>25569.493431057501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4</v>
      </c>
      <c r="Q577" t="str">
        <f t="shared" si="50"/>
        <v>technology</v>
      </c>
      <c r="R577" t="str">
        <f t="shared" si="51"/>
        <v>web</v>
      </c>
      <c r="S577" s="7">
        <f t="shared" si="52"/>
        <v>42138.692627314813</v>
      </c>
      <c r="T577" s="7">
        <f t="shared" si="53"/>
        <v>25569.487716349853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(E578/D578)*100</f>
        <v>1.25E-3</v>
      </c>
      <c r="P578">
        <f t="shared" ref="P578:P641" si="55">AVERAGE(L578:L578)</f>
        <v>1</v>
      </c>
      <c r="Q578" t="str">
        <f t="shared" si="50"/>
        <v>technology</v>
      </c>
      <c r="R578" t="str">
        <f t="shared" si="51"/>
        <v>web</v>
      </c>
      <c r="S578" s="7">
        <f t="shared" si="52"/>
        <v>42031.471666666665</v>
      </c>
      <c r="T578" s="7">
        <f t="shared" si="53"/>
        <v>25569.486475366513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</v>
      </c>
      <c r="Q579" t="str">
        <f t="shared" ref="Q579:Q642" si="56">LEFT(N579,FIND("/",N579)-1)</f>
        <v>technology</v>
      </c>
      <c r="R579" t="str">
        <f t="shared" ref="R579:R642" si="57">MID(N579,FIND("/",N579)+1,LEN(N579))</f>
        <v>web</v>
      </c>
      <c r="S579" s="7">
        <f t="shared" ref="S579:S642" si="58">(((J579/60)/60)/24)+DATE(1970,1,1)</f>
        <v>42450.589143518519</v>
      </c>
      <c r="T579" s="7">
        <f t="shared" ref="T579:T642" si="59">(((S579/60)/60)/24)+DATE(1970,1,1)</f>
        <v>25569.491326263236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7</v>
      </c>
      <c r="Q580" t="str">
        <f t="shared" si="56"/>
        <v>technology</v>
      </c>
      <c r="R580" t="str">
        <f t="shared" si="57"/>
        <v>web</v>
      </c>
      <c r="S580" s="7">
        <f t="shared" si="58"/>
        <v>42230.578622685185</v>
      </c>
      <c r="T580" s="7">
        <f t="shared" si="59"/>
        <v>25569.488779845171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5</v>
      </c>
      <c r="Q581" t="str">
        <f t="shared" si="56"/>
        <v>technology</v>
      </c>
      <c r="R581" t="str">
        <f t="shared" si="57"/>
        <v>web</v>
      </c>
      <c r="S581" s="7">
        <f t="shared" si="58"/>
        <v>41968.852118055554</v>
      </c>
      <c r="T581" s="7">
        <f t="shared" si="59"/>
        <v>25569.485750603217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7">
        <f t="shared" si="58"/>
        <v>42605.908182870371</v>
      </c>
      <c r="T582" s="7">
        <f t="shared" si="59"/>
        <v>25569.4931239373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7">
        <f t="shared" si="58"/>
        <v>42188.012777777782</v>
      </c>
      <c r="T583" s="7">
        <f t="shared" si="59"/>
        <v>25569.48828718493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7">
        <f t="shared" si="58"/>
        <v>42055.739803240736</v>
      </c>
      <c r="T584" s="7">
        <f t="shared" si="59"/>
        <v>25569.486756247723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7">
        <f t="shared" si="58"/>
        <v>42052.93850694444</v>
      </c>
      <c r="T585" s="7">
        <f t="shared" si="59"/>
        <v>25569.486723825314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2</v>
      </c>
      <c r="Q586" t="str">
        <f t="shared" si="56"/>
        <v>technology</v>
      </c>
      <c r="R586" t="str">
        <f t="shared" si="57"/>
        <v>web</v>
      </c>
      <c r="S586" s="7">
        <f t="shared" si="58"/>
        <v>42049.716620370367</v>
      </c>
      <c r="T586" s="7">
        <f t="shared" si="59"/>
        <v>25569.486686534958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7">
        <f t="shared" si="58"/>
        <v>42283.3909375</v>
      </c>
      <c r="T587" s="7">
        <f t="shared" si="59"/>
        <v>25569.489391098814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4</v>
      </c>
      <c r="Q588" t="str">
        <f t="shared" si="56"/>
        <v>technology</v>
      </c>
      <c r="R588" t="str">
        <f t="shared" si="57"/>
        <v>web</v>
      </c>
      <c r="S588" s="7">
        <f t="shared" si="58"/>
        <v>42020.854247685187</v>
      </c>
      <c r="T588" s="7">
        <f t="shared" si="59"/>
        <v>25569.486352479718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7</v>
      </c>
      <c r="Q589" t="str">
        <f t="shared" si="56"/>
        <v>technology</v>
      </c>
      <c r="R589" t="str">
        <f t="shared" si="57"/>
        <v>web</v>
      </c>
      <c r="S589" s="7">
        <f t="shared" si="58"/>
        <v>42080.757326388892</v>
      </c>
      <c r="T589" s="7">
        <f t="shared" si="59"/>
        <v>25569.487045802387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2</v>
      </c>
      <c r="Q590" t="str">
        <f t="shared" si="56"/>
        <v>technology</v>
      </c>
      <c r="R590" t="str">
        <f t="shared" si="57"/>
        <v>web</v>
      </c>
      <c r="S590" s="7">
        <f t="shared" si="58"/>
        <v>42631.769513888896</v>
      </c>
      <c r="T590" s="7">
        <f t="shared" si="59"/>
        <v>25569.493423258264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7">
        <f t="shared" si="58"/>
        <v>42178.614571759259</v>
      </c>
      <c r="T591" s="7">
        <f t="shared" si="59"/>
        <v>25569.488178409396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9</v>
      </c>
      <c r="Q592" t="str">
        <f t="shared" si="56"/>
        <v>technology</v>
      </c>
      <c r="R592" t="str">
        <f t="shared" si="57"/>
        <v>web</v>
      </c>
      <c r="S592" s="7">
        <f t="shared" si="58"/>
        <v>42377.554756944446</v>
      </c>
      <c r="T592" s="7">
        <f t="shared" si="59"/>
        <v>25569.490480957837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2</v>
      </c>
      <c r="Q593" t="str">
        <f t="shared" si="56"/>
        <v>technology</v>
      </c>
      <c r="R593" t="str">
        <f t="shared" si="57"/>
        <v>web</v>
      </c>
      <c r="S593" s="7">
        <f t="shared" si="58"/>
        <v>42177.543171296296</v>
      </c>
      <c r="T593" s="7">
        <f t="shared" si="59"/>
        <v>25569.488166008927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1</v>
      </c>
      <c r="Q594" t="str">
        <f t="shared" si="56"/>
        <v>technology</v>
      </c>
      <c r="R594" t="str">
        <f t="shared" si="57"/>
        <v>web</v>
      </c>
      <c r="S594" s="7">
        <f t="shared" si="58"/>
        <v>41946.232175925928</v>
      </c>
      <c r="T594" s="7">
        <f t="shared" si="59"/>
        <v>25569.485488798331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7</v>
      </c>
      <c r="Q595" t="str">
        <f t="shared" si="56"/>
        <v>technology</v>
      </c>
      <c r="R595" t="str">
        <f t="shared" si="57"/>
        <v>web</v>
      </c>
      <c r="S595" s="7">
        <f t="shared" si="58"/>
        <v>42070.677604166667</v>
      </c>
      <c r="T595" s="7">
        <f t="shared" si="59"/>
        <v>25569.486929138937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2</v>
      </c>
      <c r="Q596" t="str">
        <f t="shared" si="56"/>
        <v>technology</v>
      </c>
      <c r="R596" t="str">
        <f t="shared" si="57"/>
        <v>web</v>
      </c>
      <c r="S596" s="7">
        <f t="shared" si="58"/>
        <v>42446.780162037037</v>
      </c>
      <c r="T596" s="7">
        <f t="shared" si="59"/>
        <v>25569.491282177802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8</v>
      </c>
      <c r="Q597" t="str">
        <f t="shared" si="56"/>
        <v>technology</v>
      </c>
      <c r="R597" t="str">
        <f t="shared" si="57"/>
        <v>web</v>
      </c>
      <c r="S597" s="7">
        <f t="shared" si="58"/>
        <v>42083.069884259254</v>
      </c>
      <c r="T597" s="7">
        <f t="shared" si="59"/>
        <v>25569.487072568107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2</v>
      </c>
      <c r="Q598" t="str">
        <f t="shared" si="56"/>
        <v>technology</v>
      </c>
      <c r="R598" t="str">
        <f t="shared" si="57"/>
        <v>web</v>
      </c>
      <c r="S598" s="7">
        <f t="shared" si="58"/>
        <v>42646.896898148145</v>
      </c>
      <c r="T598" s="7">
        <f t="shared" si="59"/>
        <v>25569.493598343728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2</v>
      </c>
      <c r="Q599" t="str">
        <f t="shared" si="56"/>
        <v>technology</v>
      </c>
      <c r="R599" t="str">
        <f t="shared" si="57"/>
        <v>web</v>
      </c>
      <c r="S599" s="7">
        <f t="shared" si="58"/>
        <v>42545.705266203702</v>
      </c>
      <c r="T599" s="7">
        <f t="shared" si="59"/>
        <v>25569.492427144283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7</v>
      </c>
      <c r="Q600" t="str">
        <f t="shared" si="56"/>
        <v>technology</v>
      </c>
      <c r="R600" t="str">
        <f t="shared" si="57"/>
        <v>web</v>
      </c>
      <c r="S600" s="7">
        <f t="shared" si="58"/>
        <v>41948.00209490741</v>
      </c>
      <c r="T600" s="7">
        <f t="shared" si="59"/>
        <v>25569.485509283506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2</v>
      </c>
      <c r="Q601" t="str">
        <f t="shared" si="56"/>
        <v>technology</v>
      </c>
      <c r="R601" t="str">
        <f t="shared" si="57"/>
        <v>web</v>
      </c>
      <c r="S601" s="7">
        <f t="shared" si="58"/>
        <v>42047.812523148154</v>
      </c>
      <c r="T601" s="7">
        <f t="shared" si="59"/>
        <v>25569.486664496795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</v>
      </c>
      <c r="Q602" t="str">
        <f t="shared" si="56"/>
        <v>technology</v>
      </c>
      <c r="R602" t="str">
        <f t="shared" si="57"/>
        <v>web</v>
      </c>
      <c r="S602" s="7">
        <f t="shared" si="58"/>
        <v>42073.798171296294</v>
      </c>
      <c r="T602" s="7">
        <f t="shared" si="59"/>
        <v>25569.486965256612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6</v>
      </c>
      <c r="Q603" t="str">
        <f t="shared" si="56"/>
        <v>technology</v>
      </c>
      <c r="R603" t="str">
        <f t="shared" si="57"/>
        <v>web</v>
      </c>
      <c r="S603" s="7">
        <f t="shared" si="58"/>
        <v>41969.858090277776</v>
      </c>
      <c r="T603" s="7">
        <f t="shared" si="59"/>
        <v>25569.485762246415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7">
        <f t="shared" si="58"/>
        <v>42143.79415509259</v>
      </c>
      <c r="T604" s="7">
        <f t="shared" si="59"/>
        <v>25569.487775395315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13</v>
      </c>
      <c r="Q605" t="str">
        <f t="shared" si="56"/>
        <v>technology</v>
      </c>
      <c r="R605" t="str">
        <f t="shared" si="57"/>
        <v>web</v>
      </c>
      <c r="S605" s="7">
        <f t="shared" si="58"/>
        <v>41835.639155092591</v>
      </c>
      <c r="T605" s="7">
        <f t="shared" si="59"/>
        <v>25569.484208786518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7">
        <f t="shared" si="58"/>
        <v>41849.035370370373</v>
      </c>
      <c r="T606" s="7">
        <f t="shared" si="59"/>
        <v>25569.484363835305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8</v>
      </c>
      <c r="Q607" t="str">
        <f t="shared" si="56"/>
        <v>technology</v>
      </c>
      <c r="R607" t="str">
        <f t="shared" si="57"/>
        <v>web</v>
      </c>
      <c r="S607" s="7">
        <f t="shared" si="58"/>
        <v>42194.357731481476</v>
      </c>
      <c r="T607" s="7">
        <f t="shared" si="59"/>
        <v>25569.488360621894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</v>
      </c>
      <c r="Q608" t="str">
        <f t="shared" si="56"/>
        <v>technology</v>
      </c>
      <c r="R608" t="str">
        <f t="shared" si="57"/>
        <v>web</v>
      </c>
      <c r="S608" s="7">
        <f t="shared" si="58"/>
        <v>42102.650567129633</v>
      </c>
      <c r="T608" s="7">
        <f t="shared" si="59"/>
        <v>25569.487299196378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7">
        <f t="shared" si="58"/>
        <v>42300.825648148151</v>
      </c>
      <c r="T609" s="7">
        <f t="shared" si="59"/>
        <v>25569.489592889448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5</v>
      </c>
      <c r="Q610" t="str">
        <f t="shared" si="56"/>
        <v>technology</v>
      </c>
      <c r="R610" t="str">
        <f t="shared" si="57"/>
        <v>web</v>
      </c>
      <c r="S610" s="7">
        <f t="shared" si="58"/>
        <v>42140.921064814815</v>
      </c>
      <c r="T610" s="7">
        <f t="shared" si="59"/>
        <v>25569.487742141955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1</v>
      </c>
      <c r="Q611" t="str">
        <f t="shared" si="56"/>
        <v>technology</v>
      </c>
      <c r="R611" t="str">
        <f t="shared" si="57"/>
        <v>web</v>
      </c>
      <c r="S611" s="7">
        <f t="shared" si="58"/>
        <v>42307.034074074079</v>
      </c>
      <c r="T611" s="7">
        <f t="shared" si="59"/>
        <v>25569.489664746226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7">
        <f t="shared" si="58"/>
        <v>42086.83085648148</v>
      </c>
      <c r="T612" s="7">
        <f t="shared" si="59"/>
        <v>25569.487116097876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7">
        <f t="shared" si="58"/>
        <v>42328.560613425929</v>
      </c>
      <c r="T613" s="7">
        <f t="shared" si="59"/>
        <v>25569.489913895988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7">
        <f t="shared" si="58"/>
        <v>42585.031782407401</v>
      </c>
      <c r="T614" s="7">
        <f t="shared" si="59"/>
        <v>25569.492882312297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121</v>
      </c>
      <c r="Q615" t="str">
        <f t="shared" si="56"/>
        <v>technology</v>
      </c>
      <c r="R615" t="str">
        <f t="shared" si="57"/>
        <v>web</v>
      </c>
      <c r="S615" s="7">
        <f t="shared" si="58"/>
        <v>42247.496759259258</v>
      </c>
      <c r="T615" s="7">
        <f t="shared" si="59"/>
        <v>25569.488975656936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7">
        <f t="shared" si="58"/>
        <v>42515.061805555553</v>
      </c>
      <c r="T616" s="7">
        <f t="shared" si="59"/>
        <v>25569.492072474601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7">
        <f t="shared" si="58"/>
        <v>42242.122210648144</v>
      </c>
      <c r="T617" s="7">
        <f t="shared" si="59"/>
        <v>25569.488913451511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7">
        <f t="shared" si="58"/>
        <v>42761.376238425932</v>
      </c>
      <c r="T618" s="7">
        <f t="shared" si="59"/>
        <v>25569.494923336093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3</v>
      </c>
      <c r="Q619" t="str">
        <f t="shared" si="56"/>
        <v>technology</v>
      </c>
      <c r="R619" t="str">
        <f t="shared" si="57"/>
        <v>web</v>
      </c>
      <c r="S619" s="7">
        <f t="shared" si="58"/>
        <v>42087.343090277776</v>
      </c>
      <c r="T619" s="7">
        <f t="shared" si="59"/>
        <v>25569.487122026509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7">
        <f t="shared" si="58"/>
        <v>42317.810219907406</v>
      </c>
      <c r="T620" s="7">
        <f t="shared" si="59"/>
        <v>25569.489789470139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7">
        <f t="shared" si="58"/>
        <v>41908.650347222225</v>
      </c>
      <c r="T621" s="7">
        <f t="shared" si="59"/>
        <v>25569.485053823464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1</v>
      </c>
      <c r="Q622" t="str">
        <f t="shared" si="56"/>
        <v>technology</v>
      </c>
      <c r="R622" t="str">
        <f t="shared" si="57"/>
        <v>web</v>
      </c>
      <c r="S622" s="7">
        <f t="shared" si="58"/>
        <v>41831.716874999998</v>
      </c>
      <c r="T622" s="7">
        <f t="shared" si="59"/>
        <v>25569.484163389756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3</v>
      </c>
      <c r="Q623" t="str">
        <f t="shared" si="56"/>
        <v>technology</v>
      </c>
      <c r="R623" t="str">
        <f t="shared" si="57"/>
        <v>web</v>
      </c>
      <c r="S623" s="7">
        <f t="shared" si="58"/>
        <v>42528.987696759257</v>
      </c>
      <c r="T623" s="7">
        <f t="shared" si="59"/>
        <v>25569.492233653898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9</v>
      </c>
      <c r="Q624" t="str">
        <f t="shared" si="56"/>
        <v>technology</v>
      </c>
      <c r="R624" t="str">
        <f t="shared" si="57"/>
        <v>web</v>
      </c>
      <c r="S624" s="7">
        <f t="shared" si="58"/>
        <v>42532.774745370371</v>
      </c>
      <c r="T624" s="7">
        <f t="shared" si="59"/>
        <v>25569.492277485479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7">
        <f t="shared" si="58"/>
        <v>42122.009224537032</v>
      </c>
      <c r="T625" s="7">
        <f t="shared" si="59"/>
        <v>25569.487523254913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7">
        <f t="shared" si="58"/>
        <v>42108.988900462966</v>
      </c>
      <c r="T626" s="7">
        <f t="shared" si="59"/>
        <v>25569.487372556719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7">
        <f t="shared" si="58"/>
        <v>42790.895567129628</v>
      </c>
      <c r="T627" s="7">
        <f t="shared" si="59"/>
        <v>25569.495264994988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39</v>
      </c>
      <c r="Q628" t="str">
        <f t="shared" si="56"/>
        <v>technology</v>
      </c>
      <c r="R628" t="str">
        <f t="shared" si="57"/>
        <v>web</v>
      </c>
      <c r="S628" s="7">
        <f t="shared" si="58"/>
        <v>42198.559479166666</v>
      </c>
      <c r="T628" s="7">
        <f t="shared" si="59"/>
        <v>25569.48840925323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1</v>
      </c>
      <c r="Q629" t="str">
        <f t="shared" si="56"/>
        <v>technology</v>
      </c>
      <c r="R629" t="str">
        <f t="shared" si="57"/>
        <v>web</v>
      </c>
      <c r="S629" s="7">
        <f t="shared" si="58"/>
        <v>42384.306840277779</v>
      </c>
      <c r="T629" s="7">
        <f t="shared" si="59"/>
        <v>25569.490559106947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7">
        <f t="shared" si="58"/>
        <v>41803.692789351851</v>
      </c>
      <c r="T630" s="7">
        <f t="shared" si="59"/>
        <v>25569.483839036915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3</v>
      </c>
      <c r="Q631" t="str">
        <f t="shared" si="56"/>
        <v>technology</v>
      </c>
      <c r="R631" t="str">
        <f t="shared" si="57"/>
        <v>web</v>
      </c>
      <c r="S631" s="7">
        <f t="shared" si="58"/>
        <v>42474.637824074074</v>
      </c>
      <c r="T631" s="7">
        <f t="shared" si="59"/>
        <v>25569.491604604445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</v>
      </c>
      <c r="Q632" t="str">
        <f t="shared" si="56"/>
        <v>technology</v>
      </c>
      <c r="R632" t="str">
        <f t="shared" si="57"/>
        <v>web</v>
      </c>
      <c r="S632" s="7">
        <f t="shared" si="58"/>
        <v>42223.619456018518</v>
      </c>
      <c r="T632" s="7">
        <f t="shared" si="59"/>
        <v>25569.488699299258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9</v>
      </c>
      <c r="Q633" t="str">
        <f t="shared" si="56"/>
        <v>technology</v>
      </c>
      <c r="R633" t="str">
        <f t="shared" si="57"/>
        <v>web</v>
      </c>
      <c r="S633" s="7">
        <f t="shared" si="58"/>
        <v>42489.772326388891</v>
      </c>
      <c r="T633" s="7">
        <f t="shared" si="59"/>
        <v>25569.491779772296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7">
        <f t="shared" si="58"/>
        <v>42303.659317129626</v>
      </c>
      <c r="T634" s="7">
        <f t="shared" si="59"/>
        <v>25569.48962568654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25</v>
      </c>
      <c r="Q635" t="str">
        <f t="shared" si="56"/>
        <v>technology</v>
      </c>
      <c r="R635" t="str">
        <f t="shared" si="57"/>
        <v>web</v>
      </c>
      <c r="S635" s="7">
        <f t="shared" si="58"/>
        <v>42507.29932870371</v>
      </c>
      <c r="T635" s="7">
        <f t="shared" si="59"/>
        <v>25569.49198263112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7">
        <f t="shared" si="58"/>
        <v>42031.928576388891</v>
      </c>
      <c r="T636" s="7">
        <f t="shared" si="59"/>
        <v>25569.486480654818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1</v>
      </c>
      <c r="Q637" t="str">
        <f t="shared" si="56"/>
        <v>technology</v>
      </c>
      <c r="R637" t="str">
        <f t="shared" si="57"/>
        <v>web</v>
      </c>
      <c r="S637" s="7">
        <f t="shared" si="58"/>
        <v>42076.092152777783</v>
      </c>
      <c r="T637" s="7">
        <f t="shared" si="59"/>
        <v>25569.486991807324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1</v>
      </c>
      <c r="Q638" t="str">
        <f t="shared" si="56"/>
        <v>technology</v>
      </c>
      <c r="R638" t="str">
        <f t="shared" si="57"/>
        <v>web</v>
      </c>
      <c r="S638" s="7">
        <f t="shared" si="58"/>
        <v>42131.455439814818</v>
      </c>
      <c r="T638" s="7">
        <f t="shared" si="59"/>
        <v>25569.487632586108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7">
        <f t="shared" si="58"/>
        <v>42762.962013888886</v>
      </c>
      <c r="T639" s="7">
        <f t="shared" si="59"/>
        <v>25569.494941689976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6</v>
      </c>
      <c r="Q640" t="str">
        <f t="shared" si="56"/>
        <v>technology</v>
      </c>
      <c r="R640" t="str">
        <f t="shared" si="57"/>
        <v>web</v>
      </c>
      <c r="S640" s="7">
        <f t="shared" si="58"/>
        <v>42759.593310185184</v>
      </c>
      <c r="T640" s="7">
        <f t="shared" si="59"/>
        <v>25569.494902700349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7">
        <f t="shared" si="58"/>
        <v>41865.583275462966</v>
      </c>
      <c r="T641" s="7">
        <f t="shared" si="59"/>
        <v>25569.484555361985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(E642/D642)*100</f>
        <v>144.28571428571428</v>
      </c>
      <c r="P642">
        <f t="shared" ref="P642:P705" si="61">AVERAGE(L642:L642)</f>
        <v>2</v>
      </c>
      <c r="Q642" t="str">
        <f t="shared" si="56"/>
        <v>technology</v>
      </c>
      <c r="R642" t="str">
        <f t="shared" si="57"/>
        <v>wearables</v>
      </c>
      <c r="S642" s="7">
        <f t="shared" si="58"/>
        <v>42683.420312500006</v>
      </c>
      <c r="T642" s="7">
        <f t="shared" si="59"/>
        <v>25569.494021068433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315</v>
      </c>
      <c r="Q643" t="str">
        <f t="shared" ref="Q643:Q706" si="62">LEFT(N643,FIND("/",N643)-1)</f>
        <v>technology</v>
      </c>
      <c r="R643" t="str">
        <f t="shared" ref="R643:R706" si="63">MID(N643,FIND("/",N643)+1,LEN(N643))</f>
        <v>wearables</v>
      </c>
      <c r="S643" s="7">
        <f t="shared" ref="S643:S706" si="64">(((J643/60)/60)/24)+DATE(1970,1,1)</f>
        <v>42199.57</v>
      </c>
      <c r="T643" s="7">
        <f t="shared" ref="T643:T706" si="65">(((S643/60)/60)/24)+DATE(1970,1,1)</f>
        <v>25569.488420949074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2174</v>
      </c>
      <c r="Q644" t="str">
        <f t="shared" si="62"/>
        <v>technology</v>
      </c>
      <c r="R644" t="str">
        <f t="shared" si="63"/>
        <v>wearables</v>
      </c>
      <c r="S644" s="7">
        <f t="shared" si="64"/>
        <v>42199.651319444441</v>
      </c>
      <c r="T644" s="7">
        <f t="shared" si="65"/>
        <v>25569.48842189027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152</v>
      </c>
      <c r="Q645" t="str">
        <f t="shared" si="62"/>
        <v>technology</v>
      </c>
      <c r="R645" t="str">
        <f t="shared" si="63"/>
        <v>wearables</v>
      </c>
      <c r="S645" s="7">
        <f t="shared" si="64"/>
        <v>42100.642071759255</v>
      </c>
      <c r="T645" s="7">
        <f t="shared" si="65"/>
        <v>25569.487275949905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1021</v>
      </c>
      <c r="Q646" t="str">
        <f t="shared" si="62"/>
        <v>technology</v>
      </c>
      <c r="R646" t="str">
        <f t="shared" si="63"/>
        <v>wearables</v>
      </c>
      <c r="S646" s="7">
        <f t="shared" si="64"/>
        <v>41898.665960648148</v>
      </c>
      <c r="T646" s="7">
        <f t="shared" si="65"/>
        <v>25569.484938263435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237</v>
      </c>
      <c r="Q647" t="str">
        <f t="shared" si="62"/>
        <v>technology</v>
      </c>
      <c r="R647" t="str">
        <f t="shared" si="63"/>
        <v>wearables</v>
      </c>
      <c r="S647" s="7">
        <f t="shared" si="64"/>
        <v>42564.026319444441</v>
      </c>
      <c r="T647" s="7">
        <f t="shared" si="65"/>
        <v>25569.492639193511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27</v>
      </c>
      <c r="Q648" t="str">
        <f t="shared" si="62"/>
        <v>technology</v>
      </c>
      <c r="R648" t="str">
        <f t="shared" si="63"/>
        <v>wearables</v>
      </c>
      <c r="S648" s="7">
        <f t="shared" si="64"/>
        <v>41832.852627314816</v>
      </c>
      <c r="T648" s="7">
        <f t="shared" si="65"/>
        <v>25569.484176535039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17</v>
      </c>
      <c r="Q649" t="str">
        <f t="shared" si="62"/>
        <v>technology</v>
      </c>
      <c r="R649" t="str">
        <f t="shared" si="63"/>
        <v>wearables</v>
      </c>
      <c r="S649" s="7">
        <f t="shared" si="64"/>
        <v>42416.767928240741</v>
      </c>
      <c r="T649" s="7">
        <f t="shared" si="65"/>
        <v>25569.490934813984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27</v>
      </c>
      <c r="Q650" t="str">
        <f t="shared" si="62"/>
        <v>technology</v>
      </c>
      <c r="R650" t="str">
        <f t="shared" si="63"/>
        <v>wearables</v>
      </c>
      <c r="S650" s="7">
        <f t="shared" si="64"/>
        <v>41891.693379629629</v>
      </c>
      <c r="T650" s="7">
        <f t="shared" si="65"/>
        <v>25569.484857562264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82</v>
      </c>
      <c r="Q651" t="str">
        <f t="shared" si="62"/>
        <v>technology</v>
      </c>
      <c r="R651" t="str">
        <f t="shared" si="63"/>
        <v>wearables</v>
      </c>
      <c r="S651" s="7">
        <f t="shared" si="64"/>
        <v>41877.912187499998</v>
      </c>
      <c r="T651" s="7">
        <f t="shared" si="65"/>
        <v>25569.484698057724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48</v>
      </c>
      <c r="Q652" t="str">
        <f t="shared" si="62"/>
        <v>technology</v>
      </c>
      <c r="R652" t="str">
        <f t="shared" si="63"/>
        <v>wearables</v>
      </c>
      <c r="S652" s="7">
        <f t="shared" si="64"/>
        <v>41932.036851851852</v>
      </c>
      <c r="T652" s="7">
        <f t="shared" si="65"/>
        <v>25569.485324500602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105</v>
      </c>
      <c r="Q653" t="str">
        <f t="shared" si="62"/>
        <v>technology</v>
      </c>
      <c r="R653" t="str">
        <f t="shared" si="63"/>
        <v>wearables</v>
      </c>
      <c r="S653" s="7">
        <f t="shared" si="64"/>
        <v>41956.017488425925</v>
      </c>
      <c r="T653" s="7">
        <f t="shared" si="65"/>
        <v>25569.485602054265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28</v>
      </c>
      <c r="Q654" t="str">
        <f t="shared" si="62"/>
        <v>technology</v>
      </c>
      <c r="R654" t="str">
        <f t="shared" si="63"/>
        <v>wearables</v>
      </c>
      <c r="S654" s="7">
        <f t="shared" si="64"/>
        <v>42675.690393518518</v>
      </c>
      <c r="T654" s="7">
        <f t="shared" si="65"/>
        <v>25569.493931601777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1107</v>
      </c>
      <c r="Q655" t="str">
        <f t="shared" si="62"/>
        <v>technology</v>
      </c>
      <c r="R655" t="str">
        <f t="shared" si="63"/>
        <v>wearables</v>
      </c>
      <c r="S655" s="7">
        <f t="shared" si="64"/>
        <v>42199.618518518517</v>
      </c>
      <c r="T655" s="7">
        <f t="shared" si="65"/>
        <v>25569.488421510632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1013</v>
      </c>
      <c r="Q656" t="str">
        <f t="shared" si="62"/>
        <v>technology</v>
      </c>
      <c r="R656" t="str">
        <f t="shared" si="63"/>
        <v>wearables</v>
      </c>
      <c r="S656" s="7">
        <f t="shared" si="64"/>
        <v>42163.957326388889</v>
      </c>
      <c r="T656" s="7">
        <f t="shared" si="65"/>
        <v>25569.488008765351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274</v>
      </c>
      <c r="Q657" t="str">
        <f t="shared" si="62"/>
        <v>technology</v>
      </c>
      <c r="R657" t="str">
        <f t="shared" si="63"/>
        <v>wearables</v>
      </c>
      <c r="S657" s="7">
        <f t="shared" si="64"/>
        <v>42045.957314814819</v>
      </c>
      <c r="T657" s="7">
        <f t="shared" si="65"/>
        <v>25569.486643024477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87</v>
      </c>
      <c r="Q658" t="str">
        <f t="shared" si="62"/>
        <v>technology</v>
      </c>
      <c r="R658" t="str">
        <f t="shared" si="63"/>
        <v>wearables</v>
      </c>
      <c r="S658" s="7">
        <f t="shared" si="64"/>
        <v>42417.804618055554</v>
      </c>
      <c r="T658" s="7">
        <f t="shared" si="65"/>
        <v>25569.490946812708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99</v>
      </c>
      <c r="Q659" t="str">
        <f t="shared" si="62"/>
        <v>technology</v>
      </c>
      <c r="R659" t="str">
        <f t="shared" si="63"/>
        <v>wearables</v>
      </c>
      <c r="S659" s="7">
        <f t="shared" si="64"/>
        <v>42331.84574074074</v>
      </c>
      <c r="T659" s="7">
        <f t="shared" si="65"/>
        <v>25569.489951918295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276</v>
      </c>
      <c r="Q660" t="str">
        <f t="shared" si="62"/>
        <v>technology</v>
      </c>
      <c r="R660" t="str">
        <f t="shared" si="63"/>
        <v>wearables</v>
      </c>
      <c r="S660" s="7">
        <f t="shared" si="64"/>
        <v>42179.160752314812</v>
      </c>
      <c r="T660" s="7">
        <f t="shared" si="65"/>
        <v>25569.48818473093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21</v>
      </c>
      <c r="Q661" t="str">
        <f t="shared" si="62"/>
        <v>technology</v>
      </c>
      <c r="R661" t="str">
        <f t="shared" si="63"/>
        <v>wearables</v>
      </c>
      <c r="S661" s="7">
        <f t="shared" si="64"/>
        <v>42209.593692129631</v>
      </c>
      <c r="T661" s="7">
        <f t="shared" si="65"/>
        <v>25569.488536964029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18</v>
      </c>
      <c r="Q662" t="str">
        <f t="shared" si="62"/>
        <v>technology</v>
      </c>
      <c r="R662" t="str">
        <f t="shared" si="63"/>
        <v>wearables</v>
      </c>
      <c r="S662" s="7">
        <f t="shared" si="64"/>
        <v>41922.741655092592</v>
      </c>
      <c r="T662" s="7">
        <f t="shared" si="65"/>
        <v>25569.485216917303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9</v>
      </c>
      <c r="Q663" t="str">
        <f t="shared" si="62"/>
        <v>technology</v>
      </c>
      <c r="R663" t="str">
        <f t="shared" si="63"/>
        <v>wearables</v>
      </c>
      <c r="S663" s="7">
        <f t="shared" si="64"/>
        <v>42636.645358796297</v>
      </c>
      <c r="T663" s="7">
        <f t="shared" si="65"/>
        <v>25569.493479691653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4</v>
      </c>
      <c r="Q664" t="str">
        <f t="shared" si="62"/>
        <v>technology</v>
      </c>
      <c r="R664" t="str">
        <f t="shared" si="63"/>
        <v>wearables</v>
      </c>
      <c r="S664" s="7">
        <f t="shared" si="64"/>
        <v>41990.438043981485</v>
      </c>
      <c r="T664" s="7">
        <f t="shared" si="65"/>
        <v>25569.486000440324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7</v>
      </c>
      <c r="Q665" t="str">
        <f t="shared" si="62"/>
        <v>technology</v>
      </c>
      <c r="R665" t="str">
        <f t="shared" si="63"/>
        <v>wearables</v>
      </c>
      <c r="S665" s="7">
        <f t="shared" si="64"/>
        <v>42173.843240740738</v>
      </c>
      <c r="T665" s="7">
        <f t="shared" si="65"/>
        <v>25569.488123185656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29</v>
      </c>
      <c r="Q666" t="str">
        <f t="shared" si="62"/>
        <v>technology</v>
      </c>
      <c r="R666" t="str">
        <f t="shared" si="63"/>
        <v>wearables</v>
      </c>
      <c r="S666" s="7">
        <f t="shared" si="64"/>
        <v>42077.666377314818</v>
      </c>
      <c r="T666" s="7">
        <f t="shared" si="65"/>
        <v>25569.487010027515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12</v>
      </c>
      <c r="Q667" t="str">
        <f t="shared" si="62"/>
        <v>technology</v>
      </c>
      <c r="R667" t="str">
        <f t="shared" si="63"/>
        <v>wearables</v>
      </c>
      <c r="S667" s="7">
        <f t="shared" si="64"/>
        <v>42688.711354166662</v>
      </c>
      <c r="T667" s="7">
        <f t="shared" si="65"/>
        <v>25569.494082307341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4</v>
      </c>
      <c r="Q668" t="str">
        <f t="shared" si="62"/>
        <v>technology</v>
      </c>
      <c r="R668" t="str">
        <f t="shared" si="63"/>
        <v>wearables</v>
      </c>
      <c r="S668" s="7">
        <f t="shared" si="64"/>
        <v>41838.832152777781</v>
      </c>
      <c r="T668" s="7">
        <f t="shared" si="65"/>
        <v>25569.484245742507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28</v>
      </c>
      <c r="Q669" t="str">
        <f t="shared" si="62"/>
        <v>technology</v>
      </c>
      <c r="R669" t="str">
        <f t="shared" si="63"/>
        <v>wearables</v>
      </c>
      <c r="S669" s="7">
        <f t="shared" si="64"/>
        <v>42632.373414351852</v>
      </c>
      <c r="T669" s="7">
        <f t="shared" si="65"/>
        <v>25569.49343024785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25</v>
      </c>
      <c r="Q670" t="str">
        <f t="shared" si="62"/>
        <v>technology</v>
      </c>
      <c r="R670" t="str">
        <f t="shared" si="63"/>
        <v>wearables</v>
      </c>
      <c r="S670" s="7">
        <f t="shared" si="64"/>
        <v>42090.831273148149</v>
      </c>
      <c r="T670" s="7">
        <f t="shared" si="65"/>
        <v>25569.487162398997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28</v>
      </c>
      <c r="Q671" t="str">
        <f t="shared" si="62"/>
        <v>technology</v>
      </c>
      <c r="R671" t="str">
        <f t="shared" si="63"/>
        <v>wearables</v>
      </c>
      <c r="S671" s="7">
        <f t="shared" si="64"/>
        <v>42527.625671296293</v>
      </c>
      <c r="T671" s="7">
        <f t="shared" si="65"/>
        <v>25569.492217889714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310</v>
      </c>
      <c r="Q672" t="str">
        <f t="shared" si="62"/>
        <v>technology</v>
      </c>
      <c r="R672" t="str">
        <f t="shared" si="63"/>
        <v>wearables</v>
      </c>
      <c r="S672" s="7">
        <f t="shared" si="64"/>
        <v>42506.709722222222</v>
      </c>
      <c r="T672" s="7">
        <f t="shared" si="65"/>
        <v>25569.49197580697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15</v>
      </c>
      <c r="Q673" t="str">
        <f t="shared" si="62"/>
        <v>technology</v>
      </c>
      <c r="R673" t="str">
        <f t="shared" si="63"/>
        <v>wearables</v>
      </c>
      <c r="S673" s="7">
        <f t="shared" si="64"/>
        <v>41984.692731481482</v>
      </c>
      <c r="T673" s="7">
        <f t="shared" si="65"/>
        <v>25569.485933943652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215</v>
      </c>
      <c r="Q674" t="str">
        <f t="shared" si="62"/>
        <v>technology</v>
      </c>
      <c r="R674" t="str">
        <f t="shared" si="63"/>
        <v>wearables</v>
      </c>
      <c r="S674" s="7">
        <f t="shared" si="64"/>
        <v>41974.219490740739</v>
      </c>
      <c r="T674" s="7">
        <f t="shared" si="65"/>
        <v>25569.485812725587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3</v>
      </c>
      <c r="Q675" t="str">
        <f t="shared" si="62"/>
        <v>technology</v>
      </c>
      <c r="R675" t="str">
        <f t="shared" si="63"/>
        <v>wearables</v>
      </c>
      <c r="S675" s="7">
        <f t="shared" si="64"/>
        <v>41838.840474537035</v>
      </c>
      <c r="T675" s="7">
        <f t="shared" si="65"/>
        <v>25569.484245838827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2</v>
      </c>
      <c r="Q676" t="str">
        <f t="shared" si="62"/>
        <v>technology</v>
      </c>
      <c r="R676" t="str">
        <f t="shared" si="63"/>
        <v>wearables</v>
      </c>
      <c r="S676" s="7">
        <f t="shared" si="64"/>
        <v>41803.116053240738</v>
      </c>
      <c r="T676" s="7">
        <f t="shared" si="65"/>
        <v>25569.483832361726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26</v>
      </c>
      <c r="Q677" t="str">
        <f t="shared" si="62"/>
        <v>technology</v>
      </c>
      <c r="R677" t="str">
        <f t="shared" si="63"/>
        <v>wearables</v>
      </c>
      <c r="S677" s="7">
        <f t="shared" si="64"/>
        <v>41975.930601851855</v>
      </c>
      <c r="T677" s="7">
        <f t="shared" si="65"/>
        <v>25569.485832530114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24</v>
      </c>
      <c r="Q678" t="str">
        <f t="shared" si="62"/>
        <v>technology</v>
      </c>
      <c r="R678" t="str">
        <f t="shared" si="63"/>
        <v>wearables</v>
      </c>
      <c r="S678" s="7">
        <f t="shared" si="64"/>
        <v>42012.768298611118</v>
      </c>
      <c r="T678" s="7">
        <f t="shared" si="65"/>
        <v>25569.486258892346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96</v>
      </c>
      <c r="Q679" t="str">
        <f t="shared" si="62"/>
        <v>technology</v>
      </c>
      <c r="R679" t="str">
        <f t="shared" si="63"/>
        <v>wearables</v>
      </c>
      <c r="S679" s="7">
        <f t="shared" si="64"/>
        <v>42504.403877314813</v>
      </c>
      <c r="T679" s="7">
        <f t="shared" si="65"/>
        <v>25569.49194911895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17</v>
      </c>
      <c r="Q680" t="str">
        <f t="shared" si="62"/>
        <v>technology</v>
      </c>
      <c r="R680" t="str">
        <f t="shared" si="63"/>
        <v>wearables</v>
      </c>
      <c r="S680" s="7">
        <f t="shared" si="64"/>
        <v>42481.376597222217</v>
      </c>
      <c r="T680" s="7">
        <f t="shared" si="65"/>
        <v>25569.491682599506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7">
        <f t="shared" si="64"/>
        <v>42556.695706018523</v>
      </c>
      <c r="T681" s="7">
        <f t="shared" si="65"/>
        <v>25569.49255434845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129</v>
      </c>
      <c r="Q682" t="str">
        <f t="shared" si="62"/>
        <v>technology</v>
      </c>
      <c r="R682" t="str">
        <f t="shared" si="63"/>
        <v>wearables</v>
      </c>
      <c r="S682" s="7">
        <f t="shared" si="64"/>
        <v>41864.501516203702</v>
      </c>
      <c r="T682" s="7">
        <f t="shared" si="65"/>
        <v>25569.484542841623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7">
        <f t="shared" si="64"/>
        <v>42639.805601851855</v>
      </c>
      <c r="T683" s="7">
        <f t="shared" si="65"/>
        <v>25569.49351626854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4</v>
      </c>
      <c r="Q684" t="str">
        <f t="shared" si="62"/>
        <v>technology</v>
      </c>
      <c r="R684" t="str">
        <f t="shared" si="63"/>
        <v>wearables</v>
      </c>
      <c r="S684" s="7">
        <f t="shared" si="64"/>
        <v>42778.765300925923</v>
      </c>
      <c r="T684" s="7">
        <f t="shared" si="65"/>
        <v>25569.49512459839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3</v>
      </c>
      <c r="Q685" t="str">
        <f t="shared" si="62"/>
        <v>technology</v>
      </c>
      <c r="R685" t="str">
        <f t="shared" si="63"/>
        <v>wearables</v>
      </c>
      <c r="S685" s="7">
        <f t="shared" si="64"/>
        <v>42634.900046296301</v>
      </c>
      <c r="T685" s="7">
        <f t="shared" si="65"/>
        <v>25569.493459491277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135</v>
      </c>
      <c r="Q686" t="str">
        <f t="shared" si="62"/>
        <v>technology</v>
      </c>
      <c r="R686" t="str">
        <f t="shared" si="63"/>
        <v>wearables</v>
      </c>
      <c r="S686" s="7">
        <f t="shared" si="64"/>
        <v>41809.473275462966</v>
      </c>
      <c r="T686" s="7">
        <f t="shared" si="65"/>
        <v>25569.483905940688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10</v>
      </c>
      <c r="Q687" t="str">
        <f t="shared" si="62"/>
        <v>technology</v>
      </c>
      <c r="R687" t="str">
        <f t="shared" si="63"/>
        <v>wearables</v>
      </c>
      <c r="S687" s="7">
        <f t="shared" si="64"/>
        <v>41971.866574074069</v>
      </c>
      <c r="T687" s="7">
        <f t="shared" si="65"/>
        <v>25569.485785492754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7">
        <f t="shared" si="64"/>
        <v>42189.673263888893</v>
      </c>
      <c r="T688" s="7">
        <f t="shared" si="65"/>
        <v>25569.488306403517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6</v>
      </c>
      <c r="Q689" t="str">
        <f t="shared" si="62"/>
        <v>technology</v>
      </c>
      <c r="R689" t="str">
        <f t="shared" si="63"/>
        <v>wearables</v>
      </c>
      <c r="S689" s="7">
        <f t="shared" si="64"/>
        <v>42711.750613425931</v>
      </c>
      <c r="T689" s="7">
        <f t="shared" si="65"/>
        <v>25569.494348965432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36</v>
      </c>
      <c r="Q690" t="str">
        <f t="shared" si="62"/>
        <v>technology</v>
      </c>
      <c r="R690" t="str">
        <f t="shared" si="63"/>
        <v>wearables</v>
      </c>
      <c r="S690" s="7">
        <f t="shared" si="64"/>
        <v>42262.104780092588</v>
      </c>
      <c r="T690" s="7">
        <f t="shared" si="65"/>
        <v>25569.489144731251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336</v>
      </c>
      <c r="Q691" t="str">
        <f t="shared" si="62"/>
        <v>technology</v>
      </c>
      <c r="R691" t="str">
        <f t="shared" si="63"/>
        <v>wearables</v>
      </c>
      <c r="S691" s="7">
        <f t="shared" si="64"/>
        <v>42675.66778935185</v>
      </c>
      <c r="T691" s="7">
        <f t="shared" si="65"/>
        <v>25569.493931340156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34</v>
      </c>
      <c r="Q692" t="str">
        <f t="shared" si="62"/>
        <v>technology</v>
      </c>
      <c r="R692" t="str">
        <f t="shared" si="63"/>
        <v>wearables</v>
      </c>
      <c r="S692" s="7">
        <f t="shared" si="64"/>
        <v>42579.634733796294</v>
      </c>
      <c r="T692" s="7">
        <f t="shared" si="65"/>
        <v>25569.492819846455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10</v>
      </c>
      <c r="Q693" t="str">
        <f t="shared" si="62"/>
        <v>technology</v>
      </c>
      <c r="R693" t="str">
        <f t="shared" si="63"/>
        <v>wearables</v>
      </c>
      <c r="S693" s="7">
        <f t="shared" si="64"/>
        <v>42158.028310185182</v>
      </c>
      <c r="T693" s="7">
        <f t="shared" si="65"/>
        <v>25569.487940142481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201</v>
      </c>
      <c r="Q694" t="str">
        <f t="shared" si="62"/>
        <v>technology</v>
      </c>
      <c r="R694" t="str">
        <f t="shared" si="63"/>
        <v>wearables</v>
      </c>
      <c r="S694" s="7">
        <f t="shared" si="64"/>
        <v>42696.37572916667</v>
      </c>
      <c r="T694" s="7">
        <f t="shared" si="65"/>
        <v>25569.494171015383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296</v>
      </c>
      <c r="Q695" t="str">
        <f t="shared" si="62"/>
        <v>technology</v>
      </c>
      <c r="R695" t="str">
        <f t="shared" si="63"/>
        <v>wearables</v>
      </c>
      <c r="S695" s="7">
        <f t="shared" si="64"/>
        <v>42094.808182870373</v>
      </c>
      <c r="T695" s="7">
        <f t="shared" si="65"/>
        <v>25569.487208428043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7</v>
      </c>
      <c r="Q696" t="str">
        <f t="shared" si="62"/>
        <v>technology</v>
      </c>
      <c r="R696" t="str">
        <f t="shared" si="63"/>
        <v>wearables</v>
      </c>
      <c r="S696" s="7">
        <f t="shared" si="64"/>
        <v>42737.663877314815</v>
      </c>
      <c r="T696" s="7">
        <f t="shared" si="65"/>
        <v>25569.49464888747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7</v>
      </c>
      <c r="Q697" t="str">
        <f t="shared" si="62"/>
        <v>technology</v>
      </c>
      <c r="R697" t="str">
        <f t="shared" si="63"/>
        <v>wearables</v>
      </c>
      <c r="S697" s="7">
        <f t="shared" si="64"/>
        <v>41913.521064814813</v>
      </c>
      <c r="T697" s="7">
        <f t="shared" si="65"/>
        <v>25569.485110197511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7">
        <f t="shared" si="64"/>
        <v>41815.927106481482</v>
      </c>
      <c r="T698" s="7">
        <f t="shared" si="65"/>
        <v>25569.483980637808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114</v>
      </c>
      <c r="Q699" t="str">
        <f t="shared" si="62"/>
        <v>technology</v>
      </c>
      <c r="R699" t="str">
        <f t="shared" si="63"/>
        <v>wearables</v>
      </c>
      <c r="S699" s="7">
        <f t="shared" si="64"/>
        <v>42388.523020833338</v>
      </c>
      <c r="T699" s="7">
        <f t="shared" si="65"/>
        <v>25569.490607905333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29</v>
      </c>
      <c r="Q700" t="str">
        <f t="shared" si="62"/>
        <v>technology</v>
      </c>
      <c r="R700" t="str">
        <f t="shared" si="63"/>
        <v>wearables</v>
      </c>
      <c r="S700" s="7">
        <f t="shared" si="64"/>
        <v>41866.931076388886</v>
      </c>
      <c r="T700" s="7">
        <f t="shared" si="65"/>
        <v>25569.484570961533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890</v>
      </c>
      <c r="Q701" t="str">
        <f t="shared" si="62"/>
        <v>technology</v>
      </c>
      <c r="R701" t="str">
        <f t="shared" si="63"/>
        <v>wearables</v>
      </c>
      <c r="S701" s="7">
        <f t="shared" si="64"/>
        <v>41563.485509259262</v>
      </c>
      <c r="T701" s="7">
        <f t="shared" si="65"/>
        <v>25569.481058860059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31</v>
      </c>
      <c r="Q702" t="str">
        <f t="shared" si="62"/>
        <v>technology</v>
      </c>
      <c r="R702" t="str">
        <f t="shared" si="63"/>
        <v>wearables</v>
      </c>
      <c r="S702" s="7">
        <f t="shared" si="64"/>
        <v>42715.688437500001</v>
      </c>
      <c r="T702" s="7">
        <f t="shared" si="65"/>
        <v>25569.4943945421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21</v>
      </c>
      <c r="Q703" t="str">
        <f t="shared" si="62"/>
        <v>technology</v>
      </c>
      <c r="R703" t="str">
        <f t="shared" si="63"/>
        <v>wearables</v>
      </c>
      <c r="S703" s="7">
        <f t="shared" si="64"/>
        <v>41813.662962962961</v>
      </c>
      <c r="T703" s="7">
        <f t="shared" si="65"/>
        <v>25569.483954432442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37</v>
      </c>
      <c r="Q704" t="str">
        <f t="shared" si="62"/>
        <v>technology</v>
      </c>
      <c r="R704" t="str">
        <f t="shared" si="63"/>
        <v>wearables</v>
      </c>
      <c r="S704" s="7">
        <f t="shared" si="64"/>
        <v>42668.726701388892</v>
      </c>
      <c r="T704" s="7">
        <f t="shared" si="65"/>
        <v>25569.493851003488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7</v>
      </c>
      <c r="Q705" t="str">
        <f t="shared" si="62"/>
        <v>technology</v>
      </c>
      <c r="R705" t="str">
        <f t="shared" si="63"/>
        <v>wearables</v>
      </c>
      <c r="S705" s="7">
        <f t="shared" si="64"/>
        <v>42711.950798611113</v>
      </c>
      <c r="T705" s="7">
        <f t="shared" si="65"/>
        <v>25569.494351282392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(E706/D706)*100</f>
        <v>0.87454545454545463</v>
      </c>
      <c r="P706">
        <f t="shared" ref="P706:P769" si="67">AVERAGE(L706:L706)</f>
        <v>4</v>
      </c>
      <c r="Q706" t="str">
        <f t="shared" si="62"/>
        <v>technology</v>
      </c>
      <c r="R706" t="str">
        <f t="shared" si="63"/>
        <v>wearables</v>
      </c>
      <c r="S706" s="7">
        <f t="shared" si="64"/>
        <v>42726.192916666667</v>
      </c>
      <c r="T706" s="7">
        <f t="shared" si="65"/>
        <v>25569.494516121722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5</v>
      </c>
      <c r="Q707" t="str">
        <f t="shared" ref="Q707:Q770" si="68">LEFT(N707,FIND("/",N707)-1)</f>
        <v>technology</v>
      </c>
      <c r="R707" t="str">
        <f t="shared" ref="R707:R770" si="69">MID(N707,FIND("/",N707)+1,LEN(N707))</f>
        <v>wearables</v>
      </c>
      <c r="S707" s="7">
        <f t="shared" ref="S707:S770" si="70">(((J707/60)/60)/24)+DATE(1970,1,1)</f>
        <v>42726.491643518515</v>
      </c>
      <c r="T707" s="7">
        <f t="shared" ref="T707:T770" si="71">(((S707/60)/60)/24)+DATE(1970,1,1)</f>
        <v>25569.494519579206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7">
        <f t="shared" si="70"/>
        <v>42676.995173611111</v>
      </c>
      <c r="T708" s="7">
        <f t="shared" si="71"/>
        <v>25569.493946703398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456</v>
      </c>
      <c r="Q709" t="str">
        <f t="shared" si="68"/>
        <v>technology</v>
      </c>
      <c r="R709" t="str">
        <f t="shared" si="69"/>
        <v>wearables</v>
      </c>
      <c r="S709" s="7">
        <f t="shared" si="70"/>
        <v>42696.663506944446</v>
      </c>
      <c r="T709" s="7">
        <f t="shared" si="71"/>
        <v>25569.494174346146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369</v>
      </c>
      <c r="Q710" t="str">
        <f t="shared" si="68"/>
        <v>technology</v>
      </c>
      <c r="R710" t="str">
        <f t="shared" si="69"/>
        <v>wearables</v>
      </c>
      <c r="S710" s="7">
        <f t="shared" si="70"/>
        <v>41835.581018518518</v>
      </c>
      <c r="T710" s="7">
        <f t="shared" si="71"/>
        <v>25569.484208113641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2</v>
      </c>
      <c r="Q711" t="str">
        <f t="shared" si="68"/>
        <v>technology</v>
      </c>
      <c r="R711" t="str">
        <f t="shared" si="69"/>
        <v>wearables</v>
      </c>
      <c r="S711" s="7">
        <f t="shared" si="70"/>
        <v>41948.041192129633</v>
      </c>
      <c r="T711" s="7">
        <f t="shared" si="71"/>
        <v>25569.48550973602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7">
        <f t="shared" si="70"/>
        <v>41837.984976851854</v>
      </c>
      <c r="T712" s="7">
        <f t="shared" si="71"/>
        <v>25569.484235937231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338</v>
      </c>
      <c r="Q713" t="str">
        <f t="shared" si="68"/>
        <v>technology</v>
      </c>
      <c r="R713" t="str">
        <f t="shared" si="69"/>
        <v>wearables</v>
      </c>
      <c r="S713" s="7">
        <f t="shared" si="70"/>
        <v>42678.459120370375</v>
      </c>
      <c r="T713" s="7">
        <f t="shared" si="71"/>
        <v>25569.493963647226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4</v>
      </c>
      <c r="Q714" t="str">
        <f t="shared" si="68"/>
        <v>technology</v>
      </c>
      <c r="R714" t="str">
        <f t="shared" si="69"/>
        <v>wearables</v>
      </c>
      <c r="S714" s="7">
        <f t="shared" si="70"/>
        <v>42384.680925925932</v>
      </c>
      <c r="T714" s="7">
        <f t="shared" si="71"/>
        <v>25569.490563436644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</v>
      </c>
      <c r="Q715" t="str">
        <f t="shared" si="68"/>
        <v>technology</v>
      </c>
      <c r="R715" t="str">
        <f t="shared" si="69"/>
        <v>wearables</v>
      </c>
      <c r="S715" s="7">
        <f t="shared" si="70"/>
        <v>42496.529305555552</v>
      </c>
      <c r="T715" s="7">
        <f t="shared" si="71"/>
        <v>25569.491857978075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28</v>
      </c>
      <c r="Q716" t="str">
        <f t="shared" si="68"/>
        <v>technology</v>
      </c>
      <c r="R716" t="str">
        <f t="shared" si="69"/>
        <v>wearables</v>
      </c>
      <c r="S716" s="7">
        <f t="shared" si="70"/>
        <v>42734.787986111114</v>
      </c>
      <c r="T716" s="7">
        <f t="shared" si="71"/>
        <v>25569.494615601692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12</v>
      </c>
      <c r="Q717" t="str">
        <f t="shared" si="68"/>
        <v>technology</v>
      </c>
      <c r="R717" t="str">
        <f t="shared" si="69"/>
        <v>wearables</v>
      </c>
      <c r="S717" s="7">
        <f t="shared" si="70"/>
        <v>42273.090740740736</v>
      </c>
      <c r="T717" s="7">
        <f t="shared" si="71"/>
        <v>25569.489271883573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16</v>
      </c>
      <c r="Q718" t="str">
        <f t="shared" si="68"/>
        <v>technology</v>
      </c>
      <c r="R718" t="str">
        <f t="shared" si="69"/>
        <v>wearables</v>
      </c>
      <c r="S718" s="7">
        <f t="shared" si="70"/>
        <v>41940.658645833333</v>
      </c>
      <c r="T718" s="7">
        <f t="shared" si="71"/>
        <v>25569.485424289884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4</v>
      </c>
      <c r="Q719" t="str">
        <f t="shared" si="68"/>
        <v>technology</v>
      </c>
      <c r="R719" t="str">
        <f t="shared" si="69"/>
        <v>wearables</v>
      </c>
      <c r="S719" s="7">
        <f t="shared" si="70"/>
        <v>41857.854189814818</v>
      </c>
      <c r="T719" s="7">
        <f t="shared" si="71"/>
        <v>25569.484465904974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4</v>
      </c>
      <c r="Q720" t="str">
        <f t="shared" si="68"/>
        <v>technology</v>
      </c>
      <c r="R720" t="str">
        <f t="shared" si="69"/>
        <v>wearables</v>
      </c>
      <c r="S720" s="7">
        <f t="shared" si="70"/>
        <v>42752.845451388886</v>
      </c>
      <c r="T720" s="7">
        <f t="shared" si="71"/>
        <v>25569.494824600133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10</v>
      </c>
      <c r="Q721" t="str">
        <f t="shared" si="68"/>
        <v>technology</v>
      </c>
      <c r="R721" t="str">
        <f t="shared" si="69"/>
        <v>wearables</v>
      </c>
      <c r="S721" s="7">
        <f t="shared" si="70"/>
        <v>42409.040231481486</v>
      </c>
      <c r="T721" s="7">
        <f t="shared" si="71"/>
        <v>25569.49084537305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41</v>
      </c>
      <c r="Q722" t="str">
        <f t="shared" si="68"/>
        <v>publishing</v>
      </c>
      <c r="R722" t="str">
        <f t="shared" si="69"/>
        <v>nonfiction</v>
      </c>
      <c r="S722" s="7">
        <f t="shared" si="70"/>
        <v>40909.649201388893</v>
      </c>
      <c r="T722" s="7">
        <f t="shared" si="71"/>
        <v>25569.4734913102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119</v>
      </c>
      <c r="Q723" t="str">
        <f t="shared" si="68"/>
        <v>publishing</v>
      </c>
      <c r="R723" t="str">
        <f t="shared" si="69"/>
        <v>nonfiction</v>
      </c>
      <c r="S723" s="7">
        <f t="shared" si="70"/>
        <v>41807.571840277778</v>
      </c>
      <c r="T723" s="7">
        <f t="shared" si="71"/>
        <v>25569.483883933335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153</v>
      </c>
      <c r="Q724" t="str">
        <f t="shared" si="68"/>
        <v>publishing</v>
      </c>
      <c r="R724" t="str">
        <f t="shared" si="69"/>
        <v>nonfiction</v>
      </c>
      <c r="S724" s="7">
        <f t="shared" si="70"/>
        <v>40977.805300925924</v>
      </c>
      <c r="T724" s="7">
        <f t="shared" si="71"/>
        <v>25569.474280153947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100</v>
      </c>
      <c r="Q725" t="str">
        <f t="shared" si="68"/>
        <v>publishing</v>
      </c>
      <c r="R725" t="str">
        <f t="shared" si="69"/>
        <v>nonfiction</v>
      </c>
      <c r="S725" s="7">
        <f t="shared" si="70"/>
        <v>42184.816539351858</v>
      </c>
      <c r="T725" s="7">
        <f t="shared" si="71"/>
        <v>25569.488250191429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143</v>
      </c>
      <c r="Q726" t="str">
        <f t="shared" si="68"/>
        <v>publishing</v>
      </c>
      <c r="R726" t="str">
        <f t="shared" si="69"/>
        <v>nonfiction</v>
      </c>
      <c r="S726" s="7">
        <f t="shared" si="70"/>
        <v>40694.638460648144</v>
      </c>
      <c r="T726" s="7">
        <f t="shared" si="71"/>
        <v>25569.471002759961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140</v>
      </c>
      <c r="Q727" t="str">
        <f t="shared" si="68"/>
        <v>publishing</v>
      </c>
      <c r="R727" t="str">
        <f t="shared" si="69"/>
        <v>nonfiction</v>
      </c>
      <c r="S727" s="7">
        <f t="shared" si="70"/>
        <v>42321.626296296294</v>
      </c>
      <c r="T727" s="7">
        <f t="shared" si="71"/>
        <v>25569.48983363769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35</v>
      </c>
      <c r="Q728" t="str">
        <f t="shared" si="68"/>
        <v>publishing</v>
      </c>
      <c r="R728" t="str">
        <f t="shared" si="69"/>
        <v>nonfiction</v>
      </c>
      <c r="S728" s="7">
        <f t="shared" si="70"/>
        <v>41346.042673611111</v>
      </c>
      <c r="T728" s="7">
        <f t="shared" si="71"/>
        <v>25569.478542160574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149</v>
      </c>
      <c r="Q729" t="str">
        <f t="shared" si="68"/>
        <v>publishing</v>
      </c>
      <c r="R729" t="str">
        <f t="shared" si="69"/>
        <v>nonfiction</v>
      </c>
      <c r="S729" s="7">
        <f t="shared" si="70"/>
        <v>41247.020243055551</v>
      </c>
      <c r="T729" s="7">
        <f t="shared" si="71"/>
        <v>25569.477396067628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130</v>
      </c>
      <c r="Q730" t="str">
        <f t="shared" si="68"/>
        <v>publishing</v>
      </c>
      <c r="R730" t="str">
        <f t="shared" si="69"/>
        <v>nonfiction</v>
      </c>
      <c r="S730" s="7">
        <f t="shared" si="70"/>
        <v>40731.837465277778</v>
      </c>
      <c r="T730" s="7">
        <f t="shared" si="71"/>
        <v>25569.471433303996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120</v>
      </c>
      <c r="Q731" t="str">
        <f t="shared" si="68"/>
        <v>publishing</v>
      </c>
      <c r="R731" t="str">
        <f t="shared" si="69"/>
        <v>nonfiction</v>
      </c>
      <c r="S731" s="7">
        <f t="shared" si="70"/>
        <v>41111.185891203706</v>
      </c>
      <c r="T731" s="7">
        <f t="shared" si="71"/>
        <v>25569.47582391078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265</v>
      </c>
      <c r="Q732" t="str">
        <f t="shared" si="68"/>
        <v>publishing</v>
      </c>
      <c r="R732" t="str">
        <f t="shared" si="69"/>
        <v>nonfiction</v>
      </c>
      <c r="S732" s="7">
        <f t="shared" si="70"/>
        <v>40854.745266203703</v>
      </c>
      <c r="T732" s="7">
        <f t="shared" si="71"/>
        <v>25569.472855847987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71</v>
      </c>
      <c r="Q733" t="str">
        <f t="shared" si="68"/>
        <v>publishing</v>
      </c>
      <c r="R733" t="str">
        <f t="shared" si="69"/>
        <v>nonfiction</v>
      </c>
      <c r="S733" s="7">
        <f t="shared" si="70"/>
        <v>40879.795682870368</v>
      </c>
      <c r="T733" s="7">
        <f t="shared" si="71"/>
        <v>25569.473145783366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13</v>
      </c>
      <c r="Q734" t="str">
        <f t="shared" si="68"/>
        <v>publishing</v>
      </c>
      <c r="R734" t="str">
        <f t="shared" si="69"/>
        <v>nonfiction</v>
      </c>
      <c r="S734" s="7">
        <f t="shared" si="70"/>
        <v>41486.424317129626</v>
      </c>
      <c r="T734" s="7">
        <f t="shared" si="71"/>
        <v>25569.480166948117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169</v>
      </c>
      <c r="Q735" t="str">
        <f t="shared" si="68"/>
        <v>publishing</v>
      </c>
      <c r="R735" t="str">
        <f t="shared" si="69"/>
        <v>nonfiction</v>
      </c>
      <c r="S735" s="7">
        <f t="shared" si="70"/>
        <v>41598.420046296298</v>
      </c>
      <c r="T735" s="7">
        <f t="shared" si="71"/>
        <v>25569.481463194981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57</v>
      </c>
      <c r="Q736" t="str">
        <f t="shared" si="68"/>
        <v>publishing</v>
      </c>
      <c r="R736" t="str">
        <f t="shared" si="69"/>
        <v>nonfiction</v>
      </c>
      <c r="S736" s="7">
        <f t="shared" si="70"/>
        <v>42102.164583333331</v>
      </c>
      <c r="T736" s="7">
        <f t="shared" si="71"/>
        <v>25569.487293571565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229</v>
      </c>
      <c r="Q737" t="str">
        <f t="shared" si="68"/>
        <v>publishing</v>
      </c>
      <c r="R737" t="str">
        <f t="shared" si="69"/>
        <v>nonfiction</v>
      </c>
      <c r="S737" s="7">
        <f t="shared" si="70"/>
        <v>41946.029467592591</v>
      </c>
      <c r="T737" s="7">
        <f t="shared" si="71"/>
        <v>25569.485486452169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108</v>
      </c>
      <c r="Q738" t="str">
        <f t="shared" si="68"/>
        <v>publishing</v>
      </c>
      <c r="R738" t="str">
        <f t="shared" si="69"/>
        <v>nonfiction</v>
      </c>
      <c r="S738" s="7">
        <f t="shared" si="70"/>
        <v>41579.734259259261</v>
      </c>
      <c r="T738" s="7">
        <f t="shared" si="71"/>
        <v>25569.481246924297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108</v>
      </c>
      <c r="Q739" t="str">
        <f t="shared" si="68"/>
        <v>publishing</v>
      </c>
      <c r="R739" t="str">
        <f t="shared" si="69"/>
        <v>nonfiction</v>
      </c>
      <c r="S739" s="7">
        <f t="shared" si="70"/>
        <v>41667.275312500002</v>
      </c>
      <c r="T739" s="7">
        <f t="shared" si="71"/>
        <v>25569.482260130932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41</v>
      </c>
      <c r="Q740" t="str">
        <f t="shared" si="68"/>
        <v>publishing</v>
      </c>
      <c r="R740" t="str">
        <f t="shared" si="69"/>
        <v>nonfiction</v>
      </c>
      <c r="S740" s="7">
        <f t="shared" si="70"/>
        <v>41943.604097222218</v>
      </c>
      <c r="T740" s="7">
        <f t="shared" si="71"/>
        <v>25569.485458380754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139</v>
      </c>
      <c r="Q741" t="str">
        <f t="shared" si="68"/>
        <v>publishing</v>
      </c>
      <c r="R741" t="str">
        <f t="shared" si="69"/>
        <v>nonfiction</v>
      </c>
      <c r="S741" s="7">
        <f t="shared" si="70"/>
        <v>41829.502650462964</v>
      </c>
      <c r="T741" s="7">
        <f t="shared" si="71"/>
        <v>25569.48413776216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19</v>
      </c>
      <c r="Q742" t="str">
        <f t="shared" si="68"/>
        <v>publishing</v>
      </c>
      <c r="R742" t="str">
        <f t="shared" si="69"/>
        <v>nonfiction</v>
      </c>
      <c r="S742" s="7">
        <f t="shared" si="70"/>
        <v>42162.146782407406</v>
      </c>
      <c r="T742" s="7">
        <f t="shared" si="71"/>
        <v>25569.487987809982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94</v>
      </c>
      <c r="Q743" t="str">
        <f t="shared" si="68"/>
        <v>publishing</v>
      </c>
      <c r="R743" t="str">
        <f t="shared" si="69"/>
        <v>nonfiction</v>
      </c>
      <c r="S743" s="7">
        <f t="shared" si="70"/>
        <v>41401.648217592592</v>
      </c>
      <c r="T743" s="7">
        <f t="shared" si="71"/>
        <v>25569.479185743257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23</v>
      </c>
      <c r="Q744" t="str">
        <f t="shared" si="68"/>
        <v>publishing</v>
      </c>
      <c r="R744" t="str">
        <f t="shared" si="69"/>
        <v>nonfiction</v>
      </c>
      <c r="S744" s="7">
        <f t="shared" si="70"/>
        <v>41689.917962962965</v>
      </c>
      <c r="T744" s="7">
        <f t="shared" si="71"/>
        <v>25569.482522198647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15</v>
      </c>
      <c r="Q745" t="str">
        <f t="shared" si="68"/>
        <v>publishing</v>
      </c>
      <c r="R745" t="str">
        <f t="shared" si="69"/>
        <v>nonfiction</v>
      </c>
      <c r="S745" s="7">
        <f t="shared" si="70"/>
        <v>40990.709317129629</v>
      </c>
      <c r="T745" s="7">
        <f t="shared" si="71"/>
        <v>25569.474429505986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62</v>
      </c>
      <c r="Q746" t="str">
        <f t="shared" si="68"/>
        <v>publishing</v>
      </c>
      <c r="R746" t="str">
        <f t="shared" si="69"/>
        <v>nonfiction</v>
      </c>
      <c r="S746" s="7">
        <f t="shared" si="70"/>
        <v>41226.95721064815</v>
      </c>
      <c r="T746" s="7">
        <f t="shared" si="71"/>
        <v>25569.477163856605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74</v>
      </c>
      <c r="Q747" t="str">
        <f t="shared" si="68"/>
        <v>publishing</v>
      </c>
      <c r="R747" t="str">
        <f t="shared" si="69"/>
        <v>nonfiction</v>
      </c>
      <c r="S747" s="7">
        <f t="shared" si="70"/>
        <v>41367.572280092594</v>
      </c>
      <c r="T747" s="7">
        <f t="shared" si="71"/>
        <v>25569.478791345835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97</v>
      </c>
      <c r="Q748" t="str">
        <f t="shared" si="68"/>
        <v>publishing</v>
      </c>
      <c r="R748" t="str">
        <f t="shared" si="69"/>
        <v>nonfiction</v>
      </c>
      <c r="S748" s="7">
        <f t="shared" si="70"/>
        <v>41157.042928240742</v>
      </c>
      <c r="T748" s="7">
        <f t="shared" si="71"/>
        <v>25569.476354663522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55</v>
      </c>
      <c r="Q749" t="str">
        <f t="shared" si="68"/>
        <v>publishing</v>
      </c>
      <c r="R749" t="str">
        <f t="shared" si="69"/>
        <v>nonfiction</v>
      </c>
      <c r="S749" s="7">
        <f t="shared" si="70"/>
        <v>41988.548831018517</v>
      </c>
      <c r="T749" s="7">
        <f t="shared" si="71"/>
        <v>25569.485978574434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44</v>
      </c>
      <c r="Q750" t="str">
        <f t="shared" si="68"/>
        <v>publishing</v>
      </c>
      <c r="R750" t="str">
        <f t="shared" si="69"/>
        <v>nonfiction</v>
      </c>
      <c r="S750" s="7">
        <f t="shared" si="70"/>
        <v>41831.846828703703</v>
      </c>
      <c r="T750" s="7">
        <f t="shared" si="71"/>
        <v>25569.484164893849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110</v>
      </c>
      <c r="Q751" t="str">
        <f t="shared" si="68"/>
        <v>publishing</v>
      </c>
      <c r="R751" t="str">
        <f t="shared" si="69"/>
        <v>nonfiction</v>
      </c>
      <c r="S751" s="7">
        <f t="shared" si="70"/>
        <v>42733.94131944445</v>
      </c>
      <c r="T751" s="7">
        <f t="shared" si="71"/>
        <v>25569.494605802309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59</v>
      </c>
      <c r="Q752" t="str">
        <f t="shared" si="68"/>
        <v>publishing</v>
      </c>
      <c r="R752" t="str">
        <f t="shared" si="69"/>
        <v>nonfiction</v>
      </c>
      <c r="S752" s="7">
        <f t="shared" si="70"/>
        <v>41299.878148148149</v>
      </c>
      <c r="T752" s="7">
        <f t="shared" si="71"/>
        <v>25569.478007848938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62</v>
      </c>
      <c r="Q753" t="str">
        <f t="shared" si="68"/>
        <v>publishing</v>
      </c>
      <c r="R753" t="str">
        <f t="shared" si="69"/>
        <v>nonfiction</v>
      </c>
      <c r="S753" s="7">
        <f t="shared" si="70"/>
        <v>40713.630497685182</v>
      </c>
      <c r="T753" s="7">
        <f t="shared" si="71"/>
        <v>25569.471222575205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105</v>
      </c>
      <c r="Q754" t="str">
        <f t="shared" si="68"/>
        <v>publishing</v>
      </c>
      <c r="R754" t="str">
        <f t="shared" si="69"/>
        <v>nonfiction</v>
      </c>
      <c r="S754" s="7">
        <f t="shared" si="70"/>
        <v>42639.421493055561</v>
      </c>
      <c r="T754" s="7">
        <f t="shared" si="71"/>
        <v>25569.493511822835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26</v>
      </c>
      <c r="Q755" t="str">
        <f t="shared" si="68"/>
        <v>publishing</v>
      </c>
      <c r="R755" t="str">
        <f t="shared" si="69"/>
        <v>nonfiction</v>
      </c>
      <c r="S755" s="7">
        <f t="shared" si="70"/>
        <v>42019.590173611112</v>
      </c>
      <c r="T755" s="7">
        <f t="shared" si="71"/>
        <v>25569.48633784923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49</v>
      </c>
      <c r="Q756" t="str">
        <f t="shared" si="68"/>
        <v>publishing</v>
      </c>
      <c r="R756" t="str">
        <f t="shared" si="69"/>
        <v>nonfiction</v>
      </c>
      <c r="S756" s="7">
        <f t="shared" si="70"/>
        <v>41249.749085648145</v>
      </c>
      <c r="T756" s="7">
        <f t="shared" si="71"/>
        <v>25569.477427651454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68</v>
      </c>
      <c r="Q757" t="str">
        <f t="shared" si="68"/>
        <v>publishing</v>
      </c>
      <c r="R757" t="str">
        <f t="shared" si="69"/>
        <v>nonfiction</v>
      </c>
      <c r="S757" s="7">
        <f t="shared" si="70"/>
        <v>41383.605057870373</v>
      </c>
      <c r="T757" s="7">
        <f t="shared" si="71"/>
        <v>25569.478976910392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22</v>
      </c>
      <c r="Q758" t="str">
        <f t="shared" si="68"/>
        <v>publishing</v>
      </c>
      <c r="R758" t="str">
        <f t="shared" si="69"/>
        <v>nonfiction</v>
      </c>
      <c r="S758" s="7">
        <f t="shared" si="70"/>
        <v>40590.766886574071</v>
      </c>
      <c r="T758" s="7">
        <f t="shared" si="71"/>
        <v>25569.469800542669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18</v>
      </c>
      <c r="Q759" t="str">
        <f t="shared" si="68"/>
        <v>publishing</v>
      </c>
      <c r="R759" t="str">
        <f t="shared" si="69"/>
        <v>nonfiction</v>
      </c>
      <c r="S759" s="7">
        <f t="shared" si="70"/>
        <v>41235.054560185185</v>
      </c>
      <c r="T759" s="7">
        <f t="shared" si="71"/>
        <v>25569.477257575927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19</v>
      </c>
      <c r="Q760" t="str">
        <f t="shared" si="68"/>
        <v>publishing</v>
      </c>
      <c r="R760" t="str">
        <f t="shared" si="69"/>
        <v>nonfiction</v>
      </c>
      <c r="S760" s="7">
        <f t="shared" si="70"/>
        <v>40429.836435185185</v>
      </c>
      <c r="T760" s="7">
        <f t="shared" si="71"/>
        <v>25569.467937921705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99</v>
      </c>
      <c r="Q761" t="str">
        <f t="shared" si="68"/>
        <v>publishing</v>
      </c>
      <c r="R761" t="str">
        <f t="shared" si="69"/>
        <v>nonfiction</v>
      </c>
      <c r="S761" s="7">
        <f t="shared" si="70"/>
        <v>41789.330312500002</v>
      </c>
      <c r="T761" s="7">
        <f t="shared" si="71"/>
        <v>25569.483672804541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7">
        <f t="shared" si="70"/>
        <v>42670.764039351852</v>
      </c>
      <c r="T762" s="7">
        <f t="shared" si="71"/>
        <v>25569.49387458379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6</v>
      </c>
      <c r="Q763" t="str">
        <f t="shared" si="68"/>
        <v>publishing</v>
      </c>
      <c r="R763" t="str">
        <f t="shared" si="69"/>
        <v>fiction</v>
      </c>
      <c r="S763" s="7">
        <f t="shared" si="70"/>
        <v>41642.751458333332</v>
      </c>
      <c r="T763" s="7">
        <f t="shared" si="71"/>
        <v>25569.481976290026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7">
        <f t="shared" si="70"/>
        <v>42690.858449074076</v>
      </c>
      <c r="T764" s="7">
        <f t="shared" si="71"/>
        <v>25569.494107157974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1</v>
      </c>
      <c r="Q765" t="str">
        <f t="shared" si="68"/>
        <v>publishing</v>
      </c>
      <c r="R765" t="str">
        <f t="shared" si="69"/>
        <v>fiction</v>
      </c>
      <c r="S765" s="7">
        <f t="shared" si="70"/>
        <v>41471.446851851848</v>
      </c>
      <c r="T765" s="7">
        <f t="shared" si="71"/>
        <v>25569.479993597823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7">
        <f t="shared" si="70"/>
        <v>42227.173159722224</v>
      </c>
      <c r="T766" s="7">
        <f t="shared" si="71"/>
        <v>25569.48874043009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44</v>
      </c>
      <c r="Q767" t="str">
        <f t="shared" si="68"/>
        <v>publishing</v>
      </c>
      <c r="R767" t="str">
        <f t="shared" si="69"/>
        <v>fiction</v>
      </c>
      <c r="S767" s="7">
        <f t="shared" si="70"/>
        <v>41901.542638888888</v>
      </c>
      <c r="T767" s="7">
        <f t="shared" si="71"/>
        <v>25569.484971558322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7">
        <f t="shared" si="70"/>
        <v>42021.783368055556</v>
      </c>
      <c r="T768" s="7">
        <f t="shared" si="71"/>
        <v>25569.486363233427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3</v>
      </c>
      <c r="Q769" t="str">
        <f t="shared" si="68"/>
        <v>publishing</v>
      </c>
      <c r="R769" t="str">
        <f t="shared" si="69"/>
        <v>fiction</v>
      </c>
      <c r="S769" s="7">
        <f t="shared" si="70"/>
        <v>42115.143634259264</v>
      </c>
      <c r="T769" s="7">
        <f t="shared" si="71"/>
        <v>25569.487443792063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(E770/D770)*100</f>
        <v>0</v>
      </c>
      <c r="P770">
        <f t="shared" ref="P770:P833" si="73">AVERAGE(L770:L770)</f>
        <v>0</v>
      </c>
      <c r="Q770" t="str">
        <f t="shared" si="68"/>
        <v>publishing</v>
      </c>
      <c r="R770" t="str">
        <f t="shared" si="69"/>
        <v>fiction</v>
      </c>
      <c r="S770" s="7">
        <f t="shared" si="70"/>
        <v>41594.207060185188</v>
      </c>
      <c r="T770" s="7">
        <f t="shared" si="71"/>
        <v>25569.481414433569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52</v>
      </c>
      <c r="Q771" t="str">
        <f t="shared" ref="Q771:Q834" si="74">LEFT(N771,FIND("/",N771)-1)</f>
        <v>publishing</v>
      </c>
      <c r="R771" t="str">
        <f t="shared" ref="R771:R834" si="75">MID(N771,FIND("/",N771)+1,LEN(N771))</f>
        <v>fiction</v>
      </c>
      <c r="S771" s="7">
        <f t="shared" ref="S771:S834" si="76">(((J771/60)/60)/24)+DATE(1970,1,1)</f>
        <v>41604.996458333335</v>
      </c>
      <c r="T771" s="7">
        <f t="shared" ref="T771:T834" si="77">(((S771/60)/60)/24)+DATE(1970,1,1)</f>
        <v>25569.481539310862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7">
        <f t="shared" si="76"/>
        <v>41289.999641203707</v>
      </c>
      <c r="T772" s="7">
        <f t="shared" si="77"/>
        <v>25569.477893514366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</v>
      </c>
      <c r="Q773" t="str">
        <f t="shared" si="74"/>
        <v>publishing</v>
      </c>
      <c r="R773" t="str">
        <f t="shared" si="75"/>
        <v>fiction</v>
      </c>
      <c r="S773" s="7">
        <f t="shared" si="76"/>
        <v>42349.824097222227</v>
      </c>
      <c r="T773" s="7">
        <f t="shared" si="77"/>
        <v>25569.490160001125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1</v>
      </c>
      <c r="Q774" t="str">
        <f t="shared" si="74"/>
        <v>publishing</v>
      </c>
      <c r="R774" t="str">
        <f t="shared" si="75"/>
        <v>fiction</v>
      </c>
      <c r="S774" s="7">
        <f t="shared" si="76"/>
        <v>40068.056932870371</v>
      </c>
      <c r="T774" s="7">
        <f t="shared" si="77"/>
        <v>25569.463750658946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2</v>
      </c>
      <c r="Q775" t="str">
        <f t="shared" si="74"/>
        <v>publishing</v>
      </c>
      <c r="R775" t="str">
        <f t="shared" si="75"/>
        <v>fiction</v>
      </c>
      <c r="S775" s="7">
        <f t="shared" si="76"/>
        <v>42100.735937499994</v>
      </c>
      <c r="T775" s="7">
        <f t="shared" si="77"/>
        <v>25569.487277036314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9</v>
      </c>
      <c r="Q776" t="str">
        <f t="shared" si="74"/>
        <v>publishing</v>
      </c>
      <c r="R776" t="str">
        <f t="shared" si="75"/>
        <v>fiction</v>
      </c>
      <c r="S776" s="7">
        <f t="shared" si="76"/>
        <v>41663.780300925922</v>
      </c>
      <c r="T776" s="7">
        <f t="shared" si="77"/>
        <v>25569.482219679408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5</v>
      </c>
      <c r="Q777" t="str">
        <f t="shared" si="74"/>
        <v>publishing</v>
      </c>
      <c r="R777" t="str">
        <f t="shared" si="75"/>
        <v>fiction</v>
      </c>
      <c r="S777" s="7">
        <f t="shared" si="76"/>
        <v>40863.060127314813</v>
      </c>
      <c r="T777" s="7">
        <f t="shared" si="77"/>
        <v>25569.472952084809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57</v>
      </c>
      <c r="Q778" t="str">
        <f t="shared" si="74"/>
        <v>publishing</v>
      </c>
      <c r="R778" t="str">
        <f t="shared" si="75"/>
        <v>fiction</v>
      </c>
      <c r="S778" s="7">
        <f t="shared" si="76"/>
        <v>42250.685706018514</v>
      </c>
      <c r="T778" s="7">
        <f t="shared" si="77"/>
        <v>25569.489012566042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3</v>
      </c>
      <c r="Q779" t="str">
        <f t="shared" si="74"/>
        <v>publishing</v>
      </c>
      <c r="R779" t="str">
        <f t="shared" si="75"/>
        <v>fiction</v>
      </c>
      <c r="S779" s="7">
        <f t="shared" si="76"/>
        <v>41456.981215277774</v>
      </c>
      <c r="T779" s="7">
        <f t="shared" si="77"/>
        <v>25569.479826171471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1</v>
      </c>
      <c r="Q780" t="str">
        <f t="shared" si="74"/>
        <v>publishing</v>
      </c>
      <c r="R780" t="str">
        <f t="shared" si="75"/>
        <v>fiction</v>
      </c>
      <c r="S780" s="7">
        <f t="shared" si="76"/>
        <v>41729.702314814815</v>
      </c>
      <c r="T780" s="7">
        <f t="shared" si="77"/>
        <v>25569.482982665682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</v>
      </c>
      <c r="Q781" t="str">
        <f t="shared" si="74"/>
        <v>publishing</v>
      </c>
      <c r="R781" t="str">
        <f t="shared" si="75"/>
        <v>fiction</v>
      </c>
      <c r="S781" s="7">
        <f t="shared" si="76"/>
        <v>40436.68408564815</v>
      </c>
      <c r="T781" s="7">
        <f t="shared" si="77"/>
        <v>25569.468017176918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27</v>
      </c>
      <c r="Q782" t="str">
        <f t="shared" si="74"/>
        <v>music</v>
      </c>
      <c r="R782" t="str">
        <f t="shared" si="75"/>
        <v>rock</v>
      </c>
      <c r="S782" s="7">
        <f t="shared" si="76"/>
        <v>40636.673900462964</v>
      </c>
      <c r="T782" s="7">
        <f t="shared" si="77"/>
        <v>25569.470331873847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25</v>
      </c>
      <c r="Q783" t="str">
        <f t="shared" si="74"/>
        <v>music</v>
      </c>
      <c r="R783" t="str">
        <f t="shared" si="75"/>
        <v>rock</v>
      </c>
      <c r="S783" s="7">
        <f t="shared" si="76"/>
        <v>41403.000856481485</v>
      </c>
      <c r="T783" s="7">
        <f t="shared" si="77"/>
        <v>25569.479201398801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14</v>
      </c>
      <c r="Q784" t="str">
        <f t="shared" si="74"/>
        <v>music</v>
      </c>
      <c r="R784" t="str">
        <f t="shared" si="75"/>
        <v>rock</v>
      </c>
      <c r="S784" s="7">
        <f t="shared" si="76"/>
        <v>41116.758125</v>
      </c>
      <c r="T784" s="7">
        <f t="shared" si="77"/>
        <v>25569.475888404224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35</v>
      </c>
      <c r="Q785" t="str">
        <f t="shared" si="74"/>
        <v>music</v>
      </c>
      <c r="R785" t="str">
        <f t="shared" si="75"/>
        <v>rock</v>
      </c>
      <c r="S785" s="7">
        <f t="shared" si="76"/>
        <v>40987.773715277777</v>
      </c>
      <c r="T785" s="7">
        <f t="shared" si="77"/>
        <v>25569.474395529112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</v>
      </c>
      <c r="Q786" t="str">
        <f t="shared" si="74"/>
        <v>music</v>
      </c>
      <c r="R786" t="str">
        <f t="shared" si="75"/>
        <v>rock</v>
      </c>
      <c r="S786" s="7">
        <f t="shared" si="76"/>
        <v>41675.149525462963</v>
      </c>
      <c r="T786" s="7">
        <f t="shared" si="77"/>
        <v>25569.482351267656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29</v>
      </c>
      <c r="Q787" t="str">
        <f t="shared" si="74"/>
        <v>music</v>
      </c>
      <c r="R787" t="str">
        <f t="shared" si="75"/>
        <v>rock</v>
      </c>
      <c r="S787" s="7">
        <f t="shared" si="76"/>
        <v>41303.593923611108</v>
      </c>
      <c r="T787" s="7">
        <f t="shared" si="77"/>
        <v>25569.478050855596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44</v>
      </c>
      <c r="Q788" t="str">
        <f t="shared" si="74"/>
        <v>music</v>
      </c>
      <c r="R788" t="str">
        <f t="shared" si="75"/>
        <v>rock</v>
      </c>
      <c r="S788" s="7">
        <f t="shared" si="76"/>
        <v>40983.055949074071</v>
      </c>
      <c r="T788" s="7">
        <f t="shared" si="77"/>
        <v>25569.474340925335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17</v>
      </c>
      <c r="Q789" t="str">
        <f t="shared" si="74"/>
        <v>music</v>
      </c>
      <c r="R789" t="str">
        <f t="shared" si="75"/>
        <v>rock</v>
      </c>
      <c r="S789" s="7">
        <f t="shared" si="76"/>
        <v>41549.627615740741</v>
      </c>
      <c r="T789" s="7">
        <f t="shared" si="77"/>
        <v>25569.480898467777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34</v>
      </c>
      <c r="Q790" t="str">
        <f t="shared" si="74"/>
        <v>music</v>
      </c>
      <c r="R790" t="str">
        <f t="shared" si="75"/>
        <v>rock</v>
      </c>
      <c r="S790" s="7">
        <f t="shared" si="76"/>
        <v>41059.006805555553</v>
      </c>
      <c r="T790" s="7">
        <f t="shared" si="77"/>
        <v>25569.475219986176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14</v>
      </c>
      <c r="Q791" t="str">
        <f t="shared" si="74"/>
        <v>music</v>
      </c>
      <c r="R791" t="str">
        <f t="shared" si="75"/>
        <v>rock</v>
      </c>
      <c r="S791" s="7">
        <f t="shared" si="76"/>
        <v>41277.186111111114</v>
      </c>
      <c r="T791" s="7">
        <f t="shared" si="77"/>
        <v>25569.47774520962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156</v>
      </c>
      <c r="Q792" t="str">
        <f t="shared" si="74"/>
        <v>music</v>
      </c>
      <c r="R792" t="str">
        <f t="shared" si="75"/>
        <v>rock</v>
      </c>
      <c r="S792" s="7">
        <f t="shared" si="76"/>
        <v>41276.047905092593</v>
      </c>
      <c r="T792" s="7">
        <f t="shared" si="77"/>
        <v>25569.477732035939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128</v>
      </c>
      <c r="Q793" t="str">
        <f t="shared" si="74"/>
        <v>music</v>
      </c>
      <c r="R793" t="str">
        <f t="shared" si="75"/>
        <v>rock</v>
      </c>
      <c r="S793" s="7">
        <f t="shared" si="76"/>
        <v>41557.780624999999</v>
      </c>
      <c r="T793" s="7">
        <f t="shared" si="77"/>
        <v>25569.480992831308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60</v>
      </c>
      <c r="Q794" t="str">
        <f t="shared" si="74"/>
        <v>music</v>
      </c>
      <c r="R794" t="str">
        <f t="shared" si="75"/>
        <v>rock</v>
      </c>
      <c r="S794" s="7">
        <f t="shared" si="76"/>
        <v>41555.873645833337</v>
      </c>
      <c r="T794" s="7">
        <f t="shared" si="77"/>
        <v>25569.480970759789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32</v>
      </c>
      <c r="Q795" t="str">
        <f t="shared" si="74"/>
        <v>music</v>
      </c>
      <c r="R795" t="str">
        <f t="shared" si="75"/>
        <v>rock</v>
      </c>
      <c r="S795" s="7">
        <f t="shared" si="76"/>
        <v>41442.741249999999</v>
      </c>
      <c r="T795" s="7">
        <f t="shared" si="77"/>
        <v>25569.479661357062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53</v>
      </c>
      <c r="Q796" t="str">
        <f t="shared" si="74"/>
        <v>music</v>
      </c>
      <c r="R796" t="str">
        <f t="shared" si="75"/>
        <v>rock</v>
      </c>
      <c r="S796" s="7">
        <f t="shared" si="76"/>
        <v>40736.115011574075</v>
      </c>
      <c r="T796" s="7">
        <f t="shared" si="77"/>
        <v>25569.471482812634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184</v>
      </c>
      <c r="Q797" t="str">
        <f t="shared" si="74"/>
        <v>music</v>
      </c>
      <c r="R797" t="str">
        <f t="shared" si="75"/>
        <v>rock</v>
      </c>
      <c r="S797" s="7">
        <f t="shared" si="76"/>
        <v>40963.613032407404</v>
      </c>
      <c r="T797" s="7">
        <f t="shared" si="77"/>
        <v>25569.474115891579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90</v>
      </c>
      <c r="Q798" t="str">
        <f t="shared" si="74"/>
        <v>music</v>
      </c>
      <c r="R798" t="str">
        <f t="shared" si="75"/>
        <v>rock</v>
      </c>
      <c r="S798" s="7">
        <f t="shared" si="76"/>
        <v>41502.882928240739</v>
      </c>
      <c r="T798" s="7">
        <f t="shared" si="77"/>
        <v>25569.480357441298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71</v>
      </c>
      <c r="Q799" t="str">
        <f t="shared" si="74"/>
        <v>music</v>
      </c>
      <c r="R799" t="str">
        <f t="shared" si="75"/>
        <v>rock</v>
      </c>
      <c r="S799" s="7">
        <f t="shared" si="76"/>
        <v>40996.994074074071</v>
      </c>
      <c r="T799" s="7">
        <f t="shared" si="77"/>
        <v>25569.474502246227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87</v>
      </c>
      <c r="Q800" t="str">
        <f t="shared" si="74"/>
        <v>music</v>
      </c>
      <c r="R800" t="str">
        <f t="shared" si="75"/>
        <v>rock</v>
      </c>
      <c r="S800" s="7">
        <f t="shared" si="76"/>
        <v>41882.590127314819</v>
      </c>
      <c r="T800" s="7">
        <f t="shared" si="77"/>
        <v>25569.484752200548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28</v>
      </c>
      <c r="Q801" t="str">
        <f t="shared" si="74"/>
        <v>music</v>
      </c>
      <c r="R801" t="str">
        <f t="shared" si="75"/>
        <v>rock</v>
      </c>
      <c r="S801" s="7">
        <f t="shared" si="76"/>
        <v>40996.667199074072</v>
      </c>
      <c r="T801" s="7">
        <f t="shared" si="77"/>
        <v>25569.474498462951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56</v>
      </c>
      <c r="Q802" t="str">
        <f t="shared" si="74"/>
        <v>music</v>
      </c>
      <c r="R802" t="str">
        <f t="shared" si="75"/>
        <v>rock</v>
      </c>
      <c r="S802" s="7">
        <f t="shared" si="76"/>
        <v>41863.433495370373</v>
      </c>
      <c r="T802" s="7">
        <f t="shared" si="77"/>
        <v>25569.484530480269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51</v>
      </c>
      <c r="Q803" t="str">
        <f t="shared" si="74"/>
        <v>music</v>
      </c>
      <c r="R803" t="str">
        <f t="shared" si="75"/>
        <v>rock</v>
      </c>
      <c r="S803" s="7">
        <f t="shared" si="76"/>
        <v>40695.795370370368</v>
      </c>
      <c r="T803" s="7">
        <f t="shared" si="77"/>
        <v>25569.471016150121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75</v>
      </c>
      <c r="Q804" t="str">
        <f t="shared" si="74"/>
        <v>music</v>
      </c>
      <c r="R804" t="str">
        <f t="shared" si="75"/>
        <v>rock</v>
      </c>
      <c r="S804" s="7">
        <f t="shared" si="76"/>
        <v>41123.022268518522</v>
      </c>
      <c r="T804" s="7">
        <f t="shared" si="77"/>
        <v>25569.475960905886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38</v>
      </c>
      <c r="Q805" t="str">
        <f t="shared" si="74"/>
        <v>music</v>
      </c>
      <c r="R805" t="str">
        <f t="shared" si="75"/>
        <v>rock</v>
      </c>
      <c r="S805" s="7">
        <f t="shared" si="76"/>
        <v>40665.949976851851</v>
      </c>
      <c r="T805" s="7">
        <f t="shared" si="77"/>
        <v>25569.470670717325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18</v>
      </c>
      <c r="Q806" t="str">
        <f t="shared" si="74"/>
        <v>music</v>
      </c>
      <c r="R806" t="str">
        <f t="shared" si="75"/>
        <v>rock</v>
      </c>
      <c r="S806" s="7">
        <f t="shared" si="76"/>
        <v>40730.105625000004</v>
      </c>
      <c r="T806" s="7">
        <f t="shared" si="77"/>
        <v>25569.471413259547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54</v>
      </c>
      <c r="Q807" t="str">
        <f t="shared" si="74"/>
        <v>music</v>
      </c>
      <c r="R807" t="str">
        <f t="shared" si="75"/>
        <v>rock</v>
      </c>
      <c r="S807" s="7">
        <f t="shared" si="76"/>
        <v>40690.823055555556</v>
      </c>
      <c r="T807" s="7">
        <f t="shared" si="77"/>
        <v>25569.470958600181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71</v>
      </c>
      <c r="Q808" t="str">
        <f t="shared" si="74"/>
        <v>music</v>
      </c>
      <c r="R808" t="str">
        <f t="shared" si="75"/>
        <v>rock</v>
      </c>
      <c r="S808" s="7">
        <f t="shared" si="76"/>
        <v>40763.691423611112</v>
      </c>
      <c r="T808" s="7">
        <f t="shared" si="77"/>
        <v>25569.471801984069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57</v>
      </c>
      <c r="Q809" t="str">
        <f t="shared" si="74"/>
        <v>music</v>
      </c>
      <c r="R809" t="str">
        <f t="shared" si="75"/>
        <v>rock</v>
      </c>
      <c r="S809" s="7">
        <f t="shared" si="76"/>
        <v>42759.628599537042</v>
      </c>
      <c r="T809" s="7">
        <f t="shared" si="77"/>
        <v>25569.494903108793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43</v>
      </c>
      <c r="Q810" t="str">
        <f t="shared" si="74"/>
        <v>music</v>
      </c>
      <c r="R810" t="str">
        <f t="shared" si="75"/>
        <v>rock</v>
      </c>
      <c r="S810" s="7">
        <f t="shared" si="76"/>
        <v>41962.100532407407</v>
      </c>
      <c r="T810" s="7">
        <f t="shared" si="77"/>
        <v>25569.485672459865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52</v>
      </c>
      <c r="Q811" t="str">
        <f t="shared" si="74"/>
        <v>music</v>
      </c>
      <c r="R811" t="str">
        <f t="shared" si="75"/>
        <v>rock</v>
      </c>
      <c r="S811" s="7">
        <f t="shared" si="76"/>
        <v>41628.833680555559</v>
      </c>
      <c r="T811" s="7">
        <f t="shared" si="77"/>
        <v>25569.481815204635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27</v>
      </c>
      <c r="Q812" t="str">
        <f t="shared" si="74"/>
        <v>music</v>
      </c>
      <c r="R812" t="str">
        <f t="shared" si="75"/>
        <v>rock</v>
      </c>
      <c r="S812" s="7">
        <f t="shared" si="76"/>
        <v>41123.056273148148</v>
      </c>
      <c r="T812" s="7">
        <f t="shared" si="77"/>
        <v>25569.475961299457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12</v>
      </c>
      <c r="Q813" t="str">
        <f t="shared" si="74"/>
        <v>music</v>
      </c>
      <c r="R813" t="str">
        <f t="shared" si="75"/>
        <v>rock</v>
      </c>
      <c r="S813" s="7">
        <f t="shared" si="76"/>
        <v>41443.643541666665</v>
      </c>
      <c r="T813" s="7">
        <f t="shared" si="77"/>
        <v>25569.479671800251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33</v>
      </c>
      <c r="Q814" t="str">
        <f t="shared" si="74"/>
        <v>music</v>
      </c>
      <c r="R814" t="str">
        <f t="shared" si="75"/>
        <v>rock</v>
      </c>
      <c r="S814" s="7">
        <f t="shared" si="76"/>
        <v>41282.017962962964</v>
      </c>
      <c r="T814" s="7">
        <f t="shared" si="77"/>
        <v>25569.477801133831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96</v>
      </c>
      <c r="Q815" t="str">
        <f t="shared" si="74"/>
        <v>music</v>
      </c>
      <c r="R815" t="str">
        <f t="shared" si="75"/>
        <v>rock</v>
      </c>
      <c r="S815" s="7">
        <f t="shared" si="76"/>
        <v>41080.960243055553</v>
      </c>
      <c r="T815" s="7">
        <f t="shared" si="77"/>
        <v>25569.475474076888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28</v>
      </c>
      <c r="Q816" t="str">
        <f t="shared" si="74"/>
        <v>music</v>
      </c>
      <c r="R816" t="str">
        <f t="shared" si="75"/>
        <v>rock</v>
      </c>
      <c r="S816" s="7">
        <f t="shared" si="76"/>
        <v>40679.743067129632</v>
      </c>
      <c r="T816" s="7">
        <f t="shared" si="77"/>
        <v>25569.470830359573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43</v>
      </c>
      <c r="Q817" t="str">
        <f t="shared" si="74"/>
        <v>music</v>
      </c>
      <c r="R817" t="str">
        <f t="shared" si="75"/>
        <v>rock</v>
      </c>
      <c r="S817" s="7">
        <f t="shared" si="76"/>
        <v>41914.917858796296</v>
      </c>
      <c r="T817" s="7">
        <f t="shared" si="77"/>
        <v>25569.485126364107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205</v>
      </c>
      <c r="Q818" t="str">
        <f t="shared" si="74"/>
        <v>music</v>
      </c>
      <c r="R818" t="str">
        <f t="shared" si="75"/>
        <v>rock</v>
      </c>
      <c r="S818" s="7">
        <f t="shared" si="76"/>
        <v>41341.870868055557</v>
      </c>
      <c r="T818" s="7">
        <f t="shared" si="77"/>
        <v>25569.478493875788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23</v>
      </c>
      <c r="Q819" t="str">
        <f t="shared" si="74"/>
        <v>music</v>
      </c>
      <c r="R819" t="str">
        <f t="shared" si="75"/>
        <v>rock</v>
      </c>
      <c r="S819" s="7">
        <f t="shared" si="76"/>
        <v>40925.599664351852</v>
      </c>
      <c r="T819" s="7">
        <f t="shared" si="77"/>
        <v>25569.47367592204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19</v>
      </c>
      <c r="Q820" t="str">
        <f t="shared" si="74"/>
        <v>music</v>
      </c>
      <c r="R820" t="str">
        <f t="shared" si="75"/>
        <v>rock</v>
      </c>
      <c r="S820" s="7">
        <f t="shared" si="76"/>
        <v>41120.882881944446</v>
      </c>
      <c r="T820" s="7">
        <f t="shared" si="77"/>
        <v>25569.475936144467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14</v>
      </c>
      <c r="Q821" t="str">
        <f t="shared" si="74"/>
        <v>music</v>
      </c>
      <c r="R821" t="str">
        <f t="shared" si="75"/>
        <v>rock</v>
      </c>
      <c r="S821" s="7">
        <f t="shared" si="76"/>
        <v>41619.998310185183</v>
      </c>
      <c r="T821" s="7">
        <f t="shared" si="77"/>
        <v>25569.481712943405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38</v>
      </c>
      <c r="Q822" t="str">
        <f t="shared" si="74"/>
        <v>music</v>
      </c>
      <c r="R822" t="str">
        <f t="shared" si="75"/>
        <v>rock</v>
      </c>
      <c r="S822" s="7">
        <f t="shared" si="76"/>
        <v>41768.841921296298</v>
      </c>
      <c r="T822" s="7">
        <f t="shared" si="77"/>
        <v>25569.483435670387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78</v>
      </c>
      <c r="Q823" t="str">
        <f t="shared" si="74"/>
        <v>music</v>
      </c>
      <c r="R823" t="str">
        <f t="shared" si="75"/>
        <v>rock</v>
      </c>
      <c r="S823" s="7">
        <f t="shared" si="76"/>
        <v>42093.922048611115</v>
      </c>
      <c r="T823" s="7">
        <f t="shared" si="77"/>
        <v>25569.487198171861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69</v>
      </c>
      <c r="Q824" t="str">
        <f t="shared" si="74"/>
        <v>music</v>
      </c>
      <c r="R824" t="str">
        <f t="shared" si="75"/>
        <v>rock</v>
      </c>
      <c r="S824" s="7">
        <f t="shared" si="76"/>
        <v>41157.947337962964</v>
      </c>
      <c r="T824" s="7">
        <f t="shared" si="77"/>
        <v>25569.476365131228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33</v>
      </c>
      <c r="Q825" t="str">
        <f t="shared" si="74"/>
        <v>music</v>
      </c>
      <c r="R825" t="str">
        <f t="shared" si="75"/>
        <v>rock</v>
      </c>
      <c r="S825" s="7">
        <f t="shared" si="76"/>
        <v>42055.972824074073</v>
      </c>
      <c r="T825" s="7">
        <f t="shared" si="77"/>
        <v>25569.486758944724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54</v>
      </c>
      <c r="Q826" t="str">
        <f t="shared" si="74"/>
        <v>music</v>
      </c>
      <c r="R826" t="str">
        <f t="shared" si="75"/>
        <v>rock</v>
      </c>
      <c r="S826" s="7">
        <f t="shared" si="76"/>
        <v>40250.242106481484</v>
      </c>
      <c r="T826" s="7">
        <f t="shared" si="77"/>
        <v>25569.465859283639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99</v>
      </c>
      <c r="Q827" t="str">
        <f t="shared" si="74"/>
        <v>music</v>
      </c>
      <c r="R827" t="str">
        <f t="shared" si="75"/>
        <v>rock</v>
      </c>
      <c r="S827" s="7">
        <f t="shared" si="76"/>
        <v>41186.306527777779</v>
      </c>
      <c r="T827" s="7">
        <f t="shared" si="77"/>
        <v>25569.476693362591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49</v>
      </c>
      <c r="Q828" t="str">
        <f t="shared" si="74"/>
        <v>music</v>
      </c>
      <c r="R828" t="str">
        <f t="shared" si="75"/>
        <v>rock</v>
      </c>
      <c r="S828" s="7">
        <f t="shared" si="76"/>
        <v>40973.038541666669</v>
      </c>
      <c r="T828" s="7">
        <f t="shared" si="77"/>
        <v>25569.474224983122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11</v>
      </c>
      <c r="Q829" t="str">
        <f t="shared" si="74"/>
        <v>music</v>
      </c>
      <c r="R829" t="str">
        <f t="shared" si="75"/>
        <v>rock</v>
      </c>
      <c r="S829" s="7">
        <f t="shared" si="76"/>
        <v>40927.473460648151</v>
      </c>
      <c r="T829" s="7">
        <f t="shared" si="77"/>
        <v>25569.473697609497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38</v>
      </c>
      <c r="Q830" t="str">
        <f t="shared" si="74"/>
        <v>music</v>
      </c>
      <c r="R830" t="str">
        <f t="shared" si="75"/>
        <v>rock</v>
      </c>
      <c r="S830" s="7">
        <f t="shared" si="76"/>
        <v>41073.050717592596</v>
      </c>
      <c r="T830" s="7">
        <f t="shared" si="77"/>
        <v>25569.475382531455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16</v>
      </c>
      <c r="Q831" t="str">
        <f t="shared" si="74"/>
        <v>music</v>
      </c>
      <c r="R831" t="str">
        <f t="shared" si="75"/>
        <v>rock</v>
      </c>
      <c r="S831" s="7">
        <f t="shared" si="76"/>
        <v>42504.801388888889</v>
      </c>
      <c r="T831" s="7">
        <f t="shared" si="77"/>
        <v>25569.491953719778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32</v>
      </c>
      <c r="Q832" t="str">
        <f t="shared" si="74"/>
        <v>music</v>
      </c>
      <c r="R832" t="str">
        <f t="shared" si="75"/>
        <v>rock</v>
      </c>
      <c r="S832" s="7">
        <f t="shared" si="76"/>
        <v>41325.525752314818</v>
      </c>
      <c r="T832" s="7">
        <f t="shared" si="77"/>
        <v>25569.478304696207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20</v>
      </c>
      <c r="Q833" t="str">
        <f t="shared" si="74"/>
        <v>music</v>
      </c>
      <c r="R833" t="str">
        <f t="shared" si="75"/>
        <v>rock</v>
      </c>
      <c r="S833" s="7">
        <f t="shared" si="76"/>
        <v>40996.646921296298</v>
      </c>
      <c r="T833" s="7">
        <f t="shared" si="77"/>
        <v>25569.474498228257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(E834/D834)*100</f>
        <v>100.60706666666665</v>
      </c>
      <c r="P834">
        <f t="shared" ref="P834:P897" si="79">AVERAGE(L834:L834)</f>
        <v>154</v>
      </c>
      <c r="Q834" t="str">
        <f t="shared" si="74"/>
        <v>music</v>
      </c>
      <c r="R834" t="str">
        <f t="shared" si="75"/>
        <v>rock</v>
      </c>
      <c r="S834" s="7">
        <f t="shared" si="76"/>
        <v>40869.675173611111</v>
      </c>
      <c r="T834" s="7">
        <f t="shared" si="77"/>
        <v>25569.473028647844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41</v>
      </c>
      <c r="Q835" t="str">
        <f t="shared" ref="Q835:Q898" si="80">LEFT(N835,FIND("/",N835)-1)</f>
        <v>music</v>
      </c>
      <c r="R835" t="str">
        <f t="shared" ref="R835:R898" si="81">MID(N835,FIND("/",N835)+1,LEN(N835))</f>
        <v>rock</v>
      </c>
      <c r="S835" s="7">
        <f t="shared" ref="S835:S898" si="82">(((J835/60)/60)/24)+DATE(1970,1,1)</f>
        <v>41718.878182870372</v>
      </c>
      <c r="T835" s="7">
        <f t="shared" ref="T835:T898" si="83">(((S835/60)/60)/24)+DATE(1970,1,1)</f>
        <v>25569.482857386374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75</v>
      </c>
      <c r="Q836" t="str">
        <f t="shared" si="80"/>
        <v>music</v>
      </c>
      <c r="R836" t="str">
        <f t="shared" si="81"/>
        <v>rock</v>
      </c>
      <c r="S836" s="7">
        <f t="shared" si="82"/>
        <v>41422.822824074072</v>
      </c>
      <c r="T836" s="7">
        <f t="shared" si="83"/>
        <v>25569.479430819723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40</v>
      </c>
      <c r="Q837" t="str">
        <f t="shared" si="80"/>
        <v>music</v>
      </c>
      <c r="R837" t="str">
        <f t="shared" si="81"/>
        <v>rock</v>
      </c>
      <c r="S837" s="7">
        <f t="shared" si="82"/>
        <v>41005.45784722222</v>
      </c>
      <c r="T837" s="7">
        <f t="shared" si="83"/>
        <v>25569.474600206566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46</v>
      </c>
      <c r="Q838" t="str">
        <f t="shared" si="80"/>
        <v>music</v>
      </c>
      <c r="R838" t="str">
        <f t="shared" si="81"/>
        <v>rock</v>
      </c>
      <c r="S838" s="7">
        <f t="shared" si="82"/>
        <v>41524.056921296295</v>
      </c>
      <c r="T838" s="7">
        <f t="shared" si="83"/>
        <v>25569.480602510663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62</v>
      </c>
      <c r="Q839" t="str">
        <f t="shared" si="80"/>
        <v>music</v>
      </c>
      <c r="R839" t="str">
        <f t="shared" si="81"/>
        <v>rock</v>
      </c>
      <c r="S839" s="7">
        <f t="shared" si="82"/>
        <v>41730.998402777775</v>
      </c>
      <c r="T839" s="7">
        <f t="shared" si="83"/>
        <v>25569.482997666699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61</v>
      </c>
      <c r="Q840" t="str">
        <f t="shared" si="80"/>
        <v>music</v>
      </c>
      <c r="R840" t="str">
        <f t="shared" si="81"/>
        <v>rock</v>
      </c>
      <c r="S840" s="7">
        <f t="shared" si="82"/>
        <v>40895.897974537038</v>
      </c>
      <c r="T840" s="7">
        <f t="shared" si="83"/>
        <v>25569.473332152484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96</v>
      </c>
      <c r="Q841" t="str">
        <f t="shared" si="80"/>
        <v>music</v>
      </c>
      <c r="R841" t="str">
        <f t="shared" si="81"/>
        <v>rock</v>
      </c>
      <c r="S841" s="7">
        <f t="shared" si="82"/>
        <v>41144.763379629629</v>
      </c>
      <c r="T841" s="7">
        <f t="shared" si="83"/>
        <v>25569.476212539117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190</v>
      </c>
      <c r="Q842" t="str">
        <f t="shared" si="80"/>
        <v>music</v>
      </c>
      <c r="R842" t="str">
        <f t="shared" si="81"/>
        <v>metal</v>
      </c>
      <c r="S842" s="7">
        <f t="shared" si="82"/>
        <v>42607.226701388892</v>
      </c>
      <c r="T842" s="7">
        <f t="shared" si="83"/>
        <v>25569.493139197933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94</v>
      </c>
      <c r="Q843" t="str">
        <f t="shared" si="80"/>
        <v>music</v>
      </c>
      <c r="R843" t="str">
        <f t="shared" si="81"/>
        <v>metal</v>
      </c>
      <c r="S843" s="7">
        <f t="shared" si="82"/>
        <v>41923.838692129626</v>
      </c>
      <c r="T843" s="7">
        <f t="shared" si="83"/>
        <v>25569.485229614493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39</v>
      </c>
      <c r="Q844" t="str">
        <f t="shared" si="80"/>
        <v>music</v>
      </c>
      <c r="R844" t="str">
        <f t="shared" si="81"/>
        <v>metal</v>
      </c>
      <c r="S844" s="7">
        <f t="shared" si="82"/>
        <v>41526.592395833337</v>
      </c>
      <c r="T844" s="7">
        <f t="shared" si="83"/>
        <v>25569.480631856433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127</v>
      </c>
      <c r="Q845" t="str">
        <f t="shared" si="80"/>
        <v>music</v>
      </c>
      <c r="R845" t="str">
        <f t="shared" si="81"/>
        <v>metal</v>
      </c>
      <c r="S845" s="7">
        <f t="shared" si="82"/>
        <v>42695.257870370369</v>
      </c>
      <c r="T845" s="7">
        <f t="shared" si="83"/>
        <v>25569.494158077203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159</v>
      </c>
      <c r="Q846" t="str">
        <f t="shared" si="80"/>
        <v>music</v>
      </c>
      <c r="R846" t="str">
        <f t="shared" si="81"/>
        <v>metal</v>
      </c>
      <c r="S846" s="7">
        <f t="shared" si="82"/>
        <v>41905.684629629628</v>
      </c>
      <c r="T846" s="7">
        <f t="shared" si="83"/>
        <v>25569.485019498028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177</v>
      </c>
      <c r="Q847" t="str">
        <f t="shared" si="80"/>
        <v>music</v>
      </c>
      <c r="R847" t="str">
        <f t="shared" si="81"/>
        <v>metal</v>
      </c>
      <c r="S847" s="7">
        <f t="shared" si="82"/>
        <v>42578.205972222218</v>
      </c>
      <c r="T847" s="7">
        <f t="shared" si="83"/>
        <v>25569.492803309862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47</v>
      </c>
      <c r="Q848" t="str">
        <f t="shared" si="80"/>
        <v>music</v>
      </c>
      <c r="R848" t="str">
        <f t="shared" si="81"/>
        <v>metal</v>
      </c>
      <c r="S848" s="7">
        <f t="shared" si="82"/>
        <v>41694.391840277778</v>
      </c>
      <c r="T848" s="7">
        <f t="shared" si="83"/>
        <v>25569.482573979632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</v>
      </c>
      <c r="Q849" t="str">
        <f t="shared" si="80"/>
        <v>music</v>
      </c>
      <c r="R849" t="str">
        <f t="shared" si="81"/>
        <v>metal</v>
      </c>
      <c r="S849" s="7">
        <f t="shared" si="82"/>
        <v>42165.79833333334</v>
      </c>
      <c r="T849" s="7">
        <f t="shared" si="83"/>
        <v>25569.488030073302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16</v>
      </c>
      <c r="Q850" t="str">
        <f t="shared" si="80"/>
        <v>music</v>
      </c>
      <c r="R850" t="str">
        <f t="shared" si="81"/>
        <v>metal</v>
      </c>
      <c r="S850" s="7">
        <f t="shared" si="82"/>
        <v>42078.792048611111</v>
      </c>
      <c r="T850" s="7">
        <f t="shared" si="83"/>
        <v>25569.487023056117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115</v>
      </c>
      <c r="Q851" t="str">
        <f t="shared" si="80"/>
        <v>music</v>
      </c>
      <c r="R851" t="str">
        <f t="shared" si="81"/>
        <v>metal</v>
      </c>
      <c r="S851" s="7">
        <f t="shared" si="82"/>
        <v>42051.148888888885</v>
      </c>
      <c r="T851" s="7">
        <f t="shared" si="83"/>
        <v>25569.486703112139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133</v>
      </c>
      <c r="Q852" t="str">
        <f t="shared" si="80"/>
        <v>music</v>
      </c>
      <c r="R852" t="str">
        <f t="shared" si="81"/>
        <v>metal</v>
      </c>
      <c r="S852" s="7">
        <f t="shared" si="82"/>
        <v>42452.827743055561</v>
      </c>
      <c r="T852" s="7">
        <f t="shared" si="83"/>
        <v>25569.49135217295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70</v>
      </c>
      <c r="Q853" t="str">
        <f t="shared" si="80"/>
        <v>music</v>
      </c>
      <c r="R853" t="str">
        <f t="shared" si="81"/>
        <v>metal</v>
      </c>
      <c r="S853" s="7">
        <f t="shared" si="82"/>
        <v>42522.880243055552</v>
      </c>
      <c r="T853" s="7">
        <f t="shared" si="83"/>
        <v>25569.492162965777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62</v>
      </c>
      <c r="Q854" t="str">
        <f t="shared" si="80"/>
        <v>music</v>
      </c>
      <c r="R854" t="str">
        <f t="shared" si="81"/>
        <v>metal</v>
      </c>
      <c r="S854" s="7">
        <f t="shared" si="82"/>
        <v>42656.805497685185</v>
      </c>
      <c r="T854" s="7">
        <f t="shared" si="83"/>
        <v>25569.493713026593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10</v>
      </c>
      <c r="Q855" t="str">
        <f t="shared" si="80"/>
        <v>music</v>
      </c>
      <c r="R855" t="str">
        <f t="shared" si="81"/>
        <v>metal</v>
      </c>
      <c r="S855" s="7">
        <f t="shared" si="82"/>
        <v>42021.832280092596</v>
      </c>
      <c r="T855" s="7">
        <f t="shared" si="83"/>
        <v>25569.486363799537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499</v>
      </c>
      <c r="Q856" t="str">
        <f t="shared" si="80"/>
        <v>music</v>
      </c>
      <c r="R856" t="str">
        <f t="shared" si="81"/>
        <v>metal</v>
      </c>
      <c r="S856" s="7">
        <f t="shared" si="82"/>
        <v>42702.212337962963</v>
      </c>
      <c r="T856" s="7">
        <f t="shared" si="83"/>
        <v>25569.494238568728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47</v>
      </c>
      <c r="Q857" t="str">
        <f t="shared" si="80"/>
        <v>music</v>
      </c>
      <c r="R857" t="str">
        <f t="shared" si="81"/>
        <v>metal</v>
      </c>
      <c r="S857" s="7">
        <f t="shared" si="82"/>
        <v>42545.125196759262</v>
      </c>
      <c r="T857" s="7">
        <f t="shared" si="83"/>
        <v>25569.492420430517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28</v>
      </c>
      <c r="Q858" t="str">
        <f t="shared" si="80"/>
        <v>music</v>
      </c>
      <c r="R858" t="str">
        <f t="shared" si="81"/>
        <v>metal</v>
      </c>
      <c r="S858" s="7">
        <f t="shared" si="82"/>
        <v>42609.311990740738</v>
      </c>
      <c r="T858" s="7">
        <f t="shared" si="83"/>
        <v>25569.493163333227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24</v>
      </c>
      <c r="Q859" t="str">
        <f t="shared" si="80"/>
        <v>music</v>
      </c>
      <c r="R859" t="str">
        <f t="shared" si="81"/>
        <v>metal</v>
      </c>
      <c r="S859" s="7">
        <f t="shared" si="82"/>
        <v>42291.581377314811</v>
      </c>
      <c r="T859" s="7">
        <f t="shared" si="83"/>
        <v>25569.48948589557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76</v>
      </c>
      <c r="Q860" t="str">
        <f t="shared" si="80"/>
        <v>music</v>
      </c>
      <c r="R860" t="str">
        <f t="shared" si="81"/>
        <v>metal</v>
      </c>
      <c r="S860" s="7">
        <f t="shared" si="82"/>
        <v>42079.745578703703</v>
      </c>
      <c r="T860" s="7">
        <f t="shared" si="83"/>
        <v>25569.487034092344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98</v>
      </c>
      <c r="Q861" t="str">
        <f t="shared" si="80"/>
        <v>music</v>
      </c>
      <c r="R861" t="str">
        <f t="shared" si="81"/>
        <v>metal</v>
      </c>
      <c r="S861" s="7">
        <f t="shared" si="82"/>
        <v>42128.820231481484</v>
      </c>
      <c r="T861" s="7">
        <f t="shared" si="83"/>
        <v>25569.487602086014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48</v>
      </c>
      <c r="Q862" t="str">
        <f t="shared" si="80"/>
        <v>music</v>
      </c>
      <c r="R862" t="str">
        <f t="shared" si="81"/>
        <v>jazz</v>
      </c>
      <c r="S862" s="7">
        <f t="shared" si="82"/>
        <v>41570.482789351852</v>
      </c>
      <c r="T862" s="7">
        <f t="shared" si="83"/>
        <v>25569.481139847099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2</v>
      </c>
      <c r="Q863" t="str">
        <f t="shared" si="80"/>
        <v>music</v>
      </c>
      <c r="R863" t="str">
        <f t="shared" si="81"/>
        <v>jazz</v>
      </c>
      <c r="S863" s="7">
        <f t="shared" si="82"/>
        <v>42599.965324074074</v>
      </c>
      <c r="T863" s="7">
        <f t="shared" si="83"/>
        <v>25569.493055154213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</v>
      </c>
      <c r="Q864" t="str">
        <f t="shared" si="80"/>
        <v>music</v>
      </c>
      <c r="R864" t="str">
        <f t="shared" si="81"/>
        <v>jazz</v>
      </c>
      <c r="S864" s="7">
        <f t="shared" si="82"/>
        <v>41559.5549537037</v>
      </c>
      <c r="T864" s="7">
        <f t="shared" si="83"/>
        <v>25569.48101336752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5</v>
      </c>
      <c r="Q865" t="str">
        <f t="shared" si="80"/>
        <v>music</v>
      </c>
      <c r="R865" t="str">
        <f t="shared" si="81"/>
        <v>jazz</v>
      </c>
      <c r="S865" s="7">
        <f t="shared" si="82"/>
        <v>40921.117662037039</v>
      </c>
      <c r="T865" s="7">
        <f t="shared" si="83"/>
        <v>25569.473624047016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79</v>
      </c>
      <c r="Q866" t="str">
        <f t="shared" si="80"/>
        <v>music</v>
      </c>
      <c r="R866" t="str">
        <f t="shared" si="81"/>
        <v>jazz</v>
      </c>
      <c r="S866" s="7">
        <f t="shared" si="82"/>
        <v>41541.106921296298</v>
      </c>
      <c r="T866" s="7">
        <f t="shared" si="83"/>
        <v>25569.480799848625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</v>
      </c>
      <c r="Q867" t="str">
        <f t="shared" si="80"/>
        <v>music</v>
      </c>
      <c r="R867" t="str">
        <f t="shared" si="81"/>
        <v>jazz</v>
      </c>
      <c r="S867" s="7">
        <f t="shared" si="82"/>
        <v>41230.77311342593</v>
      </c>
      <c r="T867" s="7">
        <f t="shared" si="83"/>
        <v>25569.477208022145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11</v>
      </c>
      <c r="Q868" t="str">
        <f t="shared" si="80"/>
        <v>music</v>
      </c>
      <c r="R868" t="str">
        <f t="shared" si="81"/>
        <v>jazz</v>
      </c>
      <c r="S868" s="7">
        <f t="shared" si="82"/>
        <v>42025.637939814813</v>
      </c>
      <c r="T868" s="7">
        <f t="shared" si="83"/>
        <v>25569.486407846525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11</v>
      </c>
      <c r="Q869" t="str">
        <f t="shared" si="80"/>
        <v>music</v>
      </c>
      <c r="R869" t="str">
        <f t="shared" si="81"/>
        <v>jazz</v>
      </c>
      <c r="S869" s="7">
        <f t="shared" si="82"/>
        <v>40088.105393518519</v>
      </c>
      <c r="T869" s="7">
        <f t="shared" si="83"/>
        <v>25569.463982701312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1</v>
      </c>
      <c r="Q870" t="str">
        <f t="shared" si="80"/>
        <v>music</v>
      </c>
      <c r="R870" t="str">
        <f t="shared" si="81"/>
        <v>jazz</v>
      </c>
      <c r="S870" s="7">
        <f t="shared" si="82"/>
        <v>41616.027754629627</v>
      </c>
      <c r="T870" s="7">
        <f t="shared" si="83"/>
        <v>25569.4816669879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</v>
      </c>
      <c r="Q871" t="str">
        <f t="shared" si="80"/>
        <v>music</v>
      </c>
      <c r="R871" t="str">
        <f t="shared" si="81"/>
        <v>jazz</v>
      </c>
      <c r="S871" s="7">
        <f t="shared" si="82"/>
        <v>41342.845567129632</v>
      </c>
      <c r="T871" s="7">
        <f t="shared" si="83"/>
        <v>25569.478505157025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5</v>
      </c>
      <c r="Q872" t="str">
        <f t="shared" si="80"/>
        <v>music</v>
      </c>
      <c r="R872" t="str">
        <f t="shared" si="81"/>
        <v>jazz</v>
      </c>
      <c r="S872" s="7">
        <f t="shared" si="82"/>
        <v>41488.022256944445</v>
      </c>
      <c r="T872" s="7">
        <f t="shared" si="83"/>
        <v>25569.48018544279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12</v>
      </c>
      <c r="Q873" t="str">
        <f t="shared" si="80"/>
        <v>music</v>
      </c>
      <c r="R873" t="str">
        <f t="shared" si="81"/>
        <v>jazz</v>
      </c>
      <c r="S873" s="7">
        <f t="shared" si="82"/>
        <v>41577.561284722222</v>
      </c>
      <c r="T873" s="7">
        <f t="shared" si="83"/>
        <v>25569.481221774127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2</v>
      </c>
      <c r="Q874" t="str">
        <f t="shared" si="80"/>
        <v>music</v>
      </c>
      <c r="R874" t="str">
        <f t="shared" si="81"/>
        <v>jazz</v>
      </c>
      <c r="S874" s="7">
        <f t="shared" si="82"/>
        <v>40567.825543981482</v>
      </c>
      <c r="T874" s="7">
        <f t="shared" si="83"/>
        <v>25569.46953501787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5</v>
      </c>
      <c r="Q875" t="str">
        <f t="shared" si="80"/>
        <v>music</v>
      </c>
      <c r="R875" t="str">
        <f t="shared" si="81"/>
        <v>jazz</v>
      </c>
      <c r="S875" s="7">
        <f t="shared" si="82"/>
        <v>41184.167129629634</v>
      </c>
      <c r="T875" s="7">
        <f t="shared" si="83"/>
        <v>25569.476668601037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21</v>
      </c>
      <c r="Q876" t="str">
        <f t="shared" si="80"/>
        <v>music</v>
      </c>
      <c r="R876" t="str">
        <f t="shared" si="81"/>
        <v>jazz</v>
      </c>
      <c r="S876" s="7">
        <f t="shared" si="82"/>
        <v>41368.583726851852</v>
      </c>
      <c r="T876" s="7">
        <f t="shared" si="83"/>
        <v>25569.478803052392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7">
        <f t="shared" si="82"/>
        <v>42248.723738425921</v>
      </c>
      <c r="T877" s="7">
        <f t="shared" si="83"/>
        <v>25569.488989858084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45</v>
      </c>
      <c r="Q878" t="str">
        <f t="shared" si="80"/>
        <v>music</v>
      </c>
      <c r="R878" t="str">
        <f t="shared" si="81"/>
        <v>jazz</v>
      </c>
      <c r="S878" s="7">
        <f t="shared" si="82"/>
        <v>41276.496840277774</v>
      </c>
      <c r="T878" s="7">
        <f t="shared" si="83"/>
        <v>25569.477737231948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29</v>
      </c>
      <c r="Q879" t="str">
        <f t="shared" si="80"/>
        <v>music</v>
      </c>
      <c r="R879" t="str">
        <f t="shared" si="81"/>
        <v>jazz</v>
      </c>
      <c r="S879" s="7">
        <f t="shared" si="82"/>
        <v>41597.788888888892</v>
      </c>
      <c r="T879" s="7">
        <f t="shared" si="83"/>
        <v>25569.481455889916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2</v>
      </c>
      <c r="Q880" t="str">
        <f t="shared" si="80"/>
        <v>music</v>
      </c>
      <c r="R880" t="str">
        <f t="shared" si="81"/>
        <v>jazz</v>
      </c>
      <c r="S880" s="7">
        <f t="shared" si="82"/>
        <v>40505.232916666668</v>
      </c>
      <c r="T880" s="7">
        <f t="shared" si="83"/>
        <v>25569.468810566166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30</v>
      </c>
      <c r="Q881" t="str">
        <f t="shared" si="80"/>
        <v>music</v>
      </c>
      <c r="R881" t="str">
        <f t="shared" si="81"/>
        <v>jazz</v>
      </c>
      <c r="S881" s="7">
        <f t="shared" si="82"/>
        <v>41037.829918981479</v>
      </c>
      <c r="T881" s="7">
        <f t="shared" si="83"/>
        <v>25569.47497488332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8</v>
      </c>
      <c r="Q882" t="str">
        <f t="shared" si="80"/>
        <v>music</v>
      </c>
      <c r="R882" t="str">
        <f t="shared" si="81"/>
        <v>indie rock</v>
      </c>
      <c r="S882" s="7">
        <f t="shared" si="82"/>
        <v>41179.32104166667</v>
      </c>
      <c r="T882" s="7">
        <f t="shared" si="83"/>
        <v>25569.476612512055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1</v>
      </c>
      <c r="Q883" t="str">
        <f t="shared" si="80"/>
        <v>music</v>
      </c>
      <c r="R883" t="str">
        <f t="shared" si="81"/>
        <v>indie rock</v>
      </c>
      <c r="S883" s="7">
        <f t="shared" si="82"/>
        <v>40877.25099537037</v>
      </c>
      <c r="T883" s="7">
        <f t="shared" si="83"/>
        <v>25569.473116330966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14</v>
      </c>
      <c r="Q884" t="str">
        <f t="shared" si="80"/>
        <v>music</v>
      </c>
      <c r="R884" t="str">
        <f t="shared" si="81"/>
        <v>indie rock</v>
      </c>
      <c r="S884" s="7">
        <f t="shared" si="82"/>
        <v>40759.860532407409</v>
      </c>
      <c r="T884" s="7">
        <f t="shared" si="83"/>
        <v>25569.471757645049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24</v>
      </c>
      <c r="Q885" t="str">
        <f t="shared" si="80"/>
        <v>music</v>
      </c>
      <c r="R885" t="str">
        <f t="shared" si="81"/>
        <v>indie rock</v>
      </c>
      <c r="S885" s="7">
        <f t="shared" si="82"/>
        <v>42371.935590277775</v>
      </c>
      <c r="T885" s="7">
        <f t="shared" si="83"/>
        <v>25569.490415921184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2</v>
      </c>
      <c r="Q886" t="str">
        <f t="shared" si="80"/>
        <v>music</v>
      </c>
      <c r="R886" t="str">
        <f t="shared" si="81"/>
        <v>indie rock</v>
      </c>
      <c r="S886" s="7">
        <f t="shared" si="82"/>
        <v>40981.802615740737</v>
      </c>
      <c r="T886" s="7">
        <f t="shared" si="83"/>
        <v>25569.474326419164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21</v>
      </c>
      <c r="Q887" t="str">
        <f t="shared" si="80"/>
        <v>music</v>
      </c>
      <c r="R887" t="str">
        <f t="shared" si="81"/>
        <v>indie rock</v>
      </c>
      <c r="S887" s="7">
        <f t="shared" si="82"/>
        <v>42713.941099537042</v>
      </c>
      <c r="T887" s="7">
        <f t="shared" si="83"/>
        <v>25569.494374318281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7</v>
      </c>
      <c r="Q888" t="str">
        <f t="shared" si="80"/>
        <v>music</v>
      </c>
      <c r="R888" t="str">
        <f t="shared" si="81"/>
        <v>indie rock</v>
      </c>
      <c r="S888" s="7">
        <f t="shared" si="82"/>
        <v>42603.870520833334</v>
      </c>
      <c r="T888" s="7">
        <f t="shared" si="83"/>
        <v>25569.493100353251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7">
        <f t="shared" si="82"/>
        <v>41026.958969907406</v>
      </c>
      <c r="T889" s="7">
        <f t="shared" si="83"/>
        <v>25569.474849062153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4</v>
      </c>
      <c r="Q890" t="str">
        <f t="shared" si="80"/>
        <v>music</v>
      </c>
      <c r="R890" t="str">
        <f t="shared" si="81"/>
        <v>indie rock</v>
      </c>
      <c r="S890" s="7">
        <f t="shared" si="82"/>
        <v>40751.753298611111</v>
      </c>
      <c r="T890" s="7">
        <f t="shared" si="83"/>
        <v>25569.471663811328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32</v>
      </c>
      <c r="Q891" t="str">
        <f t="shared" si="80"/>
        <v>music</v>
      </c>
      <c r="R891" t="str">
        <f t="shared" si="81"/>
        <v>indie rock</v>
      </c>
      <c r="S891" s="7">
        <f t="shared" si="82"/>
        <v>41887.784062500003</v>
      </c>
      <c r="T891" s="7">
        <f t="shared" si="83"/>
        <v>25569.484812315539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4</v>
      </c>
      <c r="Q892" t="str">
        <f t="shared" si="80"/>
        <v>music</v>
      </c>
      <c r="R892" t="str">
        <f t="shared" si="81"/>
        <v>indie rock</v>
      </c>
      <c r="S892" s="7">
        <f t="shared" si="82"/>
        <v>41569.698831018519</v>
      </c>
      <c r="T892" s="7">
        <f t="shared" si="83"/>
        <v>25569.481130773507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9</v>
      </c>
      <c r="Q893" t="str">
        <f t="shared" si="80"/>
        <v>music</v>
      </c>
      <c r="R893" t="str">
        <f t="shared" si="81"/>
        <v>indie rock</v>
      </c>
      <c r="S893" s="7">
        <f t="shared" si="82"/>
        <v>41842.031597222223</v>
      </c>
      <c r="T893" s="7">
        <f t="shared" si="83"/>
        <v>25569.484282773115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17</v>
      </c>
      <c r="Q894" t="str">
        <f t="shared" si="80"/>
        <v>music</v>
      </c>
      <c r="R894" t="str">
        <f t="shared" si="81"/>
        <v>indie rock</v>
      </c>
      <c r="S894" s="7">
        <f t="shared" si="82"/>
        <v>40304.20003472222</v>
      </c>
      <c r="T894" s="7">
        <f t="shared" si="83"/>
        <v>25569.466483796699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5</v>
      </c>
      <c r="Q895" t="str">
        <f t="shared" si="80"/>
        <v>music</v>
      </c>
      <c r="R895" t="str">
        <f t="shared" si="81"/>
        <v>indie rock</v>
      </c>
      <c r="S895" s="7">
        <f t="shared" si="82"/>
        <v>42065.897719907407</v>
      </c>
      <c r="T895" s="7">
        <f t="shared" si="83"/>
        <v>25569.486873816204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53</v>
      </c>
      <c r="Q896" t="str">
        <f t="shared" si="80"/>
        <v>music</v>
      </c>
      <c r="R896" t="str">
        <f t="shared" si="81"/>
        <v>indie rock</v>
      </c>
      <c r="S896" s="7">
        <f t="shared" si="82"/>
        <v>42496.981597222228</v>
      </c>
      <c r="T896" s="7">
        <f t="shared" si="83"/>
        <v>25569.49186321293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7</v>
      </c>
      <c r="Q897" t="str">
        <f t="shared" si="80"/>
        <v>music</v>
      </c>
      <c r="R897" t="str">
        <f t="shared" si="81"/>
        <v>indie rock</v>
      </c>
      <c r="S897" s="7">
        <f t="shared" si="82"/>
        <v>40431.127650462964</v>
      </c>
      <c r="T897" s="7">
        <f t="shared" si="83"/>
        <v>25569.467952866326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(E898/D898)*100</f>
        <v>40</v>
      </c>
      <c r="P898">
        <f t="shared" ref="P898:P961" si="85">AVERAGE(L898:L898)</f>
        <v>72</v>
      </c>
      <c r="Q898" t="str">
        <f t="shared" si="80"/>
        <v>music</v>
      </c>
      <c r="R898" t="str">
        <f t="shared" si="81"/>
        <v>indie rock</v>
      </c>
      <c r="S898" s="7">
        <f t="shared" si="82"/>
        <v>42218.872986111113</v>
      </c>
      <c r="T898" s="7">
        <f t="shared" si="83"/>
        <v>25569.488644363264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si="85"/>
        <v>0</v>
      </c>
      <c r="Q899" t="str">
        <f t="shared" ref="Q899:Q962" si="86">LEFT(N899,FIND("/",N899)-1)</f>
        <v>music</v>
      </c>
      <c r="R899" t="str">
        <f t="shared" ref="R899:R962" si="87">MID(N899,FIND("/",N899)+1,LEN(N899))</f>
        <v>indie rock</v>
      </c>
      <c r="S899" s="7">
        <f t="shared" ref="S899:S962" si="88">(((J899/60)/60)/24)+DATE(1970,1,1)</f>
        <v>41211.688750000001</v>
      </c>
      <c r="T899" s="7">
        <f t="shared" ref="T899:T962" si="89">(((S899/60)/60)/24)+DATE(1970,1,1)</f>
        <v>25569.476987138311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2</v>
      </c>
      <c r="Q900" t="str">
        <f t="shared" si="86"/>
        <v>music</v>
      </c>
      <c r="R900" t="str">
        <f t="shared" si="87"/>
        <v>indie rock</v>
      </c>
      <c r="S900" s="7">
        <f t="shared" si="88"/>
        <v>40878.758217592593</v>
      </c>
      <c r="T900" s="7">
        <f t="shared" si="89"/>
        <v>25569.473133775668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8</v>
      </c>
      <c r="Q901" t="str">
        <f t="shared" si="86"/>
        <v>music</v>
      </c>
      <c r="R901" t="str">
        <f t="shared" si="87"/>
        <v>indie rock</v>
      </c>
      <c r="S901" s="7">
        <f t="shared" si="88"/>
        <v>40646.099097222221</v>
      </c>
      <c r="T901" s="7">
        <f t="shared" si="89"/>
        <v>25569.470440961773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2</v>
      </c>
      <c r="Q902" t="str">
        <f t="shared" si="86"/>
        <v>music</v>
      </c>
      <c r="R902" t="str">
        <f t="shared" si="87"/>
        <v>jazz</v>
      </c>
      <c r="S902" s="7">
        <f t="shared" si="88"/>
        <v>42429.84956018519</v>
      </c>
      <c r="T902" s="7">
        <f t="shared" si="89"/>
        <v>25569.491086221762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7">
        <f t="shared" si="88"/>
        <v>40291.81150462963</v>
      </c>
      <c r="T903" s="7">
        <f t="shared" si="89"/>
        <v>25569.466340410934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</v>
      </c>
      <c r="Q904" t="str">
        <f t="shared" si="86"/>
        <v>music</v>
      </c>
      <c r="R904" t="str">
        <f t="shared" si="87"/>
        <v>jazz</v>
      </c>
      <c r="S904" s="7">
        <f t="shared" si="88"/>
        <v>41829.965532407405</v>
      </c>
      <c r="T904" s="7">
        <f t="shared" si="89"/>
        <v>25569.484143119589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</v>
      </c>
      <c r="Q905" t="str">
        <f t="shared" si="86"/>
        <v>music</v>
      </c>
      <c r="R905" t="str">
        <f t="shared" si="87"/>
        <v>jazz</v>
      </c>
      <c r="S905" s="7">
        <f t="shared" si="88"/>
        <v>41149.796064814815</v>
      </c>
      <c r="T905" s="7">
        <f t="shared" si="89"/>
        <v>25569.476270787789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3</v>
      </c>
      <c r="Q906" t="str">
        <f t="shared" si="86"/>
        <v>music</v>
      </c>
      <c r="R906" t="str">
        <f t="shared" si="87"/>
        <v>jazz</v>
      </c>
      <c r="S906" s="7">
        <f t="shared" si="88"/>
        <v>42342.080289351856</v>
      </c>
      <c r="T906" s="7">
        <f t="shared" si="89"/>
        <v>25569.490070373718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6</v>
      </c>
      <c r="Q907" t="str">
        <f t="shared" si="86"/>
        <v>music</v>
      </c>
      <c r="R907" t="str">
        <f t="shared" si="87"/>
        <v>jazz</v>
      </c>
      <c r="S907" s="7">
        <f t="shared" si="88"/>
        <v>40507.239884259259</v>
      </c>
      <c r="T907" s="7">
        <f t="shared" si="89"/>
        <v>25569.468833794956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7">
        <f t="shared" si="88"/>
        <v>41681.189699074072</v>
      </c>
      <c r="T908" s="7">
        <f t="shared" si="89"/>
        <v>25569.482421177072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7">
        <f t="shared" si="88"/>
        <v>40767.192395833335</v>
      </c>
      <c r="T909" s="7">
        <f t="shared" si="89"/>
        <v>25569.471842504583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7">
        <f t="shared" si="88"/>
        <v>40340.801562499997</v>
      </c>
      <c r="T910" s="7">
        <f t="shared" si="89"/>
        <v>25569.466907425493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8</v>
      </c>
      <c r="Q911" t="str">
        <f t="shared" si="86"/>
        <v>music</v>
      </c>
      <c r="R911" t="str">
        <f t="shared" si="87"/>
        <v>jazz</v>
      </c>
      <c r="S911" s="7">
        <f t="shared" si="88"/>
        <v>41081.69027777778</v>
      </c>
      <c r="T911" s="7">
        <f t="shared" si="89"/>
        <v>25569.475482526363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5</v>
      </c>
      <c r="Q912" t="str">
        <f t="shared" si="86"/>
        <v>music</v>
      </c>
      <c r="R912" t="str">
        <f t="shared" si="87"/>
        <v>jazz</v>
      </c>
      <c r="S912" s="7">
        <f t="shared" si="88"/>
        <v>42737.545358796298</v>
      </c>
      <c r="T912" s="7">
        <f t="shared" si="89"/>
        <v>25569.494647515727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7">
        <f t="shared" si="88"/>
        <v>41642.005150462966</v>
      </c>
      <c r="T913" s="7">
        <f t="shared" si="89"/>
        <v>25569.481967652206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2</v>
      </c>
      <c r="Q914" t="str">
        <f t="shared" si="86"/>
        <v>music</v>
      </c>
      <c r="R914" t="str">
        <f t="shared" si="87"/>
        <v>jazz</v>
      </c>
      <c r="S914" s="7">
        <f t="shared" si="88"/>
        <v>41194.109340277777</v>
      </c>
      <c r="T914" s="7">
        <f t="shared" si="89"/>
        <v>25569.476783672919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24</v>
      </c>
      <c r="Q915" t="str">
        <f t="shared" si="86"/>
        <v>music</v>
      </c>
      <c r="R915" t="str">
        <f t="shared" si="87"/>
        <v>jazz</v>
      </c>
      <c r="S915" s="7">
        <f t="shared" si="88"/>
        <v>41004.139108796298</v>
      </c>
      <c r="T915" s="7">
        <f t="shared" si="89"/>
        <v>25569.474584943389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7">
        <f t="shared" si="88"/>
        <v>41116.763275462967</v>
      </c>
      <c r="T916" s="7">
        <f t="shared" si="89"/>
        <v>25569.475888463836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9</v>
      </c>
      <c r="Q917" t="str">
        <f t="shared" si="86"/>
        <v>music</v>
      </c>
      <c r="R917" t="str">
        <f t="shared" si="87"/>
        <v>jazz</v>
      </c>
      <c r="S917" s="7">
        <f t="shared" si="88"/>
        <v>40937.679560185185</v>
      </c>
      <c r="T917" s="7">
        <f t="shared" si="89"/>
        <v>25569.473815735651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7">
        <f t="shared" si="88"/>
        <v>40434.853402777779</v>
      </c>
      <c r="T918" s="7">
        <f t="shared" si="89"/>
        <v>25569.46799598846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1</v>
      </c>
      <c r="Q919" t="str">
        <f t="shared" si="86"/>
        <v>music</v>
      </c>
      <c r="R919" t="str">
        <f t="shared" si="87"/>
        <v>jazz</v>
      </c>
      <c r="S919" s="7">
        <f t="shared" si="88"/>
        <v>41802.94363425926</v>
      </c>
      <c r="T919" s="7">
        <f t="shared" si="89"/>
        <v>25569.483830366138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10</v>
      </c>
      <c r="Q920" t="str">
        <f t="shared" si="86"/>
        <v>music</v>
      </c>
      <c r="R920" t="str">
        <f t="shared" si="87"/>
        <v>jazz</v>
      </c>
      <c r="S920" s="7">
        <f t="shared" si="88"/>
        <v>41944.916215277779</v>
      </c>
      <c r="T920" s="7">
        <f t="shared" si="89"/>
        <v>25569.485473567307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</v>
      </c>
      <c r="Q921" t="str">
        <f t="shared" si="86"/>
        <v>music</v>
      </c>
      <c r="R921" t="str">
        <f t="shared" si="87"/>
        <v>jazz</v>
      </c>
      <c r="S921" s="7">
        <f t="shared" si="88"/>
        <v>41227.641724537039</v>
      </c>
      <c r="T921" s="7">
        <f t="shared" si="89"/>
        <v>25569.477171779221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7">
        <f t="shared" si="88"/>
        <v>41562.67155092593</v>
      </c>
      <c r="T922" s="7">
        <f t="shared" si="89"/>
        <v>25569.481049439248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20</v>
      </c>
      <c r="Q923" t="str">
        <f t="shared" si="86"/>
        <v>music</v>
      </c>
      <c r="R923" t="str">
        <f t="shared" si="87"/>
        <v>jazz</v>
      </c>
      <c r="S923" s="7">
        <f t="shared" si="88"/>
        <v>40847.171018518515</v>
      </c>
      <c r="T923" s="7">
        <f t="shared" si="89"/>
        <v>25569.472768183085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30</v>
      </c>
      <c r="Q924" t="str">
        <f t="shared" si="86"/>
        <v>music</v>
      </c>
      <c r="R924" t="str">
        <f t="shared" si="87"/>
        <v>jazz</v>
      </c>
      <c r="S924" s="7">
        <f t="shared" si="88"/>
        <v>41878.530011574076</v>
      </c>
      <c r="T924" s="7">
        <f t="shared" si="89"/>
        <v>25569.484705208466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6</v>
      </c>
      <c r="Q925" t="str">
        <f t="shared" si="86"/>
        <v>music</v>
      </c>
      <c r="R925" t="str">
        <f t="shared" si="87"/>
        <v>jazz</v>
      </c>
      <c r="S925" s="7">
        <f t="shared" si="88"/>
        <v>41934.959756944445</v>
      </c>
      <c r="T925" s="7">
        <f t="shared" si="89"/>
        <v>25569.485358330519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15</v>
      </c>
      <c r="Q926" t="str">
        <f t="shared" si="86"/>
        <v>music</v>
      </c>
      <c r="R926" t="str">
        <f t="shared" si="87"/>
        <v>jazz</v>
      </c>
      <c r="S926" s="7">
        <f t="shared" si="88"/>
        <v>41288.942928240744</v>
      </c>
      <c r="T926" s="7">
        <f t="shared" si="89"/>
        <v>25569.477881283892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5</v>
      </c>
      <c r="Q927" t="str">
        <f t="shared" si="86"/>
        <v>music</v>
      </c>
      <c r="R927" t="str">
        <f t="shared" si="87"/>
        <v>jazz</v>
      </c>
      <c r="S927" s="7">
        <f t="shared" si="88"/>
        <v>41575.880914351852</v>
      </c>
      <c r="T927" s="7">
        <f t="shared" si="89"/>
        <v>25569.481202325398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7">
        <f t="shared" si="88"/>
        <v>40338.02002314815</v>
      </c>
      <c r="T928" s="7">
        <f t="shared" si="89"/>
        <v>25569.466875231748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7">
        <f t="shared" si="88"/>
        <v>41013.822858796295</v>
      </c>
      <c r="T929" s="7">
        <f t="shared" si="89"/>
        <v>25569.47469702383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28</v>
      </c>
      <c r="Q930" t="str">
        <f t="shared" si="86"/>
        <v>music</v>
      </c>
      <c r="R930" t="str">
        <f t="shared" si="87"/>
        <v>jazz</v>
      </c>
      <c r="S930" s="7">
        <f t="shared" si="88"/>
        <v>41180.86241898148</v>
      </c>
      <c r="T930" s="7">
        <f t="shared" si="89"/>
        <v>25569.47663035207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7">
        <f t="shared" si="88"/>
        <v>40978.238067129627</v>
      </c>
      <c r="T931" s="7">
        <f t="shared" si="89"/>
        <v>25569.474285162814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5</v>
      </c>
      <c r="Q932" t="str">
        <f t="shared" si="86"/>
        <v>music</v>
      </c>
      <c r="R932" t="str">
        <f t="shared" si="87"/>
        <v>jazz</v>
      </c>
      <c r="S932" s="7">
        <f t="shared" si="88"/>
        <v>40312.915578703702</v>
      </c>
      <c r="T932" s="7">
        <f t="shared" si="89"/>
        <v>25569.466584671049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7</v>
      </c>
      <c r="Q933" t="str">
        <f t="shared" si="86"/>
        <v>music</v>
      </c>
      <c r="R933" t="str">
        <f t="shared" si="87"/>
        <v>jazz</v>
      </c>
      <c r="S933" s="7">
        <f t="shared" si="88"/>
        <v>41680.359976851854</v>
      </c>
      <c r="T933" s="7">
        <f t="shared" si="89"/>
        <v>25569.482411573805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30</v>
      </c>
      <c r="Q934" t="str">
        <f t="shared" si="86"/>
        <v>music</v>
      </c>
      <c r="R934" t="str">
        <f t="shared" si="87"/>
        <v>jazz</v>
      </c>
      <c r="S934" s="7">
        <f t="shared" si="88"/>
        <v>41310.969270833331</v>
      </c>
      <c r="T934" s="7">
        <f t="shared" si="89"/>
        <v>25569.478136218411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2</v>
      </c>
      <c r="Q935" t="str">
        <f t="shared" si="86"/>
        <v>music</v>
      </c>
      <c r="R935" t="str">
        <f t="shared" si="87"/>
        <v>jazz</v>
      </c>
      <c r="S935" s="7">
        <f t="shared" si="88"/>
        <v>41711.169085648151</v>
      </c>
      <c r="T935" s="7">
        <f t="shared" si="89"/>
        <v>25569.482768160713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30</v>
      </c>
      <c r="Q936" t="str">
        <f t="shared" si="86"/>
        <v>music</v>
      </c>
      <c r="R936" t="str">
        <f t="shared" si="87"/>
        <v>jazz</v>
      </c>
      <c r="S936" s="7">
        <f t="shared" si="88"/>
        <v>41733.737083333333</v>
      </c>
      <c r="T936" s="7">
        <f t="shared" si="89"/>
        <v>25569.48302936439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</v>
      </c>
      <c r="Q937" t="str">
        <f t="shared" si="86"/>
        <v>music</v>
      </c>
      <c r="R937" t="str">
        <f t="shared" si="87"/>
        <v>jazz</v>
      </c>
      <c r="S937" s="7">
        <f t="shared" si="88"/>
        <v>42368.333668981482</v>
      </c>
      <c r="T937" s="7">
        <f t="shared" si="89"/>
        <v>25569.490374232279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7">
        <f t="shared" si="88"/>
        <v>40883.024178240739</v>
      </c>
      <c r="T938" s="7">
        <f t="shared" si="89"/>
        <v>25569.47318315021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</v>
      </c>
      <c r="Q939" t="str">
        <f t="shared" si="86"/>
        <v>music</v>
      </c>
      <c r="R939" t="str">
        <f t="shared" si="87"/>
        <v>jazz</v>
      </c>
      <c r="S939" s="7">
        <f t="shared" si="88"/>
        <v>41551.798113425924</v>
      </c>
      <c r="T939" s="7">
        <f t="shared" si="89"/>
        <v>25569.480923589275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1</v>
      </c>
      <c r="Q940" t="str">
        <f t="shared" si="86"/>
        <v>music</v>
      </c>
      <c r="R940" t="str">
        <f t="shared" si="87"/>
        <v>jazz</v>
      </c>
      <c r="S940" s="7">
        <f t="shared" si="88"/>
        <v>41124.479722222226</v>
      </c>
      <c r="T940" s="7">
        <f t="shared" si="89"/>
        <v>25569.475977774564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</v>
      </c>
      <c r="Q941" t="str">
        <f t="shared" si="86"/>
        <v>music</v>
      </c>
      <c r="R941" t="str">
        <f t="shared" si="87"/>
        <v>jazz</v>
      </c>
      <c r="S941" s="7">
        <f t="shared" si="88"/>
        <v>41416.763171296298</v>
      </c>
      <c r="T941" s="7">
        <f t="shared" si="89"/>
        <v>25569.479360684854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14</v>
      </c>
      <c r="Q942" t="str">
        <f t="shared" si="86"/>
        <v>technology</v>
      </c>
      <c r="R942" t="str">
        <f t="shared" si="87"/>
        <v>wearables</v>
      </c>
      <c r="S942" s="7">
        <f t="shared" si="88"/>
        <v>42182.008402777778</v>
      </c>
      <c r="T942" s="7">
        <f t="shared" si="89"/>
        <v>25569.488217689846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31</v>
      </c>
      <c r="Q943" t="str">
        <f t="shared" si="86"/>
        <v>technology</v>
      </c>
      <c r="R943" t="str">
        <f t="shared" si="87"/>
        <v>wearables</v>
      </c>
      <c r="S943" s="7">
        <f t="shared" si="88"/>
        <v>42746.096585648149</v>
      </c>
      <c r="T943" s="7">
        <f t="shared" si="89"/>
        <v>25569.494746488261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16</v>
      </c>
      <c r="Q944" t="str">
        <f t="shared" si="86"/>
        <v>technology</v>
      </c>
      <c r="R944" t="str">
        <f t="shared" si="87"/>
        <v>wearables</v>
      </c>
      <c r="S944" s="7">
        <f t="shared" si="88"/>
        <v>42382.843287037031</v>
      </c>
      <c r="T944" s="7">
        <f t="shared" si="89"/>
        <v>25569.490542167674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12</v>
      </c>
      <c r="Q945" t="str">
        <f t="shared" si="86"/>
        <v>technology</v>
      </c>
      <c r="R945" t="str">
        <f t="shared" si="87"/>
        <v>wearables</v>
      </c>
      <c r="S945" s="7">
        <f t="shared" si="88"/>
        <v>42673.66788194445</v>
      </c>
      <c r="T945" s="7">
        <f t="shared" si="89"/>
        <v>25569.493908193079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96</v>
      </c>
      <c r="Q946" t="str">
        <f t="shared" si="86"/>
        <v>technology</v>
      </c>
      <c r="R946" t="str">
        <f t="shared" si="87"/>
        <v>wearables</v>
      </c>
      <c r="S946" s="7">
        <f t="shared" si="88"/>
        <v>42444.583912037036</v>
      </c>
      <c r="T946" s="7">
        <f t="shared" si="89"/>
        <v>25569.49125675824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16</v>
      </c>
      <c r="Q947" t="str">
        <f t="shared" si="86"/>
        <v>technology</v>
      </c>
      <c r="R947" t="str">
        <f t="shared" si="87"/>
        <v>wearables</v>
      </c>
      <c r="S947" s="7">
        <f t="shared" si="88"/>
        <v>42732.872986111113</v>
      </c>
      <c r="T947" s="7">
        <f t="shared" si="89"/>
        <v>25569.494593437339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</v>
      </c>
      <c r="Q948" t="str">
        <f t="shared" si="86"/>
        <v>technology</v>
      </c>
      <c r="R948" t="str">
        <f t="shared" si="87"/>
        <v>wearables</v>
      </c>
      <c r="S948" s="7">
        <f t="shared" si="88"/>
        <v>42592.750555555554</v>
      </c>
      <c r="T948" s="7">
        <f t="shared" si="89"/>
        <v>25569.49297164995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7">
        <f t="shared" si="88"/>
        <v>42491.781319444446</v>
      </c>
      <c r="T949" s="7">
        <f t="shared" si="89"/>
        <v>25569.491803024532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8</v>
      </c>
      <c r="Q950" t="str">
        <f t="shared" si="86"/>
        <v>technology</v>
      </c>
      <c r="R950" t="str">
        <f t="shared" si="87"/>
        <v>wearables</v>
      </c>
      <c r="S950" s="7">
        <f t="shared" si="88"/>
        <v>42411.828287037039</v>
      </c>
      <c r="T950" s="7">
        <f t="shared" si="89"/>
        <v>25569.490877642213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7</v>
      </c>
      <c r="Q951" t="str">
        <f t="shared" si="86"/>
        <v>technology</v>
      </c>
      <c r="R951" t="str">
        <f t="shared" si="87"/>
        <v>wearables</v>
      </c>
      <c r="S951" s="7">
        <f t="shared" si="88"/>
        <v>42361.043703703705</v>
      </c>
      <c r="T951" s="7">
        <f t="shared" si="89"/>
        <v>25569.49028985768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24</v>
      </c>
      <c r="Q952" t="str">
        <f t="shared" si="86"/>
        <v>technology</v>
      </c>
      <c r="R952" t="str">
        <f t="shared" si="87"/>
        <v>wearables</v>
      </c>
      <c r="S952" s="7">
        <f t="shared" si="88"/>
        <v>42356.750706018516</v>
      </c>
      <c r="T952" s="7">
        <f t="shared" si="89"/>
        <v>25569.490240170209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121</v>
      </c>
      <c r="Q953" t="str">
        <f t="shared" si="86"/>
        <v>technology</v>
      </c>
      <c r="R953" t="str">
        <f t="shared" si="87"/>
        <v>wearables</v>
      </c>
      <c r="S953" s="7">
        <f t="shared" si="88"/>
        <v>42480.653611111105</v>
      </c>
      <c r="T953" s="7">
        <f t="shared" si="89"/>
        <v>25569.491674231609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196</v>
      </c>
      <c r="Q954" t="str">
        <f t="shared" si="86"/>
        <v>technology</v>
      </c>
      <c r="R954" t="str">
        <f t="shared" si="87"/>
        <v>wearables</v>
      </c>
      <c r="S954" s="7">
        <f t="shared" si="88"/>
        <v>42662.613564814819</v>
      </c>
      <c r="T954" s="7">
        <f t="shared" si="89"/>
        <v>25569.493780249592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5</v>
      </c>
      <c r="Q955" t="str">
        <f t="shared" si="86"/>
        <v>technology</v>
      </c>
      <c r="R955" t="str">
        <f t="shared" si="87"/>
        <v>wearables</v>
      </c>
      <c r="S955" s="7">
        <f t="shared" si="88"/>
        <v>41999.164340277777</v>
      </c>
      <c r="T955" s="7">
        <f t="shared" si="89"/>
        <v>25569.486101439124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73</v>
      </c>
      <c r="Q956" t="str">
        <f t="shared" si="86"/>
        <v>technology</v>
      </c>
      <c r="R956" t="str">
        <f t="shared" si="87"/>
        <v>wearables</v>
      </c>
      <c r="S956" s="7">
        <f t="shared" si="88"/>
        <v>42194.833784722221</v>
      </c>
      <c r="T956" s="7">
        <f t="shared" si="89"/>
        <v>25569.488366131769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93</v>
      </c>
      <c r="Q957" t="str">
        <f t="shared" si="86"/>
        <v>technology</v>
      </c>
      <c r="R957" t="str">
        <f t="shared" si="87"/>
        <v>wearables</v>
      </c>
      <c r="S957" s="7">
        <f t="shared" si="88"/>
        <v>42586.295138888891</v>
      </c>
      <c r="T957" s="7">
        <f t="shared" si="89"/>
        <v>25569.492896934476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17</v>
      </c>
      <c r="Q958" t="str">
        <f t="shared" si="86"/>
        <v>technology</v>
      </c>
      <c r="R958" t="str">
        <f t="shared" si="87"/>
        <v>wearables</v>
      </c>
      <c r="S958" s="7">
        <f t="shared" si="88"/>
        <v>42060.913877314815</v>
      </c>
      <c r="T958" s="7">
        <f t="shared" si="89"/>
        <v>25569.486816132838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7</v>
      </c>
      <c r="Q959" t="str">
        <f t="shared" si="86"/>
        <v>technology</v>
      </c>
      <c r="R959" t="str">
        <f t="shared" si="87"/>
        <v>wearables</v>
      </c>
      <c r="S959" s="7">
        <f t="shared" si="88"/>
        <v>42660.552465277782</v>
      </c>
      <c r="T959" s="7">
        <f t="shared" si="89"/>
        <v>25569.493756394273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17</v>
      </c>
      <c r="Q960" t="str">
        <f t="shared" si="86"/>
        <v>technology</v>
      </c>
      <c r="R960" t="str">
        <f t="shared" si="87"/>
        <v>wearables</v>
      </c>
      <c r="S960" s="7">
        <f t="shared" si="88"/>
        <v>42082.802812499998</v>
      </c>
      <c r="T960" s="7">
        <f t="shared" si="89"/>
        <v>25569.487069476996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171</v>
      </c>
      <c r="Q961" t="str">
        <f t="shared" si="86"/>
        <v>technology</v>
      </c>
      <c r="R961" t="str">
        <f t="shared" si="87"/>
        <v>wearables</v>
      </c>
      <c r="S961" s="7">
        <f t="shared" si="88"/>
        <v>41993.174363425926</v>
      </c>
      <c r="T961" s="7">
        <f t="shared" si="89"/>
        <v>25569.486032110686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(E962/D962)*100</f>
        <v>46.100628930817614</v>
      </c>
      <c r="P962">
        <f t="shared" ref="P962:P1025" si="91">AVERAGE(L962:L962)</f>
        <v>188</v>
      </c>
      <c r="Q962" t="str">
        <f t="shared" si="86"/>
        <v>technology</v>
      </c>
      <c r="R962" t="str">
        <f t="shared" si="87"/>
        <v>wearables</v>
      </c>
      <c r="S962" s="7">
        <f t="shared" si="88"/>
        <v>42766.626793981486</v>
      </c>
      <c r="T962" s="7">
        <f t="shared" si="89"/>
        <v>25569.494984106412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110</v>
      </c>
      <c r="Q963" t="str">
        <f t="shared" ref="Q963:Q1026" si="92">LEFT(N963,FIND("/",N963)-1)</f>
        <v>technology</v>
      </c>
      <c r="R963" t="str">
        <f t="shared" ref="R963:R1026" si="93">MID(N963,FIND("/",N963)+1,LEN(N963))</f>
        <v>wearables</v>
      </c>
      <c r="S963" s="7">
        <f t="shared" ref="S963:S1026" si="94">(((J963/60)/60)/24)+DATE(1970,1,1)</f>
        <v>42740.693692129629</v>
      </c>
      <c r="T963" s="7">
        <f t="shared" ref="T963:T1026" si="95">(((S963/60)/60)/24)+DATE(1970,1,1)</f>
        <v>25569.49468395477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37</v>
      </c>
      <c r="Q964" t="str">
        <f t="shared" si="92"/>
        <v>technology</v>
      </c>
      <c r="R964" t="str">
        <f t="shared" si="93"/>
        <v>wearables</v>
      </c>
      <c r="S964" s="7">
        <f t="shared" si="94"/>
        <v>42373.712418981479</v>
      </c>
      <c r="T964" s="7">
        <f t="shared" si="95"/>
        <v>25569.490436486332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9</v>
      </c>
      <c r="Q965" t="str">
        <f t="shared" si="92"/>
        <v>technology</v>
      </c>
      <c r="R965" t="str">
        <f t="shared" si="93"/>
        <v>wearables</v>
      </c>
      <c r="S965" s="7">
        <f t="shared" si="94"/>
        <v>42625.635636574079</v>
      </c>
      <c r="T965" s="7">
        <f t="shared" si="95"/>
        <v>25569.493352264311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29</v>
      </c>
      <c r="Q966" t="str">
        <f t="shared" si="92"/>
        <v>technology</v>
      </c>
      <c r="R966" t="str">
        <f t="shared" si="93"/>
        <v>wearables</v>
      </c>
      <c r="S966" s="7">
        <f t="shared" si="94"/>
        <v>42208.628692129627</v>
      </c>
      <c r="T966" s="7">
        <f t="shared" si="95"/>
        <v>25569.488525795048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6</v>
      </c>
      <c r="Q967" t="str">
        <f t="shared" si="92"/>
        <v>technology</v>
      </c>
      <c r="R967" t="str">
        <f t="shared" si="93"/>
        <v>wearables</v>
      </c>
      <c r="S967" s="7">
        <f t="shared" si="94"/>
        <v>42637.016736111109</v>
      </c>
      <c r="T967" s="7">
        <f t="shared" si="95"/>
        <v>25569.493483990002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30</v>
      </c>
      <c r="Q968" t="str">
        <f t="shared" si="92"/>
        <v>technology</v>
      </c>
      <c r="R968" t="str">
        <f t="shared" si="93"/>
        <v>wearables</v>
      </c>
      <c r="S968" s="7">
        <f t="shared" si="94"/>
        <v>42619.635787037041</v>
      </c>
      <c r="T968" s="7">
        <f t="shared" si="95"/>
        <v>25569.493282821608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81</v>
      </c>
      <c r="Q969" t="str">
        <f t="shared" si="92"/>
        <v>technology</v>
      </c>
      <c r="R969" t="str">
        <f t="shared" si="93"/>
        <v>wearables</v>
      </c>
      <c r="S969" s="7">
        <f t="shared" si="94"/>
        <v>42422.254328703704</v>
      </c>
      <c r="T969" s="7">
        <f t="shared" si="95"/>
        <v>25569.490998313991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4</v>
      </c>
      <c r="Q970" t="str">
        <f t="shared" si="92"/>
        <v>technology</v>
      </c>
      <c r="R970" t="str">
        <f t="shared" si="93"/>
        <v>wearables</v>
      </c>
      <c r="S970" s="7">
        <f t="shared" si="94"/>
        <v>41836.847615740742</v>
      </c>
      <c r="T970" s="7">
        <f t="shared" si="95"/>
        <v>25569.484222773332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11</v>
      </c>
      <c r="Q971" t="str">
        <f t="shared" si="92"/>
        <v>technology</v>
      </c>
      <c r="R971" t="str">
        <f t="shared" si="93"/>
        <v>wearables</v>
      </c>
      <c r="S971" s="7">
        <f t="shared" si="94"/>
        <v>42742.30332175926</v>
      </c>
      <c r="T971" s="7">
        <f t="shared" si="95"/>
        <v>25569.494702584743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14</v>
      </c>
      <c r="Q972" t="str">
        <f t="shared" si="92"/>
        <v>technology</v>
      </c>
      <c r="R972" t="str">
        <f t="shared" si="93"/>
        <v>wearables</v>
      </c>
      <c r="S972" s="7">
        <f t="shared" si="94"/>
        <v>42721.220520833333</v>
      </c>
      <c r="T972" s="7">
        <f t="shared" si="95"/>
        <v>25569.494458570844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5</v>
      </c>
      <c r="Q973" t="str">
        <f t="shared" si="92"/>
        <v>technology</v>
      </c>
      <c r="R973" t="str">
        <f t="shared" si="93"/>
        <v>wearables</v>
      </c>
      <c r="S973" s="7">
        <f t="shared" si="94"/>
        <v>42111.709027777775</v>
      </c>
      <c r="T973" s="7">
        <f t="shared" si="95"/>
        <v>25569.487404039672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45</v>
      </c>
      <c r="Q974" t="str">
        <f t="shared" si="92"/>
        <v>technology</v>
      </c>
      <c r="R974" t="str">
        <f t="shared" si="93"/>
        <v>wearables</v>
      </c>
      <c r="S974" s="7">
        <f t="shared" si="94"/>
        <v>41856.865717592591</v>
      </c>
      <c r="T974" s="7">
        <f t="shared" si="95"/>
        <v>25569.484454464324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8</v>
      </c>
      <c r="Q975" t="str">
        <f t="shared" si="92"/>
        <v>technology</v>
      </c>
      <c r="R975" t="str">
        <f t="shared" si="93"/>
        <v>wearables</v>
      </c>
      <c r="S975" s="7">
        <f t="shared" si="94"/>
        <v>42257.014965277776</v>
      </c>
      <c r="T975" s="7">
        <f t="shared" si="95"/>
        <v>25569.489085821358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3</v>
      </c>
      <c r="Q976" t="str">
        <f t="shared" si="92"/>
        <v>technology</v>
      </c>
      <c r="R976" t="str">
        <f t="shared" si="93"/>
        <v>wearables</v>
      </c>
      <c r="S976" s="7">
        <f t="shared" si="94"/>
        <v>42424.749490740738</v>
      </c>
      <c r="T976" s="7">
        <f t="shared" si="95"/>
        <v>25569.49102719318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24</v>
      </c>
      <c r="Q977" t="str">
        <f t="shared" si="92"/>
        <v>technology</v>
      </c>
      <c r="R977" t="str">
        <f t="shared" si="93"/>
        <v>wearables</v>
      </c>
      <c r="S977" s="7">
        <f t="shared" si="94"/>
        <v>42489.696585648147</v>
      </c>
      <c r="T977" s="7">
        <f t="shared" si="95"/>
        <v>25569.491778895666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18</v>
      </c>
      <c r="Q978" t="str">
        <f t="shared" si="92"/>
        <v>technology</v>
      </c>
      <c r="R978" t="str">
        <f t="shared" si="93"/>
        <v>wearables</v>
      </c>
      <c r="S978" s="7">
        <f t="shared" si="94"/>
        <v>42185.058993055558</v>
      </c>
      <c r="T978" s="7">
        <f t="shared" si="95"/>
        <v>25569.488252997606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12</v>
      </c>
      <c r="Q979" t="str">
        <f t="shared" si="92"/>
        <v>technology</v>
      </c>
      <c r="R979" t="str">
        <f t="shared" si="93"/>
        <v>wearables</v>
      </c>
      <c r="S979" s="7">
        <f t="shared" si="94"/>
        <v>42391.942094907412</v>
      </c>
      <c r="T979" s="7">
        <f t="shared" si="95"/>
        <v>25569.490647477949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123</v>
      </c>
      <c r="Q980" t="str">
        <f t="shared" si="92"/>
        <v>technology</v>
      </c>
      <c r="R980" t="str">
        <f t="shared" si="93"/>
        <v>wearables</v>
      </c>
      <c r="S980" s="7">
        <f t="shared" si="94"/>
        <v>42395.309039351851</v>
      </c>
      <c r="T980" s="7">
        <f t="shared" si="95"/>
        <v>25569.490686447214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96</v>
      </c>
      <c r="Q981" t="str">
        <f t="shared" si="92"/>
        <v>technology</v>
      </c>
      <c r="R981" t="str">
        <f t="shared" si="93"/>
        <v>wearables</v>
      </c>
      <c r="S981" s="7">
        <f t="shared" si="94"/>
        <v>42506.416990740734</v>
      </c>
      <c r="T981" s="7">
        <f t="shared" si="95"/>
        <v>25569.491972418873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31</v>
      </c>
      <c r="Q982" t="str">
        <f t="shared" si="92"/>
        <v>technology</v>
      </c>
      <c r="R982" t="str">
        <f t="shared" si="93"/>
        <v>wearables</v>
      </c>
      <c r="S982" s="7">
        <f t="shared" si="94"/>
        <v>41928.904189814813</v>
      </c>
      <c r="T982" s="7">
        <f t="shared" si="95"/>
        <v>25569.485288242937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4</v>
      </c>
      <c r="Q983" t="str">
        <f t="shared" si="92"/>
        <v>technology</v>
      </c>
      <c r="R983" t="str">
        <f t="shared" si="93"/>
        <v>wearables</v>
      </c>
      <c r="S983" s="7">
        <f t="shared" si="94"/>
        <v>41830.947013888886</v>
      </c>
      <c r="T983" s="7">
        <f t="shared" si="95"/>
        <v>25569.484154479327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3</v>
      </c>
      <c r="Q984" t="str">
        <f t="shared" si="92"/>
        <v>technology</v>
      </c>
      <c r="R984" t="str">
        <f t="shared" si="93"/>
        <v>wearables</v>
      </c>
      <c r="S984" s="7">
        <f t="shared" si="94"/>
        <v>42615.753310185188</v>
      </c>
      <c r="T984" s="7">
        <f t="shared" si="95"/>
        <v>25569.493237885534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179</v>
      </c>
      <c r="Q985" t="str">
        <f t="shared" si="92"/>
        <v>technology</v>
      </c>
      <c r="R985" t="str">
        <f t="shared" si="93"/>
        <v>wearables</v>
      </c>
      <c r="S985" s="7">
        <f t="shared" si="94"/>
        <v>42574.667650462965</v>
      </c>
      <c r="T985" s="7">
        <f t="shared" si="95"/>
        <v>25569.492762357066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</v>
      </c>
      <c r="Q986" t="str">
        <f t="shared" si="92"/>
        <v>technology</v>
      </c>
      <c r="R986" t="str">
        <f t="shared" si="93"/>
        <v>wearables</v>
      </c>
      <c r="S986" s="7">
        <f t="shared" si="94"/>
        <v>42061.11583333333</v>
      </c>
      <c r="T986" s="7">
        <f t="shared" si="95"/>
        <v>25569.486818470294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23</v>
      </c>
      <c r="Q987" t="str">
        <f t="shared" si="92"/>
        <v>technology</v>
      </c>
      <c r="R987" t="str">
        <f t="shared" si="93"/>
        <v>wearables</v>
      </c>
      <c r="S987" s="7">
        <f t="shared" si="94"/>
        <v>42339.967708333337</v>
      </c>
      <c r="T987" s="7">
        <f t="shared" si="95"/>
        <v>25569.49004592255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23</v>
      </c>
      <c r="Q988" t="str">
        <f t="shared" si="92"/>
        <v>technology</v>
      </c>
      <c r="R988" t="str">
        <f t="shared" si="93"/>
        <v>wearables</v>
      </c>
      <c r="S988" s="7">
        <f t="shared" si="94"/>
        <v>42324.767361111109</v>
      </c>
      <c r="T988" s="7">
        <f t="shared" si="95"/>
        <v>25569.489869992605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41</v>
      </c>
      <c r="Q989" t="str">
        <f t="shared" si="92"/>
        <v>technology</v>
      </c>
      <c r="R989" t="str">
        <f t="shared" si="93"/>
        <v>wearables</v>
      </c>
      <c r="S989" s="7">
        <f t="shared" si="94"/>
        <v>41773.294560185182</v>
      </c>
      <c r="T989" s="7">
        <f t="shared" si="95"/>
        <v>25569.483487205558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7">
        <f t="shared" si="94"/>
        <v>42614.356770833328</v>
      </c>
      <c r="T990" s="7">
        <f t="shared" si="95"/>
        <v>25569.493221721885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32</v>
      </c>
      <c r="Q991" t="str">
        <f t="shared" si="92"/>
        <v>technology</v>
      </c>
      <c r="R991" t="str">
        <f t="shared" si="93"/>
        <v>wearables</v>
      </c>
      <c r="S991" s="7">
        <f t="shared" si="94"/>
        <v>42611.933969907404</v>
      </c>
      <c r="T991" s="7">
        <f t="shared" si="95"/>
        <v>25569.493193680206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2</v>
      </c>
      <c r="Q992" t="str">
        <f t="shared" si="92"/>
        <v>technology</v>
      </c>
      <c r="R992" t="str">
        <f t="shared" si="93"/>
        <v>wearables</v>
      </c>
      <c r="S992" s="7">
        <f t="shared" si="94"/>
        <v>41855.784305555557</v>
      </c>
      <c r="T992" s="7">
        <f t="shared" si="95"/>
        <v>25569.484441947981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7</v>
      </c>
      <c r="Q993" t="str">
        <f t="shared" si="92"/>
        <v>technology</v>
      </c>
      <c r="R993" t="str">
        <f t="shared" si="93"/>
        <v>wearables</v>
      </c>
      <c r="S993" s="7">
        <f t="shared" si="94"/>
        <v>42538.75680555556</v>
      </c>
      <c r="T993" s="7">
        <f t="shared" si="95"/>
        <v>25569.492346722287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4</v>
      </c>
      <c r="Q994" t="str">
        <f t="shared" si="92"/>
        <v>technology</v>
      </c>
      <c r="R994" t="str">
        <f t="shared" si="93"/>
        <v>wearables</v>
      </c>
      <c r="S994" s="7">
        <f t="shared" si="94"/>
        <v>42437.924988425926</v>
      </c>
      <c r="T994" s="7">
        <f t="shared" si="95"/>
        <v>25569.491179687368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196</v>
      </c>
      <c r="Q995" t="str">
        <f t="shared" si="92"/>
        <v>technology</v>
      </c>
      <c r="R995" t="str">
        <f t="shared" si="93"/>
        <v>wearables</v>
      </c>
      <c r="S995" s="7">
        <f t="shared" si="94"/>
        <v>42652.964907407411</v>
      </c>
      <c r="T995" s="7">
        <f t="shared" si="95"/>
        <v>25569.493668575316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11</v>
      </c>
      <c r="Q996" t="str">
        <f t="shared" si="92"/>
        <v>technology</v>
      </c>
      <c r="R996" t="str">
        <f t="shared" si="93"/>
        <v>wearables</v>
      </c>
      <c r="S996" s="7">
        <f t="shared" si="94"/>
        <v>41921.263078703705</v>
      </c>
      <c r="T996" s="7">
        <f t="shared" si="95"/>
        <v>25569.485199804152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9</v>
      </c>
      <c r="Q997" t="str">
        <f t="shared" si="92"/>
        <v>technology</v>
      </c>
      <c r="R997" t="str">
        <f t="shared" si="93"/>
        <v>wearables</v>
      </c>
      <c r="S997" s="7">
        <f t="shared" si="94"/>
        <v>41947.940740740742</v>
      </c>
      <c r="T997" s="7">
        <f t="shared" si="95"/>
        <v>25569.485508573387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5</v>
      </c>
      <c r="Q998" t="str">
        <f t="shared" si="92"/>
        <v>technology</v>
      </c>
      <c r="R998" t="str">
        <f t="shared" si="93"/>
        <v>wearables</v>
      </c>
      <c r="S998" s="7">
        <f t="shared" si="94"/>
        <v>41817.866435185184</v>
      </c>
      <c r="T998" s="7">
        <f t="shared" si="95"/>
        <v>25569.48400308374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7">
        <f t="shared" si="94"/>
        <v>41941.10297453704</v>
      </c>
      <c r="T999" s="7">
        <f t="shared" si="95"/>
        <v>25569.485429432574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229</v>
      </c>
      <c r="Q1000" t="str">
        <f t="shared" si="92"/>
        <v>technology</v>
      </c>
      <c r="R1000" t="str">
        <f t="shared" si="93"/>
        <v>wearables</v>
      </c>
      <c r="S1000" s="7">
        <f t="shared" si="94"/>
        <v>42282.168993055559</v>
      </c>
      <c r="T1000" s="7">
        <f t="shared" si="95"/>
        <v>25569.489376955938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40</v>
      </c>
      <c r="Q1001" t="str">
        <f t="shared" si="92"/>
        <v>technology</v>
      </c>
      <c r="R1001" t="str">
        <f t="shared" si="93"/>
        <v>wearables</v>
      </c>
      <c r="S1001" s="7">
        <f t="shared" si="94"/>
        <v>41926.29965277778</v>
      </c>
      <c r="T1001" s="7">
        <f t="shared" si="95"/>
        <v>25569.485258097833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6</v>
      </c>
      <c r="Q1002" t="str">
        <f t="shared" si="92"/>
        <v>technology</v>
      </c>
      <c r="R1002" t="str">
        <f t="shared" si="93"/>
        <v>wearables</v>
      </c>
      <c r="S1002" s="7">
        <f t="shared" si="94"/>
        <v>42749.059722222228</v>
      </c>
      <c r="T1002" s="7">
        <f t="shared" si="95"/>
        <v>25569.494780783822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4</v>
      </c>
      <c r="Q1003" t="str">
        <f t="shared" si="92"/>
        <v>technology</v>
      </c>
      <c r="R1003" t="str">
        <f t="shared" si="93"/>
        <v>wearables</v>
      </c>
      <c r="S1003" s="7">
        <f t="shared" si="94"/>
        <v>42720.720057870371</v>
      </c>
      <c r="T1003" s="7">
        <f t="shared" si="95"/>
        <v>25569.494452778446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22</v>
      </c>
      <c r="Q1004" t="str">
        <f t="shared" si="92"/>
        <v>technology</v>
      </c>
      <c r="R1004" t="str">
        <f t="shared" si="93"/>
        <v>wearables</v>
      </c>
      <c r="S1004" s="7">
        <f t="shared" si="94"/>
        <v>42325.684189814812</v>
      </c>
      <c r="T1004" s="7">
        <f t="shared" si="95"/>
        <v>25569.489880604047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15</v>
      </c>
      <c r="Q1005" t="str">
        <f t="shared" si="92"/>
        <v>technology</v>
      </c>
      <c r="R1005" t="str">
        <f t="shared" si="93"/>
        <v>wearables</v>
      </c>
      <c r="S1005" s="7">
        <f t="shared" si="94"/>
        <v>42780.709039351852</v>
      </c>
      <c r="T1005" s="7">
        <f t="shared" si="95"/>
        <v>25569.495147095364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95</v>
      </c>
      <c r="Q1006" t="str">
        <f t="shared" si="92"/>
        <v>technology</v>
      </c>
      <c r="R1006" t="str">
        <f t="shared" si="93"/>
        <v>wearables</v>
      </c>
      <c r="S1006" s="7">
        <f t="shared" si="94"/>
        <v>42388.708645833336</v>
      </c>
      <c r="T1006" s="7">
        <f t="shared" si="95"/>
        <v>25569.49061005377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161</v>
      </c>
      <c r="Q1007" t="str">
        <f t="shared" si="92"/>
        <v>technology</v>
      </c>
      <c r="R1007" t="str">
        <f t="shared" si="93"/>
        <v>wearables</v>
      </c>
      <c r="S1007" s="7">
        <f t="shared" si="94"/>
        <v>42276.624803240738</v>
      </c>
      <c r="T1007" s="7">
        <f t="shared" si="95"/>
        <v>25569.489312787075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8</v>
      </c>
      <c r="Q1008" t="str">
        <f t="shared" si="92"/>
        <v>technology</v>
      </c>
      <c r="R1008" t="str">
        <f t="shared" si="93"/>
        <v>wearables</v>
      </c>
      <c r="S1008" s="7">
        <f t="shared" si="94"/>
        <v>41977.040185185186</v>
      </c>
      <c r="T1008" s="7">
        <f t="shared" si="95"/>
        <v>25569.485845372514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76</v>
      </c>
      <c r="Q1009" t="str">
        <f t="shared" si="92"/>
        <v>technology</v>
      </c>
      <c r="R1009" t="str">
        <f t="shared" si="93"/>
        <v>wearables</v>
      </c>
      <c r="S1009" s="7">
        <f t="shared" si="94"/>
        <v>42676.583599537036</v>
      </c>
      <c r="T1009" s="7">
        <f t="shared" si="95"/>
        <v>25569.493941939811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1</v>
      </c>
      <c r="Q1010" t="str">
        <f t="shared" si="92"/>
        <v>technology</v>
      </c>
      <c r="R1010" t="str">
        <f t="shared" si="93"/>
        <v>wearables</v>
      </c>
      <c r="S1010" s="7">
        <f t="shared" si="94"/>
        <v>42702.809201388889</v>
      </c>
      <c r="T1010" s="7">
        <f t="shared" si="95"/>
        <v>25569.494245476868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101</v>
      </c>
      <c r="Q1011" t="str">
        <f t="shared" si="92"/>
        <v>technology</v>
      </c>
      <c r="R1011" t="str">
        <f t="shared" si="93"/>
        <v>wearables</v>
      </c>
      <c r="S1011" s="7">
        <f t="shared" si="94"/>
        <v>42510.604699074072</v>
      </c>
      <c r="T1011" s="7">
        <f t="shared" si="95"/>
        <v>25569.492020887719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4</v>
      </c>
      <c r="Q1012" t="str">
        <f t="shared" si="92"/>
        <v>technology</v>
      </c>
      <c r="R1012" t="str">
        <f t="shared" si="93"/>
        <v>wearables</v>
      </c>
      <c r="S1012" s="7">
        <f t="shared" si="94"/>
        <v>42561.829421296294</v>
      </c>
      <c r="T1012" s="7">
        <f t="shared" si="95"/>
        <v>25569.492613766452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1</v>
      </c>
      <c r="Q1013" t="str">
        <f t="shared" si="92"/>
        <v>technology</v>
      </c>
      <c r="R1013" t="str">
        <f t="shared" si="93"/>
        <v>wearables</v>
      </c>
      <c r="S1013" s="7">
        <f t="shared" si="94"/>
        <v>41946.898090277777</v>
      </c>
      <c r="T1013" s="7">
        <f t="shared" si="95"/>
        <v>25569.485496505673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775</v>
      </c>
      <c r="Q1014" t="str">
        <f t="shared" si="92"/>
        <v>technology</v>
      </c>
      <c r="R1014" t="str">
        <f t="shared" si="93"/>
        <v>wearables</v>
      </c>
      <c r="S1014" s="7">
        <f t="shared" si="94"/>
        <v>42714.440416666665</v>
      </c>
      <c r="T1014" s="7">
        <f t="shared" si="95"/>
        <v>25569.494380097414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90</v>
      </c>
      <c r="Q1015" t="str">
        <f t="shared" si="92"/>
        <v>technology</v>
      </c>
      <c r="R1015" t="str">
        <f t="shared" si="93"/>
        <v>wearables</v>
      </c>
      <c r="S1015" s="7">
        <f t="shared" si="94"/>
        <v>42339.833981481483</v>
      </c>
      <c r="T1015" s="7">
        <f t="shared" si="95"/>
        <v>25569.490044374787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16</v>
      </c>
      <c r="Q1016" t="str">
        <f t="shared" si="92"/>
        <v>technology</v>
      </c>
      <c r="R1016" t="str">
        <f t="shared" si="93"/>
        <v>wearables</v>
      </c>
      <c r="S1016" s="7">
        <f t="shared" si="94"/>
        <v>41955.002488425926</v>
      </c>
      <c r="T1016" s="7">
        <f t="shared" si="95"/>
        <v>25569.48559030658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6</v>
      </c>
      <c r="Q1017" t="str">
        <f t="shared" si="92"/>
        <v>technology</v>
      </c>
      <c r="R1017" t="str">
        <f t="shared" si="93"/>
        <v>wearables</v>
      </c>
      <c r="S1017" s="7">
        <f t="shared" si="94"/>
        <v>42303.878414351857</v>
      </c>
      <c r="T1017" s="7">
        <f t="shared" si="95"/>
        <v>25569.489628222389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38</v>
      </c>
      <c r="Q1018" t="str">
        <f t="shared" si="92"/>
        <v>technology</v>
      </c>
      <c r="R1018" t="str">
        <f t="shared" si="93"/>
        <v>wearables</v>
      </c>
      <c r="S1018" s="7">
        <f t="shared" si="94"/>
        <v>42422.107129629629</v>
      </c>
      <c r="T1018" s="7">
        <f t="shared" si="95"/>
        <v>25569.490996610297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355</v>
      </c>
      <c r="Q1019" t="str">
        <f t="shared" si="92"/>
        <v>technology</v>
      </c>
      <c r="R1019" t="str">
        <f t="shared" si="93"/>
        <v>wearables</v>
      </c>
      <c r="S1019" s="7">
        <f t="shared" si="94"/>
        <v>42289.675173611111</v>
      </c>
      <c r="T1019" s="7">
        <f t="shared" si="95"/>
        <v>25569.489463833026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7</v>
      </c>
      <c r="Q1020" t="str">
        <f t="shared" si="92"/>
        <v>technology</v>
      </c>
      <c r="R1020" t="str">
        <f t="shared" si="93"/>
        <v>wearables</v>
      </c>
      <c r="S1020" s="7">
        <f t="shared" si="94"/>
        <v>42535.492280092592</v>
      </c>
      <c r="T1020" s="7">
        <f t="shared" si="95"/>
        <v>25569.492308938428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400</v>
      </c>
      <c r="Q1021" t="str">
        <f t="shared" si="92"/>
        <v>technology</v>
      </c>
      <c r="R1021" t="str">
        <f t="shared" si="93"/>
        <v>wearables</v>
      </c>
      <c r="S1021" s="7">
        <f t="shared" si="94"/>
        <v>42009.973946759259</v>
      </c>
      <c r="T1021" s="7">
        <f t="shared" si="95"/>
        <v>25569.486226550311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30</v>
      </c>
      <c r="Q1022" t="str">
        <f t="shared" si="92"/>
        <v>music</v>
      </c>
      <c r="R1022" t="str">
        <f t="shared" si="93"/>
        <v>electronic music</v>
      </c>
      <c r="S1022" s="7">
        <f t="shared" si="94"/>
        <v>42127.069548611107</v>
      </c>
      <c r="T1022" s="7">
        <f t="shared" si="95"/>
        <v>25569.48758182348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478</v>
      </c>
      <c r="Q1023" t="str">
        <f t="shared" si="92"/>
        <v>music</v>
      </c>
      <c r="R1023" t="str">
        <f t="shared" si="93"/>
        <v>electronic music</v>
      </c>
      <c r="S1023" s="7">
        <f t="shared" si="94"/>
        <v>42271.251979166671</v>
      </c>
      <c r="T1023" s="7">
        <f t="shared" si="95"/>
        <v>25569.489250601611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74</v>
      </c>
      <c r="Q1024" t="str">
        <f t="shared" si="92"/>
        <v>music</v>
      </c>
      <c r="R1024" t="str">
        <f t="shared" si="93"/>
        <v>electronic music</v>
      </c>
      <c r="S1024" s="7">
        <f t="shared" si="94"/>
        <v>42111.646724537044</v>
      </c>
      <c r="T1024" s="7">
        <f t="shared" si="95"/>
        <v>25569.48740331857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131</v>
      </c>
      <c r="Q1025" t="str">
        <f t="shared" si="92"/>
        <v>music</v>
      </c>
      <c r="R1025" t="str">
        <f t="shared" si="93"/>
        <v>electronic music</v>
      </c>
      <c r="S1025" s="7">
        <f t="shared" si="94"/>
        <v>42145.919687500005</v>
      </c>
      <c r="T1025" s="7">
        <f t="shared" si="95"/>
        <v>25569.487799996383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(E1026/D1026)*100</f>
        <v>118.63774999999998</v>
      </c>
      <c r="P1026">
        <f t="shared" ref="P1026:P1089" si="97">AVERAGE(L1026:L1026)</f>
        <v>61</v>
      </c>
      <c r="Q1026" t="str">
        <f t="shared" si="92"/>
        <v>music</v>
      </c>
      <c r="R1026" t="str">
        <f t="shared" si="93"/>
        <v>electronic music</v>
      </c>
      <c r="S1026" s="7">
        <f t="shared" si="94"/>
        <v>42370.580590277779</v>
      </c>
      <c r="T1026" s="7">
        <f t="shared" si="95"/>
        <v>25569.490400238312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1071</v>
      </c>
      <c r="Q1027" t="str">
        <f t="shared" ref="Q1027:Q1090" si="98">LEFT(N1027,FIND("/",N1027)-1)</f>
        <v>music</v>
      </c>
      <c r="R1027" t="str">
        <f t="shared" ref="R1027:R1090" si="99">MID(N1027,FIND("/",N1027)+1,LEN(N1027))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(((S1027/60)/60)/24)+DATE(1970,1,1)</f>
        <v>25569.48668789076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122</v>
      </c>
      <c r="Q1028" t="str">
        <f t="shared" si="98"/>
        <v>music</v>
      </c>
      <c r="R1028" t="str">
        <f t="shared" si="99"/>
        <v>electronic music</v>
      </c>
      <c r="S1028" s="7">
        <f t="shared" si="100"/>
        <v>42426.407592592594</v>
      </c>
      <c r="T1028" s="7">
        <f t="shared" si="101"/>
        <v>25569.491046384173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111</v>
      </c>
      <c r="Q1029" t="str">
        <f t="shared" si="98"/>
        <v>music</v>
      </c>
      <c r="R1029" t="str">
        <f t="shared" si="99"/>
        <v>electronic music</v>
      </c>
      <c r="S1029" s="7">
        <f t="shared" si="100"/>
        <v>41905.034108796295</v>
      </c>
      <c r="T1029" s="7">
        <f t="shared" si="101"/>
        <v>25569.485011968853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255</v>
      </c>
      <c r="Q1030" t="str">
        <f t="shared" si="98"/>
        <v>music</v>
      </c>
      <c r="R1030" t="str">
        <f t="shared" si="99"/>
        <v>electronic music</v>
      </c>
      <c r="S1030" s="7">
        <f t="shared" si="100"/>
        <v>42755.627372685187</v>
      </c>
      <c r="T1030" s="7">
        <f t="shared" si="101"/>
        <v>25569.494856798294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141</v>
      </c>
      <c r="Q1031" t="str">
        <f t="shared" si="98"/>
        <v>music</v>
      </c>
      <c r="R1031" t="str">
        <f t="shared" si="99"/>
        <v>electronic music</v>
      </c>
      <c r="S1031" s="7">
        <f t="shared" si="100"/>
        <v>42044.711886574078</v>
      </c>
      <c r="T1031" s="7">
        <f t="shared" si="101"/>
        <v>25569.486628609797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159</v>
      </c>
      <c r="Q1032" t="str">
        <f t="shared" si="98"/>
        <v>music</v>
      </c>
      <c r="R1032" t="str">
        <f t="shared" si="99"/>
        <v>electronic music</v>
      </c>
      <c r="S1032" s="7">
        <f t="shared" si="100"/>
        <v>42611.483206018514</v>
      </c>
      <c r="T1032" s="7">
        <f t="shared" si="101"/>
        <v>25569.493188463031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99</v>
      </c>
      <c r="Q1033" t="str">
        <f t="shared" si="98"/>
        <v>music</v>
      </c>
      <c r="R1033" t="str">
        <f t="shared" si="99"/>
        <v>electronic music</v>
      </c>
      <c r="S1033" s="7">
        <f t="shared" si="100"/>
        <v>42324.764004629629</v>
      </c>
      <c r="T1033" s="7">
        <f t="shared" si="101"/>
        <v>25569.489869953759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96</v>
      </c>
      <c r="Q1034" t="str">
        <f t="shared" si="98"/>
        <v>music</v>
      </c>
      <c r="R1034" t="str">
        <f t="shared" si="99"/>
        <v>electronic music</v>
      </c>
      <c r="S1034" s="7">
        <f t="shared" si="100"/>
        <v>42514.666956018518</v>
      </c>
      <c r="T1034" s="7">
        <f t="shared" si="101"/>
        <v>25569.492067904583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27</v>
      </c>
      <c r="Q1035" t="str">
        <f t="shared" si="98"/>
        <v>music</v>
      </c>
      <c r="R1035" t="str">
        <f t="shared" si="99"/>
        <v>electronic music</v>
      </c>
      <c r="S1035" s="7">
        <f t="shared" si="100"/>
        <v>42688.732407407413</v>
      </c>
      <c r="T1035" s="7">
        <f t="shared" si="101"/>
        <v>25569.494082551013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166</v>
      </c>
      <c r="Q1036" t="str">
        <f t="shared" si="98"/>
        <v>music</v>
      </c>
      <c r="R1036" t="str">
        <f t="shared" si="99"/>
        <v>electronic music</v>
      </c>
      <c r="S1036" s="7">
        <f t="shared" si="100"/>
        <v>42555.166712962964</v>
      </c>
      <c r="T1036" s="7">
        <f t="shared" si="101"/>
        <v>25569.492536651771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76</v>
      </c>
      <c r="Q1037" t="str">
        <f t="shared" si="98"/>
        <v>music</v>
      </c>
      <c r="R1037" t="str">
        <f t="shared" si="99"/>
        <v>electronic music</v>
      </c>
      <c r="S1037" s="7">
        <f t="shared" si="100"/>
        <v>42016.641435185185</v>
      </c>
      <c r="T1037" s="7">
        <f t="shared" si="101"/>
        <v>25569.486303720314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211</v>
      </c>
      <c r="Q1038" t="str">
        <f t="shared" si="98"/>
        <v>music</v>
      </c>
      <c r="R1038" t="str">
        <f t="shared" si="99"/>
        <v>electronic music</v>
      </c>
      <c r="S1038" s="7">
        <f t="shared" si="100"/>
        <v>41249.448958333334</v>
      </c>
      <c r="T1038" s="7">
        <f t="shared" si="101"/>
        <v>25569.47742417776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21</v>
      </c>
      <c r="Q1039" t="str">
        <f t="shared" si="98"/>
        <v>music</v>
      </c>
      <c r="R1039" t="str">
        <f t="shared" si="99"/>
        <v>electronic music</v>
      </c>
      <c r="S1039" s="7">
        <f t="shared" si="100"/>
        <v>42119.822476851856</v>
      </c>
      <c r="T1039" s="7">
        <f t="shared" si="101"/>
        <v>25569.487497945334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61</v>
      </c>
      <c r="Q1040" t="str">
        <f t="shared" si="98"/>
        <v>music</v>
      </c>
      <c r="R1040" t="str">
        <f t="shared" si="99"/>
        <v>electronic music</v>
      </c>
      <c r="S1040" s="7">
        <f t="shared" si="100"/>
        <v>42418.231747685189</v>
      </c>
      <c r="T1040" s="7">
        <f t="shared" si="101"/>
        <v>25569.490951756339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30</v>
      </c>
      <c r="Q1041" t="str">
        <f t="shared" si="98"/>
        <v>music</v>
      </c>
      <c r="R1041" t="str">
        <f t="shared" si="99"/>
        <v>electronic music</v>
      </c>
      <c r="S1041" s="7">
        <f t="shared" si="100"/>
        <v>42692.109328703707</v>
      </c>
      <c r="T1041" s="7">
        <f t="shared" si="101"/>
        <v>25569.494121635747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1</v>
      </c>
      <c r="Q1042" t="str">
        <f t="shared" si="98"/>
        <v>journalism</v>
      </c>
      <c r="R1042" t="str">
        <f t="shared" si="99"/>
        <v>audio</v>
      </c>
      <c r="S1042" s="7">
        <f t="shared" si="100"/>
        <v>42579.708437499998</v>
      </c>
      <c r="T1042" s="7">
        <f t="shared" si="101"/>
        <v>25569.492820699506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7">
        <f t="shared" si="100"/>
        <v>41831.060092592597</v>
      </c>
      <c r="T1043" s="7">
        <f t="shared" si="101"/>
        <v>25569.484155788108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</v>
      </c>
      <c r="Q1044" t="str">
        <f t="shared" si="98"/>
        <v>journalism</v>
      </c>
      <c r="R1044" t="str">
        <f t="shared" si="99"/>
        <v>audio</v>
      </c>
      <c r="S1044" s="7">
        <f t="shared" si="100"/>
        <v>41851.696157407408</v>
      </c>
      <c r="T1044" s="7">
        <f t="shared" si="101"/>
        <v>25569.48439463145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292</v>
      </c>
      <c r="Q1045" t="str">
        <f t="shared" si="98"/>
        <v>journalism</v>
      </c>
      <c r="R1045" t="str">
        <f t="shared" si="99"/>
        <v>audio</v>
      </c>
      <c r="S1045" s="7">
        <f t="shared" si="100"/>
        <v>42114.252951388888</v>
      </c>
      <c r="T1045" s="7">
        <f t="shared" si="101"/>
        <v>25569.487433483235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2</v>
      </c>
      <c r="Q1046" t="str">
        <f t="shared" si="98"/>
        <v>journalism</v>
      </c>
      <c r="R1046" t="str">
        <f t="shared" si="99"/>
        <v>audio</v>
      </c>
      <c r="S1046" s="7">
        <f t="shared" si="100"/>
        <v>42011.925937499997</v>
      </c>
      <c r="T1046" s="7">
        <f t="shared" si="101"/>
        <v>25569.486249142796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8</v>
      </c>
      <c r="Q1047" t="str">
        <f t="shared" si="98"/>
        <v>journalism</v>
      </c>
      <c r="R1047" t="str">
        <f t="shared" si="99"/>
        <v>audio</v>
      </c>
      <c r="S1047" s="7">
        <f t="shared" si="100"/>
        <v>41844.874421296299</v>
      </c>
      <c r="T1047" s="7">
        <f t="shared" si="101"/>
        <v>25569.484315676171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7">
        <f t="shared" si="100"/>
        <v>42319.851388888885</v>
      </c>
      <c r="T1048" s="7">
        <f t="shared" si="101"/>
        <v>25569.48981309478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7">
        <f t="shared" si="100"/>
        <v>41918.818460648145</v>
      </c>
      <c r="T1049" s="7">
        <f t="shared" si="101"/>
        <v>25569.485171509961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4</v>
      </c>
      <c r="Q1050" t="str">
        <f t="shared" si="98"/>
        <v>journalism</v>
      </c>
      <c r="R1050" t="str">
        <f t="shared" si="99"/>
        <v>audio</v>
      </c>
      <c r="S1050" s="7">
        <f t="shared" si="100"/>
        <v>42598.053113425922</v>
      </c>
      <c r="T1050" s="7">
        <f t="shared" si="101"/>
        <v>25569.493033022147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7">
        <f t="shared" si="100"/>
        <v>42382.431076388893</v>
      </c>
      <c r="T1051" s="7">
        <f t="shared" si="101"/>
        <v>25569.490537396716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7">
        <f t="shared" si="100"/>
        <v>42231.7971875</v>
      </c>
      <c r="T1052" s="7">
        <f t="shared" si="101"/>
        <v>25569.488793948931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7">
        <f t="shared" si="100"/>
        <v>41850.014178240745</v>
      </c>
      <c r="T1053" s="7">
        <f t="shared" si="101"/>
        <v>25569.484375164098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7">
        <f t="shared" si="100"/>
        <v>42483.797395833331</v>
      </c>
      <c r="T1054" s="7">
        <f t="shared" si="101"/>
        <v>25569.491710618007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</v>
      </c>
      <c r="Q1055" t="str">
        <f t="shared" si="98"/>
        <v>journalism</v>
      </c>
      <c r="R1055" t="str">
        <f t="shared" si="99"/>
        <v>audio</v>
      </c>
      <c r="S1055" s="7">
        <f t="shared" si="100"/>
        <v>42775.172824074078</v>
      </c>
      <c r="T1055" s="7">
        <f t="shared" si="101"/>
        <v>25569.495083018795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7">
        <f t="shared" si="100"/>
        <v>41831.851840277777</v>
      </c>
      <c r="T1056" s="7">
        <f t="shared" si="101"/>
        <v>25569.484164951857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7">
        <f t="shared" si="100"/>
        <v>42406.992418981477</v>
      </c>
      <c r="T1057" s="7">
        <f t="shared" si="101"/>
        <v>25569.490821671516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7">
        <f t="shared" si="100"/>
        <v>42058.719641203701</v>
      </c>
      <c r="T1058" s="7">
        <f t="shared" si="101"/>
        <v>25569.486790736588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7">
        <f t="shared" si="100"/>
        <v>42678.871331018512</v>
      </c>
      <c r="T1059" s="7">
        <f t="shared" si="101"/>
        <v>25569.493968418185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7">
        <f t="shared" si="100"/>
        <v>42047.900960648149</v>
      </c>
      <c r="T1060" s="7">
        <f t="shared" si="101"/>
        <v>25569.486665520377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7">
        <f t="shared" si="100"/>
        <v>42046.79</v>
      </c>
      <c r="T1061" s="7">
        <f t="shared" si="101"/>
        <v>25569.486652662035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1</v>
      </c>
      <c r="Q1062" t="str">
        <f t="shared" si="98"/>
        <v>journalism</v>
      </c>
      <c r="R1062" t="str">
        <f t="shared" si="99"/>
        <v>audio</v>
      </c>
      <c r="S1062" s="7">
        <f t="shared" si="100"/>
        <v>42079.913113425922</v>
      </c>
      <c r="T1062" s="7">
        <f t="shared" si="101"/>
        <v>25569.487036031405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7">
        <f t="shared" si="100"/>
        <v>42432.276712962965</v>
      </c>
      <c r="T1063" s="7">
        <f t="shared" si="101"/>
        <v>25569.491114313809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</v>
      </c>
      <c r="Q1064" t="str">
        <f t="shared" si="98"/>
        <v>journalism</v>
      </c>
      <c r="R1064" t="str">
        <f t="shared" si="99"/>
        <v>audio</v>
      </c>
      <c r="S1064" s="7">
        <f t="shared" si="100"/>
        <v>42556.807187500002</v>
      </c>
      <c r="T1064" s="7">
        <f t="shared" si="101"/>
        <v>25569.492555638742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7">
        <f t="shared" si="100"/>
        <v>42583.030810185184</v>
      </c>
      <c r="T1065" s="7">
        <f t="shared" si="101"/>
        <v>25569.492859152895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123</v>
      </c>
      <c r="Q1066" t="str">
        <f t="shared" si="98"/>
        <v>games</v>
      </c>
      <c r="R1066" t="str">
        <f t="shared" si="99"/>
        <v>video games</v>
      </c>
      <c r="S1066" s="7">
        <f t="shared" si="100"/>
        <v>41417.228043981479</v>
      </c>
      <c r="T1066" s="7">
        <f t="shared" si="101"/>
        <v>25569.479366065323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5</v>
      </c>
      <c r="Q1067" t="str">
        <f t="shared" si="98"/>
        <v>games</v>
      </c>
      <c r="R1067" t="str">
        <f t="shared" si="99"/>
        <v>video games</v>
      </c>
      <c r="S1067" s="7">
        <f t="shared" si="100"/>
        <v>41661.381041666667</v>
      </c>
      <c r="T1067" s="7">
        <f t="shared" si="101"/>
        <v>25569.482191910203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148</v>
      </c>
      <c r="Q1068" t="str">
        <f t="shared" si="98"/>
        <v>games</v>
      </c>
      <c r="R1068" t="str">
        <f t="shared" si="99"/>
        <v>video games</v>
      </c>
      <c r="S1068" s="7">
        <f t="shared" si="100"/>
        <v>41445.962754629632</v>
      </c>
      <c r="T1068" s="7">
        <f t="shared" si="101"/>
        <v>25569.479698642994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10</v>
      </c>
      <c r="Q1069" t="str">
        <f t="shared" si="98"/>
        <v>games</v>
      </c>
      <c r="R1069" t="str">
        <f t="shared" si="99"/>
        <v>video games</v>
      </c>
      <c r="S1069" s="7">
        <f t="shared" si="100"/>
        <v>41599.855682870373</v>
      </c>
      <c r="T1069" s="7">
        <f t="shared" si="101"/>
        <v>25569.481479811144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4</v>
      </c>
      <c r="Q1070" t="str">
        <f t="shared" si="98"/>
        <v>games</v>
      </c>
      <c r="R1070" t="str">
        <f t="shared" si="99"/>
        <v>video games</v>
      </c>
      <c r="S1070" s="7">
        <f t="shared" si="100"/>
        <v>42440.371111111104</v>
      </c>
      <c r="T1070" s="7">
        <f t="shared" si="101"/>
        <v>25569.49120799897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21</v>
      </c>
      <c r="Q1071" t="str">
        <f t="shared" si="98"/>
        <v>games</v>
      </c>
      <c r="R1071" t="str">
        <f t="shared" si="99"/>
        <v>video games</v>
      </c>
      <c r="S1071" s="7">
        <f t="shared" si="100"/>
        <v>41572.229849537034</v>
      </c>
      <c r="T1071" s="7">
        <f t="shared" si="101"/>
        <v>25569.481160067702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2</v>
      </c>
      <c r="Q1072" t="str">
        <f t="shared" si="98"/>
        <v>games</v>
      </c>
      <c r="R1072" t="str">
        <f t="shared" si="99"/>
        <v>video games</v>
      </c>
      <c r="S1072" s="7">
        <f t="shared" si="100"/>
        <v>41163.011828703704</v>
      </c>
      <c r="T1072" s="7">
        <f t="shared" si="101"/>
        <v>25569.476423748016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7">
        <f t="shared" si="100"/>
        <v>42295.753391203703</v>
      </c>
      <c r="T1073" s="7">
        <f t="shared" si="101"/>
        <v>25569.489534182769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4</v>
      </c>
      <c r="Q1074" t="str">
        <f t="shared" si="98"/>
        <v>games</v>
      </c>
      <c r="R1074" t="str">
        <f t="shared" si="99"/>
        <v>video games</v>
      </c>
      <c r="S1074" s="7">
        <f t="shared" si="100"/>
        <v>41645.832141203704</v>
      </c>
      <c r="T1074" s="7">
        <f t="shared" si="101"/>
        <v>25569.482011946078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</v>
      </c>
      <c r="Q1075" t="str">
        <f t="shared" si="98"/>
        <v>games</v>
      </c>
      <c r="R1075" t="str">
        <f t="shared" si="99"/>
        <v>video games</v>
      </c>
      <c r="S1075" s="7">
        <f t="shared" si="100"/>
        <v>40802.964594907404</v>
      </c>
      <c r="T1075" s="7">
        <f t="shared" si="101"/>
        <v>25569.472256534664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30</v>
      </c>
      <c r="Q1076" t="str">
        <f t="shared" si="98"/>
        <v>games</v>
      </c>
      <c r="R1076" t="str">
        <f t="shared" si="99"/>
        <v>video games</v>
      </c>
      <c r="S1076" s="7">
        <f t="shared" si="100"/>
        <v>41613.172974537039</v>
      </c>
      <c r="T1076" s="7">
        <f t="shared" si="101"/>
        <v>25569.481633946463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3</v>
      </c>
      <c r="Q1077" t="str">
        <f t="shared" si="98"/>
        <v>games</v>
      </c>
      <c r="R1077" t="str">
        <f t="shared" si="99"/>
        <v>video games</v>
      </c>
      <c r="S1077" s="7">
        <f t="shared" si="100"/>
        <v>41005.904120370367</v>
      </c>
      <c r="T1077" s="7">
        <f t="shared" si="101"/>
        <v>25569.474605371764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975</v>
      </c>
      <c r="Q1078" t="str">
        <f t="shared" si="98"/>
        <v>games</v>
      </c>
      <c r="R1078" t="str">
        <f t="shared" si="99"/>
        <v>video games</v>
      </c>
      <c r="S1078" s="7">
        <f t="shared" si="100"/>
        <v>41838.377893518518</v>
      </c>
      <c r="T1078" s="7">
        <f t="shared" si="101"/>
        <v>25569.484240484879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167</v>
      </c>
      <c r="Q1079" t="str">
        <f t="shared" si="98"/>
        <v>games</v>
      </c>
      <c r="R1079" t="str">
        <f t="shared" si="99"/>
        <v>video games</v>
      </c>
      <c r="S1079" s="7">
        <f t="shared" si="100"/>
        <v>42353.16679398148</v>
      </c>
      <c r="T1079" s="7">
        <f t="shared" si="101"/>
        <v>25569.490198689746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5</v>
      </c>
      <c r="Q1080" t="str">
        <f t="shared" si="98"/>
        <v>games</v>
      </c>
      <c r="R1080" t="str">
        <f t="shared" si="99"/>
        <v>video games</v>
      </c>
      <c r="S1080" s="7">
        <f t="shared" si="100"/>
        <v>40701.195844907408</v>
      </c>
      <c r="T1080" s="7">
        <f t="shared" si="101"/>
        <v>25569.471078655613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18</v>
      </c>
      <c r="Q1081" t="str">
        <f t="shared" si="98"/>
        <v>games</v>
      </c>
      <c r="R1081" t="str">
        <f t="shared" si="99"/>
        <v>video games</v>
      </c>
      <c r="S1081" s="7">
        <f t="shared" si="100"/>
        <v>42479.566388888896</v>
      </c>
      <c r="T1081" s="7">
        <f t="shared" si="101"/>
        <v>25569.491661648019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98</v>
      </c>
      <c r="Q1082" t="str">
        <f t="shared" si="98"/>
        <v>games</v>
      </c>
      <c r="R1082" t="str">
        <f t="shared" si="99"/>
        <v>video games</v>
      </c>
      <c r="S1082" s="7">
        <f t="shared" si="100"/>
        <v>41740.138113425928</v>
      </c>
      <c r="T1082" s="7">
        <f t="shared" si="101"/>
        <v>25569.483103450388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4</v>
      </c>
      <c r="Q1083" t="str">
        <f t="shared" si="98"/>
        <v>games</v>
      </c>
      <c r="R1083" t="str">
        <f t="shared" si="99"/>
        <v>video games</v>
      </c>
      <c r="S1083" s="7">
        <f t="shared" si="100"/>
        <v>42002.926990740743</v>
      </c>
      <c r="T1083" s="7">
        <f t="shared" si="101"/>
        <v>25569.486144988317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3</v>
      </c>
      <c r="Q1084" t="str">
        <f t="shared" si="98"/>
        <v>games</v>
      </c>
      <c r="R1084" t="str">
        <f t="shared" si="99"/>
        <v>video games</v>
      </c>
      <c r="S1084" s="7">
        <f t="shared" si="100"/>
        <v>41101.906111111115</v>
      </c>
      <c r="T1084" s="7">
        <f t="shared" si="101"/>
        <v>25569.475716505916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1</v>
      </c>
      <c r="Q1085" t="str">
        <f t="shared" si="98"/>
        <v>games</v>
      </c>
      <c r="R1085" t="str">
        <f t="shared" si="99"/>
        <v>video games</v>
      </c>
      <c r="S1085" s="7">
        <f t="shared" si="100"/>
        <v>41793.659525462965</v>
      </c>
      <c r="T1085" s="7">
        <f t="shared" si="101"/>
        <v>25569.483722911173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7">
        <f t="shared" si="100"/>
        <v>41829.912083333329</v>
      </c>
      <c r="T1086" s="7">
        <f t="shared" si="101"/>
        <v>25569.484142500965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9</v>
      </c>
      <c r="Q1087" t="str">
        <f t="shared" si="98"/>
        <v>games</v>
      </c>
      <c r="R1087" t="str">
        <f t="shared" si="99"/>
        <v>video games</v>
      </c>
      <c r="S1087" s="7">
        <f t="shared" si="100"/>
        <v>42413.671006944445</v>
      </c>
      <c r="T1087" s="7">
        <f t="shared" si="101"/>
        <v>25569.490898969987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2</v>
      </c>
      <c r="Q1088" t="str">
        <f t="shared" si="98"/>
        <v>games</v>
      </c>
      <c r="R1088" t="str">
        <f t="shared" si="99"/>
        <v>video games</v>
      </c>
      <c r="S1088" s="7">
        <f t="shared" si="100"/>
        <v>41845.866793981484</v>
      </c>
      <c r="T1088" s="7">
        <f t="shared" si="101"/>
        <v>25569.484327161968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7">
        <f t="shared" si="100"/>
        <v>41775.713969907411</v>
      </c>
      <c r="T1089" s="7">
        <f t="shared" si="101"/>
        <v>25569.483515207987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(E1090/D1090)*100</f>
        <v>14.182977777777777</v>
      </c>
      <c r="P1090">
        <f t="shared" ref="P1090:P1153" si="103">AVERAGE(L1090:L1090)</f>
        <v>147</v>
      </c>
      <c r="Q1090" t="str">
        <f t="shared" si="98"/>
        <v>games</v>
      </c>
      <c r="R1090" t="str">
        <f t="shared" si="99"/>
        <v>video games</v>
      </c>
      <c r="S1090" s="7">
        <f t="shared" si="100"/>
        <v>41723.799386574072</v>
      </c>
      <c r="T1090" s="7">
        <f t="shared" si="101"/>
        <v>25569.482914344753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49</v>
      </c>
      <c r="Q1091" t="str">
        <f t="shared" ref="Q1091:Q1154" si="104">LEFT(N1091,FIND("/",N1091)-1)</f>
        <v>games</v>
      </c>
      <c r="R1091" t="str">
        <f t="shared" ref="R1091:R1154" si="105">MID(N1091,FIND("/",N1091)+1,LEN(N1091))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(((S1091/60)/60)/24)+DATE(1970,1,1)</f>
        <v>25569.487860989877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1</v>
      </c>
      <c r="Q1092" t="str">
        <f t="shared" si="104"/>
        <v>games</v>
      </c>
      <c r="R1092" t="str">
        <f t="shared" si="105"/>
        <v>video games</v>
      </c>
      <c r="S1092" s="7">
        <f t="shared" si="106"/>
        <v>42123.185798611114</v>
      </c>
      <c r="T1092" s="7">
        <f t="shared" si="107"/>
        <v>25569.487536872668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2</v>
      </c>
      <c r="Q1093" t="str">
        <f t="shared" si="104"/>
        <v>games</v>
      </c>
      <c r="R1093" t="str">
        <f t="shared" si="105"/>
        <v>video games</v>
      </c>
      <c r="S1093" s="7">
        <f t="shared" si="106"/>
        <v>42440.820277777777</v>
      </c>
      <c r="T1093" s="7">
        <f t="shared" si="107"/>
        <v>25569.49121319766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7</v>
      </c>
      <c r="Q1094" t="str">
        <f t="shared" si="104"/>
        <v>games</v>
      </c>
      <c r="R1094" t="str">
        <f t="shared" si="105"/>
        <v>video games</v>
      </c>
      <c r="S1094" s="7">
        <f t="shared" si="106"/>
        <v>41250.025902777779</v>
      </c>
      <c r="T1094" s="7">
        <f t="shared" si="107"/>
        <v>25569.477430855357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4</v>
      </c>
      <c r="Q1095" t="str">
        <f t="shared" si="104"/>
        <v>games</v>
      </c>
      <c r="R1095" t="str">
        <f t="shared" si="105"/>
        <v>video games</v>
      </c>
      <c r="S1095" s="7">
        <f t="shared" si="106"/>
        <v>42396.973807870367</v>
      </c>
      <c r="T1095" s="7">
        <f t="shared" si="107"/>
        <v>25569.490705715369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27</v>
      </c>
      <c r="Q1096" t="str">
        <f t="shared" si="104"/>
        <v>games</v>
      </c>
      <c r="R1096" t="str">
        <f t="shared" si="105"/>
        <v>video games</v>
      </c>
      <c r="S1096" s="7">
        <f t="shared" si="106"/>
        <v>40795.713344907403</v>
      </c>
      <c r="T1096" s="7">
        <f t="shared" si="107"/>
        <v>25569.472172608159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94</v>
      </c>
      <c r="Q1097" t="str">
        <f t="shared" si="104"/>
        <v>games</v>
      </c>
      <c r="R1097" t="str">
        <f t="shared" si="105"/>
        <v>video games</v>
      </c>
      <c r="S1097" s="7">
        <f t="shared" si="106"/>
        <v>41486.537268518521</v>
      </c>
      <c r="T1097" s="7">
        <f t="shared" si="107"/>
        <v>25569.480168255424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29</v>
      </c>
      <c r="Q1098" t="str">
        <f t="shared" si="104"/>
        <v>games</v>
      </c>
      <c r="R1098" t="str">
        <f t="shared" si="105"/>
        <v>video games</v>
      </c>
      <c r="S1098" s="7">
        <f t="shared" si="106"/>
        <v>41885.51798611111</v>
      </c>
      <c r="T1098" s="7">
        <f t="shared" si="107"/>
        <v>25569.484786087804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7">
        <f t="shared" si="106"/>
        <v>41660.792557870373</v>
      </c>
      <c r="T1099" s="7">
        <f t="shared" si="107"/>
        <v>25569.482185099048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22</v>
      </c>
      <c r="Q1100" t="str">
        <f t="shared" si="104"/>
        <v>games</v>
      </c>
      <c r="R1100" t="str">
        <f t="shared" si="105"/>
        <v>video games</v>
      </c>
      <c r="S1100" s="7">
        <f t="shared" si="106"/>
        <v>41712.762673611112</v>
      </c>
      <c r="T1100" s="7">
        <f t="shared" si="107"/>
        <v>25569.482786605018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1</v>
      </c>
      <c r="Q1101" t="str">
        <f t="shared" si="104"/>
        <v>games</v>
      </c>
      <c r="R1101" t="str">
        <f t="shared" si="105"/>
        <v>video games</v>
      </c>
      <c r="S1101" s="7">
        <f t="shared" si="106"/>
        <v>42107.836435185185</v>
      </c>
      <c r="T1101" s="7">
        <f t="shared" si="107"/>
        <v>25569.487359218001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7">
        <f t="shared" si="106"/>
        <v>42384.110775462963</v>
      </c>
      <c r="T1102" s="7">
        <f t="shared" si="107"/>
        <v>25569.490556837678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</v>
      </c>
      <c r="Q1103" t="str">
        <f t="shared" si="104"/>
        <v>games</v>
      </c>
      <c r="R1103" t="str">
        <f t="shared" si="105"/>
        <v>video games</v>
      </c>
      <c r="S1103" s="7">
        <f t="shared" si="106"/>
        <v>42538.77243055556</v>
      </c>
      <c r="T1103" s="7">
        <f t="shared" si="107"/>
        <v>25569.492346903131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24</v>
      </c>
      <c r="Q1104" t="str">
        <f t="shared" si="104"/>
        <v>games</v>
      </c>
      <c r="R1104" t="str">
        <f t="shared" si="105"/>
        <v>video games</v>
      </c>
      <c r="S1104" s="7">
        <f t="shared" si="106"/>
        <v>41577.045428240745</v>
      </c>
      <c r="T1104" s="7">
        <f t="shared" si="107"/>
        <v>25569.481215803567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15</v>
      </c>
      <c r="Q1105" t="str">
        <f t="shared" si="104"/>
        <v>games</v>
      </c>
      <c r="R1105" t="str">
        <f t="shared" si="105"/>
        <v>video games</v>
      </c>
      <c r="S1105" s="7">
        <f t="shared" si="106"/>
        <v>42479.22210648148</v>
      </c>
      <c r="T1105" s="7">
        <f t="shared" si="107"/>
        <v>25569.491657663268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37</v>
      </c>
      <c r="Q1106" t="str">
        <f t="shared" si="104"/>
        <v>games</v>
      </c>
      <c r="R1106" t="str">
        <f t="shared" si="105"/>
        <v>video games</v>
      </c>
      <c r="S1106" s="7">
        <f t="shared" si="106"/>
        <v>41771.40996527778</v>
      </c>
      <c r="T1106" s="7">
        <f t="shared" si="107"/>
        <v>25569.483465393118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20</v>
      </c>
      <c r="Q1107" t="str">
        <f t="shared" si="104"/>
        <v>games</v>
      </c>
      <c r="R1107" t="str">
        <f t="shared" si="105"/>
        <v>video games</v>
      </c>
      <c r="S1107" s="7">
        <f t="shared" si="106"/>
        <v>41692.135729166665</v>
      </c>
      <c r="T1107" s="7">
        <f t="shared" si="107"/>
        <v>25569.482547867236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7</v>
      </c>
      <c r="Q1108" t="str">
        <f t="shared" si="104"/>
        <v>games</v>
      </c>
      <c r="R1108" t="str">
        <f t="shared" si="105"/>
        <v>video games</v>
      </c>
      <c r="S1108" s="7">
        <f t="shared" si="106"/>
        <v>40973.740451388891</v>
      </c>
      <c r="T1108" s="7">
        <f t="shared" si="107"/>
        <v>25569.474233107077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7">
        <f t="shared" si="106"/>
        <v>41813.861388888887</v>
      </c>
      <c r="T1109" s="7">
        <f t="shared" si="107"/>
        <v>25569.483956729036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21</v>
      </c>
      <c r="Q1110" t="str">
        <f t="shared" si="104"/>
        <v>games</v>
      </c>
      <c r="R1110" t="str">
        <f t="shared" si="105"/>
        <v>video games</v>
      </c>
      <c r="S1110" s="7">
        <f t="shared" si="106"/>
        <v>40952.636979166666</v>
      </c>
      <c r="T1110" s="7">
        <f t="shared" si="107"/>
        <v>25569.473988853926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3</v>
      </c>
      <c r="Q1111" t="str">
        <f t="shared" si="104"/>
        <v>games</v>
      </c>
      <c r="R1111" t="str">
        <f t="shared" si="105"/>
        <v>video games</v>
      </c>
      <c r="S1111" s="7">
        <f t="shared" si="106"/>
        <v>42662.752199074079</v>
      </c>
      <c r="T1111" s="7">
        <f t="shared" si="107"/>
        <v>25569.493781854155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11</v>
      </c>
      <c r="Q1112" t="str">
        <f t="shared" si="104"/>
        <v>games</v>
      </c>
      <c r="R1112" t="str">
        <f t="shared" si="105"/>
        <v>video games</v>
      </c>
      <c r="S1112" s="7">
        <f t="shared" si="106"/>
        <v>41220.933124999996</v>
      </c>
      <c r="T1112" s="7">
        <f t="shared" si="107"/>
        <v>25569.477094133392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7">
        <f t="shared" si="106"/>
        <v>42347.203587962969</v>
      </c>
      <c r="T1113" s="7">
        <f t="shared" si="107"/>
        <v>25569.490129671158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312</v>
      </c>
      <c r="Q1114" t="str">
        <f t="shared" si="104"/>
        <v>games</v>
      </c>
      <c r="R1114" t="str">
        <f t="shared" si="105"/>
        <v>video games</v>
      </c>
      <c r="S1114" s="7">
        <f t="shared" si="106"/>
        <v>41963.759386574078</v>
      </c>
      <c r="T1114" s="7">
        <f t="shared" si="107"/>
        <v>25569.485691659567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1</v>
      </c>
      <c r="Q1115" t="str">
        <f t="shared" si="104"/>
        <v>games</v>
      </c>
      <c r="R1115" t="str">
        <f t="shared" si="105"/>
        <v>video games</v>
      </c>
      <c r="S1115" s="7">
        <f t="shared" si="106"/>
        <v>41835.977083333331</v>
      </c>
      <c r="T1115" s="7">
        <f t="shared" si="107"/>
        <v>25569.484212697724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7">
        <f t="shared" si="106"/>
        <v>41526.345914351856</v>
      </c>
      <c r="T1116" s="7">
        <f t="shared" si="107"/>
        <v>25569.480629003639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4</v>
      </c>
      <c r="Q1117" t="str">
        <f t="shared" si="104"/>
        <v>games</v>
      </c>
      <c r="R1117" t="str">
        <f t="shared" si="105"/>
        <v>video games</v>
      </c>
      <c r="S1117" s="7">
        <f t="shared" si="106"/>
        <v>42429.695543981477</v>
      </c>
      <c r="T1117" s="7">
        <f t="shared" si="107"/>
        <v>25569.491084439167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10</v>
      </c>
      <c r="Q1118" t="str">
        <f t="shared" si="104"/>
        <v>games</v>
      </c>
      <c r="R1118" t="str">
        <f t="shared" si="105"/>
        <v>video games</v>
      </c>
      <c r="S1118" s="7">
        <f t="shared" si="106"/>
        <v>41009.847314814811</v>
      </c>
      <c r="T1118" s="7">
        <f t="shared" si="107"/>
        <v>25569.474651010587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8</v>
      </c>
      <c r="Q1119" t="str">
        <f t="shared" si="104"/>
        <v>games</v>
      </c>
      <c r="R1119" t="str">
        <f t="shared" si="105"/>
        <v>video games</v>
      </c>
      <c r="S1119" s="7">
        <f t="shared" si="106"/>
        <v>42333.598530092597</v>
      </c>
      <c r="T1119" s="7">
        <f t="shared" si="107"/>
        <v>25569.489972205211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</v>
      </c>
      <c r="Q1120" t="str">
        <f t="shared" si="104"/>
        <v>games</v>
      </c>
      <c r="R1120" t="str">
        <f t="shared" si="105"/>
        <v>video games</v>
      </c>
      <c r="S1120" s="7">
        <f t="shared" si="106"/>
        <v>41704.16642361111</v>
      </c>
      <c r="T1120" s="7">
        <f t="shared" si="107"/>
        <v>25569.482687111384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1</v>
      </c>
      <c r="Q1121" t="str">
        <f t="shared" si="104"/>
        <v>games</v>
      </c>
      <c r="R1121" t="str">
        <f t="shared" si="105"/>
        <v>video games</v>
      </c>
      <c r="S1121" s="7">
        <f t="shared" si="106"/>
        <v>41722.792407407411</v>
      </c>
      <c r="T1121" s="7">
        <f t="shared" si="107"/>
        <v>25569.482902689899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7">
        <f t="shared" si="106"/>
        <v>40799.872685185182</v>
      </c>
      <c r="T1122" s="7">
        <f t="shared" si="107"/>
        <v>25569.47222074867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</v>
      </c>
      <c r="Q1123" t="str">
        <f t="shared" si="104"/>
        <v>games</v>
      </c>
      <c r="R1123" t="str">
        <f t="shared" si="105"/>
        <v>video games</v>
      </c>
      <c r="S1123" s="7">
        <f t="shared" si="106"/>
        <v>42412.934212962966</v>
      </c>
      <c r="T1123" s="7">
        <f t="shared" si="107"/>
        <v>25569.490890442281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7">
        <f t="shared" si="106"/>
        <v>41410.703993055555</v>
      </c>
      <c r="T1124" s="7">
        <f t="shared" si="107"/>
        <v>25569.479290555475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</v>
      </c>
      <c r="Q1125" t="str">
        <f t="shared" si="104"/>
        <v>games</v>
      </c>
      <c r="R1125" t="str">
        <f t="shared" si="105"/>
        <v>video games</v>
      </c>
      <c r="S1125" s="7">
        <f t="shared" si="106"/>
        <v>41718.5237037037</v>
      </c>
      <c r="T1125" s="7">
        <f t="shared" si="107"/>
        <v>25569.482853283607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7</v>
      </c>
      <c r="Q1126" t="str">
        <f t="shared" si="104"/>
        <v>games</v>
      </c>
      <c r="R1126" t="str">
        <f t="shared" si="105"/>
        <v>mobile games</v>
      </c>
      <c r="S1126" s="7">
        <f t="shared" si="106"/>
        <v>42094.667256944449</v>
      </c>
      <c r="T1126" s="7">
        <f t="shared" si="107"/>
        <v>25569.487206796955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7">
        <f t="shared" si="106"/>
        <v>42212.624189814815</v>
      </c>
      <c r="T1127" s="7">
        <f t="shared" si="107"/>
        <v>25569.488572039234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2</v>
      </c>
      <c r="Q1128" t="str">
        <f t="shared" si="104"/>
        <v>games</v>
      </c>
      <c r="R1128" t="str">
        <f t="shared" si="105"/>
        <v>mobile games</v>
      </c>
      <c r="S1128" s="7">
        <f t="shared" si="106"/>
        <v>42535.327476851846</v>
      </c>
      <c r="T1128" s="7">
        <f t="shared" si="107"/>
        <v>25569.492307030981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23</v>
      </c>
      <c r="Q1129" t="str">
        <f t="shared" si="104"/>
        <v>games</v>
      </c>
      <c r="R1129" t="str">
        <f t="shared" si="105"/>
        <v>mobile games</v>
      </c>
      <c r="S1129" s="7">
        <f t="shared" si="106"/>
        <v>41926.854166666664</v>
      </c>
      <c r="T1129" s="7">
        <f t="shared" si="107"/>
        <v>25569.485264515817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7">
        <f t="shared" si="106"/>
        <v>41828.649502314816</v>
      </c>
      <c r="T1130" s="7">
        <f t="shared" si="107"/>
        <v>25569.484127887757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2</v>
      </c>
      <c r="Q1131" t="str">
        <f t="shared" si="104"/>
        <v>games</v>
      </c>
      <c r="R1131" t="str">
        <f t="shared" si="105"/>
        <v>mobile games</v>
      </c>
      <c r="S1131" s="7">
        <f t="shared" si="106"/>
        <v>42496.264965277776</v>
      </c>
      <c r="T1131" s="7">
        <f t="shared" si="107"/>
        <v>25569.491854918579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</v>
      </c>
      <c r="Q1132" t="str">
        <f t="shared" si="104"/>
        <v>games</v>
      </c>
      <c r="R1132" t="str">
        <f t="shared" si="105"/>
        <v>mobile games</v>
      </c>
      <c r="S1132" s="7">
        <f t="shared" si="106"/>
        <v>41908.996527777781</v>
      </c>
      <c r="T1132" s="7">
        <f t="shared" si="107"/>
        <v>25569.485057830181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7">
        <f t="shared" si="106"/>
        <v>42332.908194444448</v>
      </c>
      <c r="T1133" s="7">
        <f t="shared" si="107"/>
        <v>25569.489964215212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13</v>
      </c>
      <c r="Q1134" t="str">
        <f t="shared" si="104"/>
        <v>games</v>
      </c>
      <c r="R1134" t="str">
        <f t="shared" si="105"/>
        <v>mobile games</v>
      </c>
      <c r="S1134" s="7">
        <f t="shared" si="106"/>
        <v>42706.115405092598</v>
      </c>
      <c r="T1134" s="7">
        <f t="shared" si="107"/>
        <v>25569.494283743115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1</v>
      </c>
      <c r="Q1135" t="str">
        <f t="shared" si="104"/>
        <v>games</v>
      </c>
      <c r="R1135" t="str">
        <f t="shared" si="105"/>
        <v>mobile games</v>
      </c>
      <c r="S1135" s="7">
        <f t="shared" si="106"/>
        <v>41821.407187500001</v>
      </c>
      <c r="T1135" s="7">
        <f t="shared" si="107"/>
        <v>25569.484044064669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7">
        <f t="shared" si="106"/>
        <v>41958.285046296296</v>
      </c>
      <c r="T1136" s="7">
        <f t="shared" si="107"/>
        <v>25569.485628299146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1</v>
      </c>
      <c r="Q1137" t="str">
        <f t="shared" si="104"/>
        <v>games</v>
      </c>
      <c r="R1137" t="str">
        <f t="shared" si="105"/>
        <v>mobile games</v>
      </c>
      <c r="S1137" s="7">
        <f t="shared" si="106"/>
        <v>42558.989513888882</v>
      </c>
      <c r="T1137" s="7">
        <f t="shared" si="107"/>
        <v>25569.492580897153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6</v>
      </c>
      <c r="Q1138" t="str">
        <f t="shared" si="104"/>
        <v>games</v>
      </c>
      <c r="R1138" t="str">
        <f t="shared" si="105"/>
        <v>mobile games</v>
      </c>
      <c r="S1138" s="7">
        <f t="shared" si="106"/>
        <v>42327.671631944439</v>
      </c>
      <c r="T1138" s="7">
        <f t="shared" si="107"/>
        <v>25569.489903606853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39</v>
      </c>
      <c r="Q1139" t="str">
        <f t="shared" si="104"/>
        <v>games</v>
      </c>
      <c r="R1139" t="str">
        <f t="shared" si="105"/>
        <v>mobile games</v>
      </c>
      <c r="S1139" s="7">
        <f t="shared" si="106"/>
        <v>42453.819687499999</v>
      </c>
      <c r="T1139" s="7">
        <f t="shared" si="107"/>
        <v>25569.491363653789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4</v>
      </c>
      <c r="Q1140" t="str">
        <f t="shared" si="104"/>
        <v>games</v>
      </c>
      <c r="R1140" t="str">
        <f t="shared" si="105"/>
        <v>mobile games</v>
      </c>
      <c r="S1140" s="7">
        <f t="shared" si="106"/>
        <v>42736.9066087963</v>
      </c>
      <c r="T1140" s="7">
        <f t="shared" si="107"/>
        <v>25569.494640122786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1</v>
      </c>
      <c r="Q1141" t="str">
        <f t="shared" si="104"/>
        <v>games</v>
      </c>
      <c r="R1141" t="str">
        <f t="shared" si="105"/>
        <v>mobile games</v>
      </c>
      <c r="S1141" s="7">
        <f t="shared" si="106"/>
        <v>41975.347523148142</v>
      </c>
      <c r="T1141" s="7">
        <f t="shared" si="107"/>
        <v>25569.485825781518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7">
        <f t="shared" si="106"/>
        <v>42192.462048611109</v>
      </c>
      <c r="T1142" s="7">
        <f t="shared" si="107"/>
        <v>25569.48833868112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7">
        <f t="shared" si="106"/>
        <v>42164.699652777781</v>
      </c>
      <c r="T1143" s="7">
        <f t="shared" si="107"/>
        <v>25569.488017357093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7">
        <f t="shared" si="106"/>
        <v>42022.006099537044</v>
      </c>
      <c r="T1144" s="7">
        <f t="shared" si="107"/>
        <v>25569.486365811335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8</v>
      </c>
      <c r="Q1145" t="str">
        <f t="shared" si="104"/>
        <v>games</v>
      </c>
      <c r="R1145" t="str">
        <f t="shared" si="105"/>
        <v>mobile games</v>
      </c>
      <c r="S1145" s="7">
        <f t="shared" si="106"/>
        <v>42325.19358796296</v>
      </c>
      <c r="T1145" s="7">
        <f t="shared" si="107"/>
        <v>25569.489874925788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7">
        <f t="shared" si="106"/>
        <v>42093.181944444441</v>
      </c>
      <c r="T1146" s="7">
        <f t="shared" si="107"/>
        <v>25569.487189605839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</v>
      </c>
      <c r="Q1147" t="str">
        <f t="shared" si="104"/>
        <v>food</v>
      </c>
      <c r="R1147" t="str">
        <f t="shared" si="105"/>
        <v>food trucks</v>
      </c>
      <c r="S1147" s="7">
        <f t="shared" si="106"/>
        <v>41854.747592592597</v>
      </c>
      <c r="T1147" s="7">
        <f t="shared" si="107"/>
        <v>25569.484429948989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12</v>
      </c>
      <c r="Q1148" t="str">
        <f t="shared" si="104"/>
        <v>food</v>
      </c>
      <c r="R1148" t="str">
        <f t="shared" si="105"/>
        <v>food trucks</v>
      </c>
      <c r="S1148" s="7">
        <f t="shared" si="106"/>
        <v>41723.9533912037</v>
      </c>
      <c r="T1148" s="7">
        <f t="shared" si="107"/>
        <v>25569.482916127214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7">
        <f t="shared" si="106"/>
        <v>41871.972025462965</v>
      </c>
      <c r="T1149" s="7">
        <f t="shared" si="107"/>
        <v>25569.484629305851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3</v>
      </c>
      <c r="Q1150" t="str">
        <f t="shared" si="104"/>
        <v>food</v>
      </c>
      <c r="R1150" t="str">
        <f t="shared" si="105"/>
        <v>food trucks</v>
      </c>
      <c r="S1150" s="7">
        <f t="shared" si="106"/>
        <v>42675.171076388884</v>
      </c>
      <c r="T1150" s="7">
        <f t="shared" si="107"/>
        <v>25569.493925591163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2</v>
      </c>
      <c r="Q1151" t="str">
        <f t="shared" si="104"/>
        <v>food</v>
      </c>
      <c r="R1151" t="str">
        <f t="shared" si="105"/>
        <v>food trucks</v>
      </c>
      <c r="S1151" s="7">
        <f t="shared" si="106"/>
        <v>42507.71025462963</v>
      </c>
      <c r="T1151" s="7">
        <f t="shared" si="107"/>
        <v>25569.491987387206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6</v>
      </c>
      <c r="Q1152" t="str">
        <f t="shared" si="104"/>
        <v>food</v>
      </c>
      <c r="R1152" t="str">
        <f t="shared" si="105"/>
        <v>food trucks</v>
      </c>
      <c r="S1152" s="7">
        <f t="shared" si="106"/>
        <v>42317.954571759255</v>
      </c>
      <c r="T1152" s="7">
        <f t="shared" si="107"/>
        <v>25569.489791140877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7">
        <f t="shared" si="106"/>
        <v>42224.102581018517</v>
      </c>
      <c r="T1153" s="7">
        <f t="shared" si="107"/>
        <v>25569.488704890984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(E1154/D1154)*100</f>
        <v>5.6937500000000005</v>
      </c>
      <c r="P1154">
        <f t="shared" ref="P1154:P1217" si="109">AVERAGE(L1154:L1154)</f>
        <v>15</v>
      </c>
      <c r="Q1154" t="str">
        <f t="shared" si="104"/>
        <v>food</v>
      </c>
      <c r="R1154" t="str">
        <f t="shared" si="105"/>
        <v>food trucks</v>
      </c>
      <c r="S1154" s="7">
        <f t="shared" si="106"/>
        <v>42109.709629629629</v>
      </c>
      <c r="T1154" s="7">
        <f t="shared" si="107"/>
        <v>25569.487380898492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1</v>
      </c>
      <c r="Q1155" t="str">
        <f t="shared" ref="Q1155:Q1218" si="110">LEFT(N1155,FIND("/",N1155)-1)</f>
        <v>food</v>
      </c>
      <c r="R1155" t="str">
        <f t="shared" ref="R1155:R1218" si="111">MID(N1155,FIND("/",N1155)+1,LEN(N1155))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(((S1155/60)/60)/24)+DATE(1970,1,1)</f>
        <v>25569.487774469657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3</v>
      </c>
      <c r="Q1156" t="str">
        <f t="shared" si="110"/>
        <v>food</v>
      </c>
      <c r="R1156" t="str">
        <f t="shared" si="111"/>
        <v>food trucks</v>
      </c>
      <c r="S1156" s="7">
        <f t="shared" si="112"/>
        <v>42223.108865740738</v>
      </c>
      <c r="T1156" s="7">
        <f t="shared" si="113"/>
        <v>25569.488693389649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8</v>
      </c>
      <c r="Q1157" t="str">
        <f t="shared" si="110"/>
        <v>food</v>
      </c>
      <c r="R1157" t="str">
        <f t="shared" si="111"/>
        <v>food trucks</v>
      </c>
      <c r="S1157" s="7">
        <f t="shared" si="112"/>
        <v>41835.763981481483</v>
      </c>
      <c r="T1157" s="7">
        <f t="shared" si="113"/>
        <v>25569.484210231269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7">
        <f t="shared" si="112"/>
        <v>42029.07131944444</v>
      </c>
      <c r="T1158" s="7">
        <f t="shared" si="113"/>
        <v>25569.486447584717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3</v>
      </c>
      <c r="Q1159" t="str">
        <f t="shared" si="110"/>
        <v>food</v>
      </c>
      <c r="R1159" t="str">
        <f t="shared" si="111"/>
        <v>food trucks</v>
      </c>
      <c r="S1159" s="7">
        <f t="shared" si="112"/>
        <v>41918.628240740742</v>
      </c>
      <c r="T1159" s="7">
        <f t="shared" si="113"/>
        <v>25569.48516930834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3</v>
      </c>
      <c r="Q1160" t="str">
        <f t="shared" si="110"/>
        <v>food</v>
      </c>
      <c r="R1160" t="str">
        <f t="shared" si="111"/>
        <v>food trucks</v>
      </c>
      <c r="S1160" s="7">
        <f t="shared" si="112"/>
        <v>41952.09175925926</v>
      </c>
      <c r="T1160" s="7">
        <f t="shared" si="113"/>
        <v>25569.485556617583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7">
        <f t="shared" si="112"/>
        <v>42154.726446759261</v>
      </c>
      <c r="T1161" s="7">
        <f t="shared" si="113"/>
        <v>25569.487901926466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19</v>
      </c>
      <c r="Q1162" t="str">
        <f t="shared" si="110"/>
        <v>food</v>
      </c>
      <c r="R1162" t="str">
        <f t="shared" si="111"/>
        <v>food trucks</v>
      </c>
      <c r="S1162" s="7">
        <f t="shared" si="112"/>
        <v>42061.154930555553</v>
      </c>
      <c r="T1162" s="7">
        <f t="shared" si="113"/>
        <v>25569.486818922807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7">
        <f t="shared" si="112"/>
        <v>42122.629502314812</v>
      </c>
      <c r="T1163" s="7">
        <f t="shared" si="113"/>
        <v>25569.487530434053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2</v>
      </c>
      <c r="Q1164" t="str">
        <f t="shared" si="110"/>
        <v>food</v>
      </c>
      <c r="R1164" t="str">
        <f t="shared" si="111"/>
        <v>food trucks</v>
      </c>
      <c r="S1164" s="7">
        <f t="shared" si="112"/>
        <v>41876.683611111112</v>
      </c>
      <c r="T1164" s="7">
        <f t="shared" si="113"/>
        <v>25569.484683838091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7">
        <f t="shared" si="112"/>
        <v>41830.723611111112</v>
      </c>
      <c r="T1165" s="7">
        <f t="shared" si="113"/>
        <v>25569.484151893648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7">
        <f t="shared" si="112"/>
        <v>42509.724328703705</v>
      </c>
      <c r="T1166" s="7">
        <f t="shared" si="113"/>
        <v>25569.49201069825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25</v>
      </c>
      <c r="Q1167" t="str">
        <f t="shared" si="110"/>
        <v>food</v>
      </c>
      <c r="R1167" t="str">
        <f t="shared" si="111"/>
        <v>food trucks</v>
      </c>
      <c r="S1167" s="7">
        <f t="shared" si="112"/>
        <v>41792.214467592588</v>
      </c>
      <c r="T1167" s="7">
        <f t="shared" si="113"/>
        <v>25569.483706185969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8</v>
      </c>
      <c r="Q1168" t="str">
        <f t="shared" si="110"/>
        <v>food</v>
      </c>
      <c r="R1168" t="str">
        <f t="shared" si="111"/>
        <v>food trucks</v>
      </c>
      <c r="S1168" s="7">
        <f t="shared" si="112"/>
        <v>42150.485439814816</v>
      </c>
      <c r="T1168" s="7">
        <f t="shared" si="113"/>
        <v>25569.487852840739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16</v>
      </c>
      <c r="Q1169" t="str">
        <f t="shared" si="110"/>
        <v>food</v>
      </c>
      <c r="R1169" t="str">
        <f t="shared" si="111"/>
        <v>food trucks</v>
      </c>
      <c r="S1169" s="7">
        <f t="shared" si="112"/>
        <v>41863.734895833331</v>
      </c>
      <c r="T1169" s="7">
        <f t="shared" si="113"/>
        <v>25569.484533968702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</v>
      </c>
      <c r="Q1170" t="str">
        <f t="shared" si="110"/>
        <v>food</v>
      </c>
      <c r="R1170" t="str">
        <f t="shared" si="111"/>
        <v>food trucks</v>
      </c>
      <c r="S1170" s="7">
        <f t="shared" si="112"/>
        <v>42605.053993055553</v>
      </c>
      <c r="T1170" s="7">
        <f t="shared" si="113"/>
        <v>25569.493114050845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3</v>
      </c>
      <c r="Q1171" t="str">
        <f t="shared" si="110"/>
        <v>food</v>
      </c>
      <c r="R1171" t="str">
        <f t="shared" si="111"/>
        <v>food trucks</v>
      </c>
      <c r="S1171" s="7">
        <f t="shared" si="112"/>
        <v>42027.353738425925</v>
      </c>
      <c r="T1171" s="7">
        <f t="shared" si="113"/>
        <v>25569.486427705306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2</v>
      </c>
      <c r="Q1172" t="str">
        <f t="shared" si="110"/>
        <v>food</v>
      </c>
      <c r="R1172" t="str">
        <f t="shared" si="111"/>
        <v>food trucks</v>
      </c>
      <c r="S1172" s="7">
        <f t="shared" si="112"/>
        <v>42124.893182870372</v>
      </c>
      <c r="T1172" s="7">
        <f t="shared" si="113"/>
        <v>25569.48755663406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1</v>
      </c>
      <c r="Q1173" t="str">
        <f t="shared" si="110"/>
        <v>food</v>
      </c>
      <c r="R1173" t="str">
        <f t="shared" si="111"/>
        <v>food trucks</v>
      </c>
      <c r="S1173" s="7">
        <f t="shared" si="112"/>
        <v>41938.804710648146</v>
      </c>
      <c r="T1173" s="7">
        <f t="shared" si="113"/>
        <v>25569.485402832299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7">
        <f t="shared" si="112"/>
        <v>41841.682314814818</v>
      </c>
      <c r="T1174" s="7">
        <f t="shared" si="113"/>
        <v>25569.484278730495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1</v>
      </c>
      <c r="Q1175" t="str">
        <f t="shared" si="110"/>
        <v>food</v>
      </c>
      <c r="R1175" t="str">
        <f t="shared" si="111"/>
        <v>food trucks</v>
      </c>
      <c r="S1175" s="7">
        <f t="shared" si="112"/>
        <v>42184.185844907406</v>
      </c>
      <c r="T1175" s="7">
        <f t="shared" si="113"/>
        <v>25569.488242891723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19</v>
      </c>
      <c r="Q1176" t="str">
        <f t="shared" si="110"/>
        <v>food</v>
      </c>
      <c r="R1176" t="str">
        <f t="shared" si="111"/>
        <v>food trucks</v>
      </c>
      <c r="S1176" s="7">
        <f t="shared" si="112"/>
        <v>42468.84174768519</v>
      </c>
      <c r="T1176" s="7">
        <f t="shared" si="113"/>
        <v>25569.491537520229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9</v>
      </c>
      <c r="Q1177" t="str">
        <f t="shared" si="110"/>
        <v>food</v>
      </c>
      <c r="R1177" t="str">
        <f t="shared" si="111"/>
        <v>food trucks</v>
      </c>
      <c r="S1177" s="7">
        <f t="shared" si="112"/>
        <v>42170.728460648148</v>
      </c>
      <c r="T1177" s="7">
        <f t="shared" si="113"/>
        <v>25569.48808713496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</v>
      </c>
      <c r="Q1178" t="str">
        <f t="shared" si="110"/>
        <v>food</v>
      </c>
      <c r="R1178" t="str">
        <f t="shared" si="111"/>
        <v>food trucks</v>
      </c>
      <c r="S1178" s="7">
        <f t="shared" si="112"/>
        <v>42746.019652777773</v>
      </c>
      <c r="T1178" s="7">
        <f t="shared" si="113"/>
        <v>25569.494745597833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7">
        <f t="shared" si="112"/>
        <v>41897.660833333335</v>
      </c>
      <c r="T1179" s="7">
        <f t="shared" si="113"/>
        <v>25569.484926630015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1</v>
      </c>
      <c r="Q1180" t="str">
        <f t="shared" si="110"/>
        <v>food</v>
      </c>
      <c r="R1180" t="str">
        <f t="shared" si="111"/>
        <v>food trucks</v>
      </c>
      <c r="S1180" s="7">
        <f t="shared" si="112"/>
        <v>41837.905694444446</v>
      </c>
      <c r="T1180" s="7">
        <f t="shared" si="113"/>
        <v>25569.484235019612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5</v>
      </c>
      <c r="Q1181" t="str">
        <f t="shared" si="110"/>
        <v>food</v>
      </c>
      <c r="R1181" t="str">
        <f t="shared" si="111"/>
        <v>food trucks</v>
      </c>
      <c r="S1181" s="7">
        <f t="shared" si="112"/>
        <v>42275.720219907409</v>
      </c>
      <c r="T1181" s="7">
        <f t="shared" si="113"/>
        <v>25569.489302317361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85</v>
      </c>
      <c r="Q1182" t="str">
        <f t="shared" si="110"/>
        <v>food</v>
      </c>
      <c r="R1182" t="str">
        <f t="shared" si="111"/>
        <v>food trucks</v>
      </c>
      <c r="S1182" s="7">
        <f t="shared" si="112"/>
        <v>41781.806875000002</v>
      </c>
      <c r="T1182" s="7">
        <f t="shared" si="113"/>
        <v>25569.483585727721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3</v>
      </c>
      <c r="Q1183" t="str">
        <f t="shared" si="110"/>
        <v>food</v>
      </c>
      <c r="R1183" t="str">
        <f t="shared" si="111"/>
        <v>food trucks</v>
      </c>
      <c r="S1183" s="7">
        <f t="shared" si="112"/>
        <v>42034.339363425926</v>
      </c>
      <c r="T1183" s="7">
        <f t="shared" si="113"/>
        <v>25569.486508557446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4</v>
      </c>
      <c r="Q1184" t="str">
        <f t="shared" si="110"/>
        <v>food</v>
      </c>
      <c r="R1184" t="str">
        <f t="shared" si="111"/>
        <v>food trucks</v>
      </c>
      <c r="S1184" s="7">
        <f t="shared" si="112"/>
        <v>42728.827407407407</v>
      </c>
      <c r="T1184" s="7">
        <f t="shared" si="113"/>
        <v>25569.49454661351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</v>
      </c>
      <c r="Q1185" t="str">
        <f t="shared" si="110"/>
        <v>food</v>
      </c>
      <c r="R1185" t="str">
        <f t="shared" si="111"/>
        <v>food trucks</v>
      </c>
      <c r="S1185" s="7">
        <f t="shared" si="112"/>
        <v>42656.86137731481</v>
      </c>
      <c r="T1185" s="7">
        <f t="shared" si="113"/>
        <v>25569.49371367335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375</v>
      </c>
      <c r="Q1186" t="str">
        <f t="shared" si="110"/>
        <v>photography</v>
      </c>
      <c r="R1186" t="str">
        <f t="shared" si="111"/>
        <v>photobooks</v>
      </c>
      <c r="S1186" s="7">
        <f t="shared" si="112"/>
        <v>42741.599664351852</v>
      </c>
      <c r="T1186" s="7">
        <f t="shared" si="113"/>
        <v>25569.49469444056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111</v>
      </c>
      <c r="Q1187" t="str">
        <f t="shared" si="110"/>
        <v>photography</v>
      </c>
      <c r="R1187" t="str">
        <f t="shared" si="111"/>
        <v>photobooks</v>
      </c>
      <c r="S1187" s="7">
        <f t="shared" si="112"/>
        <v>42130.865150462967</v>
      </c>
      <c r="T1187" s="7">
        <f t="shared" si="113"/>
        <v>25569.487625754056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123</v>
      </c>
      <c r="Q1188" t="str">
        <f t="shared" si="110"/>
        <v>photography</v>
      </c>
      <c r="R1188" t="str">
        <f t="shared" si="111"/>
        <v>photobooks</v>
      </c>
      <c r="S1188" s="7">
        <f t="shared" si="112"/>
        <v>42123.86336805555</v>
      </c>
      <c r="T1188" s="7">
        <f t="shared" si="113"/>
        <v>25569.48754471491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70</v>
      </c>
      <c r="Q1189" t="str">
        <f t="shared" si="110"/>
        <v>photography</v>
      </c>
      <c r="R1189" t="str">
        <f t="shared" si="111"/>
        <v>photobooks</v>
      </c>
      <c r="S1189" s="7">
        <f t="shared" si="112"/>
        <v>42109.894942129627</v>
      </c>
      <c r="T1189" s="7">
        <f t="shared" si="113"/>
        <v>25569.487383043313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85</v>
      </c>
      <c r="Q1190" t="str">
        <f t="shared" si="110"/>
        <v>photography</v>
      </c>
      <c r="R1190" t="str">
        <f t="shared" si="111"/>
        <v>photobooks</v>
      </c>
      <c r="S1190" s="7">
        <f t="shared" si="112"/>
        <v>42711.700694444444</v>
      </c>
      <c r="T1190" s="7">
        <f t="shared" si="113"/>
        <v>25569.494348387667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86</v>
      </c>
      <c r="Q1191" t="str">
        <f t="shared" si="110"/>
        <v>photography</v>
      </c>
      <c r="R1191" t="str">
        <f t="shared" si="111"/>
        <v>photobooks</v>
      </c>
      <c r="S1191" s="7">
        <f t="shared" si="112"/>
        <v>42529.979108796295</v>
      </c>
      <c r="T1191" s="7">
        <f t="shared" si="113"/>
        <v>25569.492245128575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13</v>
      </c>
      <c r="Q1192" t="str">
        <f t="shared" si="110"/>
        <v>photography</v>
      </c>
      <c r="R1192" t="str">
        <f t="shared" si="111"/>
        <v>photobooks</v>
      </c>
      <c r="S1192" s="7">
        <f t="shared" si="112"/>
        <v>41852.665798611109</v>
      </c>
      <c r="T1192" s="7">
        <f t="shared" si="113"/>
        <v>25569.484405854149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33</v>
      </c>
      <c r="Q1193" t="str">
        <f t="shared" si="110"/>
        <v>photography</v>
      </c>
      <c r="R1193" t="str">
        <f t="shared" si="111"/>
        <v>photobooks</v>
      </c>
      <c r="S1193" s="7">
        <f t="shared" si="112"/>
        <v>42419.603703703702</v>
      </c>
      <c r="T1193" s="7">
        <f t="shared" si="113"/>
        <v>25569.490967635458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15</v>
      </c>
      <c r="Q1194" t="str">
        <f t="shared" si="110"/>
        <v>photography</v>
      </c>
      <c r="R1194" t="str">
        <f t="shared" si="111"/>
        <v>photobooks</v>
      </c>
      <c r="S1194" s="7">
        <f t="shared" si="112"/>
        <v>42747.506689814814</v>
      </c>
      <c r="T1194" s="7">
        <f t="shared" si="113"/>
        <v>25569.49476280891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273</v>
      </c>
      <c r="Q1195" t="str">
        <f t="shared" si="110"/>
        <v>photography</v>
      </c>
      <c r="R1195" t="str">
        <f t="shared" si="111"/>
        <v>photobooks</v>
      </c>
      <c r="S1195" s="7">
        <f t="shared" si="112"/>
        <v>42409.776076388895</v>
      </c>
      <c r="T1195" s="7">
        <f t="shared" si="113"/>
        <v>25569.490853889773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714</v>
      </c>
      <c r="Q1196" t="str">
        <f t="shared" si="110"/>
        <v>photography</v>
      </c>
      <c r="R1196" t="str">
        <f t="shared" si="111"/>
        <v>photobooks</v>
      </c>
      <c r="S1196" s="7">
        <f t="shared" si="112"/>
        <v>42072.488182870366</v>
      </c>
      <c r="T1196" s="7">
        <f t="shared" si="113"/>
        <v>25569.48695009471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170</v>
      </c>
      <c r="Q1197" t="str">
        <f t="shared" si="110"/>
        <v>photography</v>
      </c>
      <c r="R1197" t="str">
        <f t="shared" si="111"/>
        <v>photobooks</v>
      </c>
      <c r="S1197" s="7">
        <f t="shared" si="112"/>
        <v>42298.34783564815</v>
      </c>
      <c r="T1197" s="7">
        <f t="shared" si="113"/>
        <v>25569.48956421106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512</v>
      </c>
      <c r="Q1198" t="str">
        <f t="shared" si="110"/>
        <v>photography</v>
      </c>
      <c r="R1198" t="str">
        <f t="shared" si="111"/>
        <v>photobooks</v>
      </c>
      <c r="S1198" s="7">
        <f t="shared" si="112"/>
        <v>42326.818738425922</v>
      </c>
      <c r="T1198" s="7">
        <f t="shared" si="113"/>
        <v>25569.489893735397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314</v>
      </c>
      <c r="Q1199" t="str">
        <f t="shared" si="110"/>
        <v>photography</v>
      </c>
      <c r="R1199" t="str">
        <f t="shared" si="111"/>
        <v>photobooks</v>
      </c>
      <c r="S1199" s="7">
        <f t="shared" si="112"/>
        <v>42503.66474537037</v>
      </c>
      <c r="T1199" s="7">
        <f t="shared" si="113"/>
        <v>25569.491940564181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167</v>
      </c>
      <c r="Q1200" t="str">
        <f t="shared" si="110"/>
        <v>photography</v>
      </c>
      <c r="R1200" t="str">
        <f t="shared" si="111"/>
        <v>photobooks</v>
      </c>
      <c r="S1200" s="7">
        <f t="shared" si="112"/>
        <v>42333.619050925925</v>
      </c>
      <c r="T1200" s="7">
        <f t="shared" si="113"/>
        <v>25569.48997244272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9</v>
      </c>
      <c r="Q1201" t="str">
        <f t="shared" si="110"/>
        <v>photography</v>
      </c>
      <c r="R1201" t="str">
        <f t="shared" si="111"/>
        <v>photobooks</v>
      </c>
      <c r="S1201" s="7">
        <f t="shared" si="112"/>
        <v>42161.770833333328</v>
      </c>
      <c r="T1201" s="7">
        <f t="shared" si="113"/>
        <v>25569.487983458719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103</v>
      </c>
      <c r="Q1202" t="str">
        <f t="shared" si="110"/>
        <v>photography</v>
      </c>
      <c r="R1202" t="str">
        <f t="shared" si="111"/>
        <v>photobooks</v>
      </c>
      <c r="S1202" s="7">
        <f t="shared" si="112"/>
        <v>42089.477500000001</v>
      </c>
      <c r="T1202" s="7">
        <f t="shared" si="113"/>
        <v>25569.487146730324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111</v>
      </c>
      <c r="Q1203" t="str">
        <f t="shared" si="110"/>
        <v>photography</v>
      </c>
      <c r="R1203" t="str">
        <f t="shared" si="111"/>
        <v>photobooks</v>
      </c>
      <c r="S1203" s="7">
        <f t="shared" si="112"/>
        <v>42536.60701388889</v>
      </c>
      <c r="T1203" s="7">
        <f t="shared" si="113"/>
        <v>25569.49232184044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271</v>
      </c>
      <c r="Q1204" t="str">
        <f t="shared" si="110"/>
        <v>photography</v>
      </c>
      <c r="R1204" t="str">
        <f t="shared" si="111"/>
        <v>photobooks</v>
      </c>
      <c r="S1204" s="7">
        <f t="shared" si="112"/>
        <v>42152.288819444439</v>
      </c>
      <c r="T1204" s="7">
        <f t="shared" si="113"/>
        <v>25569.487873713188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101</v>
      </c>
      <c r="Q1205" t="str">
        <f t="shared" si="110"/>
        <v>photography</v>
      </c>
      <c r="R1205" t="str">
        <f t="shared" si="111"/>
        <v>photobooks</v>
      </c>
      <c r="S1205" s="7">
        <f t="shared" si="112"/>
        <v>42125.614895833336</v>
      </c>
      <c r="T1205" s="7">
        <f t="shared" si="113"/>
        <v>25569.487564987219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57</v>
      </c>
      <c r="Q1206" t="str">
        <f t="shared" si="110"/>
        <v>photography</v>
      </c>
      <c r="R1206" t="str">
        <f t="shared" si="111"/>
        <v>photobooks</v>
      </c>
      <c r="S1206" s="7">
        <f t="shared" si="112"/>
        <v>42297.748067129629</v>
      </c>
      <c r="T1206" s="7">
        <f t="shared" si="113"/>
        <v>25569.489557269295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62</v>
      </c>
      <c r="Q1207" t="str">
        <f t="shared" si="110"/>
        <v>photography</v>
      </c>
      <c r="R1207" t="str">
        <f t="shared" si="111"/>
        <v>photobooks</v>
      </c>
      <c r="S1207" s="7">
        <f t="shared" si="112"/>
        <v>42138.506377314814</v>
      </c>
      <c r="T1207" s="7">
        <f t="shared" si="113"/>
        <v>25569.487714194183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7">
        <f t="shared" si="112"/>
        <v>42772.776076388895</v>
      </c>
      <c r="T1208" s="7">
        <f t="shared" si="113"/>
        <v>25569.495055278661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141</v>
      </c>
      <c r="Q1209" t="str">
        <f t="shared" si="110"/>
        <v>photography</v>
      </c>
      <c r="R1209" t="str">
        <f t="shared" si="111"/>
        <v>photobooks</v>
      </c>
      <c r="S1209" s="7">
        <f t="shared" si="112"/>
        <v>42430.430243055554</v>
      </c>
      <c r="T1209" s="7">
        <f t="shared" si="113"/>
        <v>25569.49109294263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75</v>
      </c>
      <c r="Q1210" t="str">
        <f t="shared" si="110"/>
        <v>photography</v>
      </c>
      <c r="R1210" t="str">
        <f t="shared" si="111"/>
        <v>photobooks</v>
      </c>
      <c r="S1210" s="7">
        <f t="shared" si="112"/>
        <v>42423.709074074075</v>
      </c>
      <c r="T1210" s="7">
        <f t="shared" si="113"/>
        <v>25569.491015151321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46</v>
      </c>
      <c r="Q1211" t="str">
        <f t="shared" si="110"/>
        <v>photography</v>
      </c>
      <c r="R1211" t="str">
        <f t="shared" si="111"/>
        <v>photobooks</v>
      </c>
      <c r="S1211" s="7">
        <f t="shared" si="112"/>
        <v>42761.846122685187</v>
      </c>
      <c r="T1211" s="7">
        <f t="shared" si="113"/>
        <v>25569.494928774569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103</v>
      </c>
      <c r="Q1212" t="str">
        <f t="shared" si="110"/>
        <v>photography</v>
      </c>
      <c r="R1212" t="str">
        <f t="shared" si="111"/>
        <v>photobooks</v>
      </c>
      <c r="S1212" s="7">
        <f t="shared" si="112"/>
        <v>42132.941805555558</v>
      </c>
      <c r="T1212" s="7">
        <f t="shared" si="113"/>
        <v>25569.487649789415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6</v>
      </c>
      <c r="Q1213" t="str">
        <f t="shared" si="110"/>
        <v>photography</v>
      </c>
      <c r="R1213" t="str">
        <f t="shared" si="111"/>
        <v>photobooks</v>
      </c>
      <c r="S1213" s="7">
        <f t="shared" si="112"/>
        <v>42515.866446759261</v>
      </c>
      <c r="T1213" s="7">
        <f t="shared" si="113"/>
        <v>25569.492081787579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83</v>
      </c>
      <c r="Q1214" t="str">
        <f t="shared" si="110"/>
        <v>photography</v>
      </c>
      <c r="R1214" t="str">
        <f t="shared" si="111"/>
        <v>photobooks</v>
      </c>
      <c r="S1214" s="7">
        <f t="shared" si="112"/>
        <v>42318.950173611112</v>
      </c>
      <c r="T1214" s="7">
        <f t="shared" si="113"/>
        <v>25569.489802664048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108</v>
      </c>
      <c r="Q1215" t="str">
        <f t="shared" si="110"/>
        <v>photography</v>
      </c>
      <c r="R1215" t="str">
        <f t="shared" si="111"/>
        <v>photobooks</v>
      </c>
      <c r="S1215" s="7">
        <f t="shared" si="112"/>
        <v>42731.755787037036</v>
      </c>
      <c r="T1215" s="7">
        <f t="shared" si="113"/>
        <v>25569.494580506795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25</v>
      </c>
      <c r="Q1216" t="str">
        <f t="shared" si="110"/>
        <v>photography</v>
      </c>
      <c r="R1216" t="str">
        <f t="shared" si="111"/>
        <v>photobooks</v>
      </c>
      <c r="S1216" s="7">
        <f t="shared" si="112"/>
        <v>42104.840335648143</v>
      </c>
      <c r="T1216" s="7">
        <f t="shared" si="113"/>
        <v>25569.487324540922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549</v>
      </c>
      <c r="Q1217" t="str">
        <f t="shared" si="110"/>
        <v>photography</v>
      </c>
      <c r="R1217" t="str">
        <f t="shared" si="111"/>
        <v>photobooks</v>
      </c>
      <c r="S1217" s="7">
        <f t="shared" si="112"/>
        <v>41759.923101851848</v>
      </c>
      <c r="T1217" s="7">
        <f t="shared" si="113"/>
        <v>25569.483332443309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(E1218/D1218)*100</f>
        <v>145.70000000000002</v>
      </c>
      <c r="P1218">
        <f t="shared" ref="P1218:P1281" si="115">AVERAGE(L1218:L1218)</f>
        <v>222</v>
      </c>
      <c r="Q1218" t="str">
        <f t="shared" si="110"/>
        <v>photography</v>
      </c>
      <c r="R1218" t="str">
        <f t="shared" si="111"/>
        <v>photobooks</v>
      </c>
      <c r="S1218" s="7">
        <f t="shared" si="112"/>
        <v>42247.616400462968</v>
      </c>
      <c r="T1218" s="7">
        <f t="shared" si="113"/>
        <v>25569.48897704167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183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(((S1219/60)/60)/24)+DATE(1970,1,1)</f>
        <v>25569.492312609847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89</v>
      </c>
      <c r="Q1220" t="str">
        <f t="shared" si="116"/>
        <v>photography</v>
      </c>
      <c r="R1220" t="str">
        <f t="shared" si="117"/>
        <v>photobooks</v>
      </c>
      <c r="S1220" s="7">
        <f t="shared" si="118"/>
        <v>42278.662037037036</v>
      </c>
      <c r="T1220" s="7">
        <f t="shared" si="119"/>
        <v>25569.489336366169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253</v>
      </c>
      <c r="Q1221" t="str">
        <f t="shared" si="116"/>
        <v>photography</v>
      </c>
      <c r="R1221" t="str">
        <f t="shared" si="117"/>
        <v>photobooks</v>
      </c>
      <c r="S1221" s="7">
        <f t="shared" si="118"/>
        <v>42633.461956018517</v>
      </c>
      <c r="T1221" s="7">
        <f t="shared" si="119"/>
        <v>25569.493442846713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140</v>
      </c>
      <c r="Q1222" t="str">
        <f t="shared" si="116"/>
        <v>photography</v>
      </c>
      <c r="R1222" t="str">
        <f t="shared" si="117"/>
        <v>photobooks</v>
      </c>
      <c r="S1222" s="7">
        <f t="shared" si="118"/>
        <v>42211.628611111111</v>
      </c>
      <c r="T1222" s="7">
        <f t="shared" si="119"/>
        <v>25569.488560516333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103</v>
      </c>
      <c r="Q1223" t="str">
        <f t="shared" si="116"/>
        <v>photography</v>
      </c>
      <c r="R1223" t="str">
        <f t="shared" si="117"/>
        <v>photobooks</v>
      </c>
      <c r="S1223" s="7">
        <f t="shared" si="118"/>
        <v>42680.47555555556</v>
      </c>
      <c r="T1223" s="7">
        <f t="shared" si="119"/>
        <v>25569.493986985595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138</v>
      </c>
      <c r="Q1224" t="str">
        <f t="shared" si="116"/>
        <v>photography</v>
      </c>
      <c r="R1224" t="str">
        <f t="shared" si="117"/>
        <v>photobooks</v>
      </c>
      <c r="S1224" s="7">
        <f t="shared" si="118"/>
        <v>42430.720451388886</v>
      </c>
      <c r="T1224" s="7">
        <f t="shared" si="119"/>
        <v>25569.491096301521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191</v>
      </c>
      <c r="Q1225" t="str">
        <f t="shared" si="116"/>
        <v>photography</v>
      </c>
      <c r="R1225" t="str">
        <f t="shared" si="117"/>
        <v>photobooks</v>
      </c>
      <c r="S1225" s="7">
        <f t="shared" si="118"/>
        <v>42654.177187499998</v>
      </c>
      <c r="T1225" s="7">
        <f t="shared" si="119"/>
        <v>25569.493682606339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18</v>
      </c>
      <c r="Q1226" t="str">
        <f t="shared" si="116"/>
        <v>music</v>
      </c>
      <c r="R1226" t="str">
        <f t="shared" si="117"/>
        <v>world music</v>
      </c>
      <c r="S1226" s="7">
        <f t="shared" si="118"/>
        <v>41736.549791666665</v>
      </c>
      <c r="T1226" s="7">
        <f t="shared" si="119"/>
        <v>25569.483061918883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3</v>
      </c>
      <c r="Q1227" t="str">
        <f t="shared" si="116"/>
        <v>music</v>
      </c>
      <c r="R1227" t="str">
        <f t="shared" si="117"/>
        <v>world music</v>
      </c>
      <c r="S1227" s="7">
        <f t="shared" si="118"/>
        <v>41509.905995370369</v>
      </c>
      <c r="T1227" s="7">
        <f t="shared" si="119"/>
        <v>25569.480438726798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40</v>
      </c>
      <c r="Q1228" t="str">
        <f t="shared" si="116"/>
        <v>music</v>
      </c>
      <c r="R1228" t="str">
        <f t="shared" si="117"/>
        <v>world music</v>
      </c>
      <c r="S1228" s="7">
        <f t="shared" si="118"/>
        <v>41715.874780092592</v>
      </c>
      <c r="T1228" s="7">
        <f t="shared" si="119"/>
        <v>25569.48282262477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7">
        <f t="shared" si="118"/>
        <v>41827.919166666667</v>
      </c>
      <c r="T1229" s="7">
        <f t="shared" si="119"/>
        <v>25569.484119434801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24</v>
      </c>
      <c r="Q1230" t="str">
        <f t="shared" si="116"/>
        <v>music</v>
      </c>
      <c r="R1230" t="str">
        <f t="shared" si="117"/>
        <v>world music</v>
      </c>
      <c r="S1230" s="7">
        <f t="shared" si="118"/>
        <v>40754.729259259257</v>
      </c>
      <c r="T1230" s="7">
        <f t="shared" si="119"/>
        <v>25569.471698255315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1</v>
      </c>
      <c r="Q1231" t="str">
        <f t="shared" si="116"/>
        <v>music</v>
      </c>
      <c r="R1231" t="str">
        <f t="shared" si="117"/>
        <v>world music</v>
      </c>
      <c r="S1231" s="7">
        <f t="shared" si="118"/>
        <v>40985.459803240738</v>
      </c>
      <c r="T1231" s="7">
        <f t="shared" si="119"/>
        <v>25569.474368747724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7">
        <f t="shared" si="118"/>
        <v>40568.972569444442</v>
      </c>
      <c r="T1232" s="7">
        <f t="shared" si="119"/>
        <v>25569.469548293629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7">
        <f t="shared" si="118"/>
        <v>42193.941759259258</v>
      </c>
      <c r="T1233" s="7">
        <f t="shared" si="119"/>
        <v>25569.4883558074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1</v>
      </c>
      <c r="Q1234" t="str">
        <f t="shared" si="116"/>
        <v>music</v>
      </c>
      <c r="R1234" t="str">
        <f t="shared" si="117"/>
        <v>world music</v>
      </c>
      <c r="S1234" s="7">
        <f t="shared" si="118"/>
        <v>41506.848032407412</v>
      </c>
      <c r="T1234" s="7">
        <f t="shared" si="119"/>
        <v>25569.48040333371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6</v>
      </c>
      <c r="Q1235" t="str">
        <f t="shared" si="116"/>
        <v>music</v>
      </c>
      <c r="R1235" t="str">
        <f t="shared" si="117"/>
        <v>world music</v>
      </c>
      <c r="S1235" s="7">
        <f t="shared" si="118"/>
        <v>40939.948773148149</v>
      </c>
      <c r="T1235" s="7">
        <f t="shared" si="119"/>
        <v>25569.47384199969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7">
        <f t="shared" si="118"/>
        <v>42007.788680555561</v>
      </c>
      <c r="T1236" s="7">
        <f t="shared" si="119"/>
        <v>25569.486201257878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6</v>
      </c>
      <c r="Q1237" t="str">
        <f t="shared" si="116"/>
        <v>music</v>
      </c>
      <c r="R1237" t="str">
        <f t="shared" si="117"/>
        <v>world music</v>
      </c>
      <c r="S1237" s="7">
        <f t="shared" si="118"/>
        <v>41583.135405092595</v>
      </c>
      <c r="T1237" s="7">
        <f t="shared" si="119"/>
        <v>25569.48128628941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7">
        <f t="shared" si="118"/>
        <v>41110.680138888885</v>
      </c>
      <c r="T1238" s="7">
        <f t="shared" si="119"/>
        <v>25569.475818057163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7">
        <f t="shared" si="118"/>
        <v>41125.283159722225</v>
      </c>
      <c r="T1239" s="7">
        <f t="shared" si="119"/>
        <v>25569.475987073609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3</v>
      </c>
      <c r="Q1240" t="str">
        <f t="shared" si="116"/>
        <v>music</v>
      </c>
      <c r="R1240" t="str">
        <f t="shared" si="117"/>
        <v>world music</v>
      </c>
      <c r="S1240" s="7">
        <f t="shared" si="118"/>
        <v>40731.61037037037</v>
      </c>
      <c r="T1240" s="7">
        <f t="shared" si="119"/>
        <v>25569.471430675581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7">
        <f t="shared" si="118"/>
        <v>40883.962581018517</v>
      </c>
      <c r="T1241" s="7">
        <f t="shared" si="119"/>
        <v>25569.473194011356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8</v>
      </c>
      <c r="Q1242" t="str">
        <f t="shared" si="116"/>
        <v>music</v>
      </c>
      <c r="R1242" t="str">
        <f t="shared" si="117"/>
        <v>world music</v>
      </c>
      <c r="S1242" s="7">
        <f t="shared" si="118"/>
        <v>41409.040011574078</v>
      </c>
      <c r="T1242" s="7">
        <f t="shared" si="119"/>
        <v>25569.47927129643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34</v>
      </c>
      <c r="Q1243" t="str">
        <f t="shared" si="116"/>
        <v>music</v>
      </c>
      <c r="R1243" t="str">
        <f t="shared" si="117"/>
        <v>world music</v>
      </c>
      <c r="S1243" s="7">
        <f t="shared" si="118"/>
        <v>41923.837731481479</v>
      </c>
      <c r="T1243" s="7">
        <f t="shared" si="119"/>
        <v>25569.485229603375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1</v>
      </c>
      <c r="Q1244" t="str">
        <f t="shared" si="116"/>
        <v>music</v>
      </c>
      <c r="R1244" t="str">
        <f t="shared" si="117"/>
        <v>world music</v>
      </c>
      <c r="S1244" s="7">
        <f t="shared" si="118"/>
        <v>40782.165532407409</v>
      </c>
      <c r="T1244" s="7">
        <f t="shared" si="119"/>
        <v>25569.472015804775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38</v>
      </c>
      <c r="Q1245" t="str">
        <f t="shared" si="116"/>
        <v>music</v>
      </c>
      <c r="R1245" t="str">
        <f t="shared" si="117"/>
        <v>world music</v>
      </c>
      <c r="S1245" s="7">
        <f t="shared" si="118"/>
        <v>40671.879293981481</v>
      </c>
      <c r="T1245" s="7">
        <f t="shared" si="119"/>
        <v>25569.47073934368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45</v>
      </c>
      <c r="Q1246" t="str">
        <f t="shared" si="116"/>
        <v>music</v>
      </c>
      <c r="R1246" t="str">
        <f t="shared" si="117"/>
        <v>rock</v>
      </c>
      <c r="S1246" s="7">
        <f t="shared" si="118"/>
        <v>41355.825497685182</v>
      </c>
      <c r="T1246" s="7">
        <f t="shared" si="119"/>
        <v>25569.478655387706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17</v>
      </c>
      <c r="Q1247" t="str">
        <f t="shared" si="116"/>
        <v>music</v>
      </c>
      <c r="R1247" t="str">
        <f t="shared" si="117"/>
        <v>rock</v>
      </c>
      <c r="S1247" s="7">
        <f t="shared" si="118"/>
        <v>41774.599930555552</v>
      </c>
      <c r="T1247" s="7">
        <f t="shared" si="119"/>
        <v>25569.483502314011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31</v>
      </c>
      <c r="Q1248" t="str">
        <f t="shared" si="116"/>
        <v>music</v>
      </c>
      <c r="R1248" t="str">
        <f t="shared" si="117"/>
        <v>rock</v>
      </c>
      <c r="S1248" s="7">
        <f t="shared" si="118"/>
        <v>40838.043391203704</v>
      </c>
      <c r="T1248" s="7">
        <f t="shared" si="119"/>
        <v>25569.47266253925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50</v>
      </c>
      <c r="Q1249" t="str">
        <f t="shared" si="116"/>
        <v>music</v>
      </c>
      <c r="R1249" t="str">
        <f t="shared" si="117"/>
        <v>rock</v>
      </c>
      <c r="S1249" s="7">
        <f t="shared" si="118"/>
        <v>41370.292303240742</v>
      </c>
      <c r="T1249" s="7">
        <f t="shared" si="119"/>
        <v>25569.478822827583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59</v>
      </c>
      <c r="Q1250" t="str">
        <f t="shared" si="116"/>
        <v>music</v>
      </c>
      <c r="R1250" t="str">
        <f t="shared" si="117"/>
        <v>rock</v>
      </c>
      <c r="S1250" s="7">
        <f t="shared" si="118"/>
        <v>41767.656863425924</v>
      </c>
      <c r="T1250" s="7">
        <f t="shared" si="119"/>
        <v>25569.483421954439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81</v>
      </c>
      <c r="Q1251" t="str">
        <f t="shared" si="116"/>
        <v>music</v>
      </c>
      <c r="R1251" t="str">
        <f t="shared" si="117"/>
        <v>rock</v>
      </c>
      <c r="S1251" s="7">
        <f t="shared" si="118"/>
        <v>41067.74086805556</v>
      </c>
      <c r="T1251" s="7">
        <f t="shared" si="119"/>
        <v>25569.47532107486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508</v>
      </c>
      <c r="Q1252" t="str">
        <f t="shared" si="116"/>
        <v>music</v>
      </c>
      <c r="R1252" t="str">
        <f t="shared" si="117"/>
        <v>rock</v>
      </c>
      <c r="S1252" s="7">
        <f t="shared" si="118"/>
        <v>41843.64271990741</v>
      </c>
      <c r="T1252" s="7">
        <f t="shared" si="119"/>
        <v>25569.484301420369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74</v>
      </c>
      <c r="Q1253" t="str">
        <f t="shared" si="116"/>
        <v>music</v>
      </c>
      <c r="R1253" t="str">
        <f t="shared" si="117"/>
        <v>rock</v>
      </c>
      <c r="S1253" s="7">
        <f t="shared" si="118"/>
        <v>40751.814432870371</v>
      </c>
      <c r="T1253" s="7">
        <f t="shared" si="119"/>
        <v>25569.4716645189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141</v>
      </c>
      <c r="Q1254" t="str">
        <f t="shared" si="116"/>
        <v>music</v>
      </c>
      <c r="R1254" t="str">
        <f t="shared" si="117"/>
        <v>rock</v>
      </c>
      <c r="S1254" s="7">
        <f t="shared" si="118"/>
        <v>41543.988067129627</v>
      </c>
      <c r="T1254" s="7">
        <f t="shared" si="119"/>
        <v>25569.480833195223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711</v>
      </c>
      <c r="Q1255" t="str">
        <f t="shared" si="116"/>
        <v>music</v>
      </c>
      <c r="R1255" t="str">
        <f t="shared" si="117"/>
        <v>rock</v>
      </c>
      <c r="S1255" s="7">
        <f t="shared" si="118"/>
        <v>41855.783645833333</v>
      </c>
      <c r="T1255" s="7">
        <f t="shared" si="119"/>
        <v>25569.484441940345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141</v>
      </c>
      <c r="Q1256" t="str">
        <f t="shared" si="116"/>
        <v>music</v>
      </c>
      <c r="R1256" t="str">
        <f t="shared" si="117"/>
        <v>rock</v>
      </c>
      <c r="S1256" s="7">
        <f t="shared" si="118"/>
        <v>40487.621365740742</v>
      </c>
      <c r="T1256" s="7">
        <f t="shared" si="119"/>
        <v>25569.468606728769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109</v>
      </c>
      <c r="Q1257" t="str">
        <f t="shared" si="116"/>
        <v>music</v>
      </c>
      <c r="R1257" t="str">
        <f t="shared" si="117"/>
        <v>rock</v>
      </c>
      <c r="S1257" s="7">
        <f t="shared" si="118"/>
        <v>41579.845509259263</v>
      </c>
      <c r="T1257" s="7">
        <f t="shared" si="119"/>
        <v>25569.481248211912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361</v>
      </c>
      <c r="Q1258" t="str">
        <f t="shared" si="116"/>
        <v>music</v>
      </c>
      <c r="R1258" t="str">
        <f t="shared" si="117"/>
        <v>rock</v>
      </c>
      <c r="S1258" s="7">
        <f t="shared" si="118"/>
        <v>40921.919340277782</v>
      </c>
      <c r="T1258" s="7">
        <f t="shared" si="119"/>
        <v>25569.473633325699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176</v>
      </c>
      <c r="Q1259" t="str">
        <f t="shared" si="116"/>
        <v>music</v>
      </c>
      <c r="R1259" t="str">
        <f t="shared" si="117"/>
        <v>rock</v>
      </c>
      <c r="S1259" s="7">
        <f t="shared" si="118"/>
        <v>40587.085532407407</v>
      </c>
      <c r="T1259" s="7">
        <f t="shared" si="119"/>
        <v>25569.469757934403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670</v>
      </c>
      <c r="Q1260" t="str">
        <f t="shared" si="116"/>
        <v>music</v>
      </c>
      <c r="R1260" t="str">
        <f t="shared" si="117"/>
        <v>rock</v>
      </c>
      <c r="S1260" s="7">
        <f t="shared" si="118"/>
        <v>41487.611250000002</v>
      </c>
      <c r="T1260" s="7">
        <f t="shared" si="119"/>
        <v>25569.480180685765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96</v>
      </c>
      <c r="Q1261" t="str">
        <f t="shared" si="116"/>
        <v>music</v>
      </c>
      <c r="R1261" t="str">
        <f t="shared" si="117"/>
        <v>rock</v>
      </c>
      <c r="S1261" s="7">
        <f t="shared" si="118"/>
        <v>41766.970648148148</v>
      </c>
      <c r="T1261" s="7">
        <f t="shared" si="119"/>
        <v>25569.483414012131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74</v>
      </c>
      <c r="Q1262" t="str">
        <f t="shared" si="116"/>
        <v>music</v>
      </c>
      <c r="R1262" t="str">
        <f t="shared" si="117"/>
        <v>rock</v>
      </c>
      <c r="S1262" s="7">
        <f t="shared" si="118"/>
        <v>41666.842824074076</v>
      </c>
      <c r="T1262" s="7">
        <f t="shared" si="119"/>
        <v>25569.48225512528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52</v>
      </c>
      <c r="Q1263" t="str">
        <f t="shared" si="116"/>
        <v>music</v>
      </c>
      <c r="R1263" t="str">
        <f t="shared" si="117"/>
        <v>rock</v>
      </c>
      <c r="S1263" s="7">
        <f t="shared" si="118"/>
        <v>41638.342905092592</v>
      </c>
      <c r="T1263" s="7">
        <f t="shared" si="119"/>
        <v>25569.481925265107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105</v>
      </c>
      <c r="Q1264" t="str">
        <f t="shared" si="116"/>
        <v>music</v>
      </c>
      <c r="R1264" t="str">
        <f t="shared" si="117"/>
        <v>rock</v>
      </c>
      <c r="S1264" s="7">
        <f t="shared" si="118"/>
        <v>41656.762638888889</v>
      </c>
      <c r="T1264" s="7">
        <f t="shared" si="119"/>
        <v>25569.482138456468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41</v>
      </c>
      <c r="Q1265" t="str">
        <f t="shared" si="116"/>
        <v>music</v>
      </c>
      <c r="R1265" t="str">
        <f t="shared" si="117"/>
        <v>rock</v>
      </c>
      <c r="S1265" s="7">
        <f t="shared" si="118"/>
        <v>41692.084143518521</v>
      </c>
      <c r="T1265" s="7">
        <f t="shared" si="119"/>
        <v>25569.482547270181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34</v>
      </c>
      <c r="Q1266" t="str">
        <f t="shared" si="116"/>
        <v>music</v>
      </c>
      <c r="R1266" t="str">
        <f t="shared" si="117"/>
        <v>rock</v>
      </c>
      <c r="S1266" s="7">
        <f t="shared" si="118"/>
        <v>41547.662997685184</v>
      </c>
      <c r="T1266" s="7">
        <f t="shared" si="119"/>
        <v>25569.480875729139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66</v>
      </c>
      <c r="Q1267" t="str">
        <f t="shared" si="116"/>
        <v>music</v>
      </c>
      <c r="R1267" t="str">
        <f t="shared" si="117"/>
        <v>rock</v>
      </c>
      <c r="S1267" s="7">
        <f t="shared" si="118"/>
        <v>40465.655266203699</v>
      </c>
      <c r="T1267" s="7">
        <f t="shared" si="119"/>
        <v>25569.468352491505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50</v>
      </c>
      <c r="Q1268" t="str">
        <f t="shared" si="116"/>
        <v>music</v>
      </c>
      <c r="R1268" t="str">
        <f t="shared" si="117"/>
        <v>rock</v>
      </c>
      <c r="S1268" s="7">
        <f t="shared" si="118"/>
        <v>41620.87667824074</v>
      </c>
      <c r="T1268" s="7">
        <f t="shared" si="119"/>
        <v>25569.4817231097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159</v>
      </c>
      <c r="Q1269" t="str">
        <f t="shared" si="116"/>
        <v>music</v>
      </c>
      <c r="R1269" t="str">
        <f t="shared" si="117"/>
        <v>rock</v>
      </c>
      <c r="S1269" s="7">
        <f t="shared" si="118"/>
        <v>41449.585162037038</v>
      </c>
      <c r="T1269" s="7">
        <f t="shared" si="119"/>
        <v>25569.479740569004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182</v>
      </c>
      <c r="Q1270" t="str">
        <f t="shared" si="116"/>
        <v>music</v>
      </c>
      <c r="R1270" t="str">
        <f t="shared" si="117"/>
        <v>rock</v>
      </c>
      <c r="S1270" s="7">
        <f t="shared" si="118"/>
        <v>41507.845451388886</v>
      </c>
      <c r="T1270" s="7">
        <f t="shared" si="119"/>
        <v>25569.480414877911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206</v>
      </c>
      <c r="Q1271" t="str">
        <f t="shared" si="116"/>
        <v>music</v>
      </c>
      <c r="R1271" t="str">
        <f t="shared" si="117"/>
        <v>rock</v>
      </c>
      <c r="S1271" s="7">
        <f t="shared" si="118"/>
        <v>42445.823055555549</v>
      </c>
      <c r="T1271" s="7">
        <f t="shared" si="119"/>
        <v>25569.491271100182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169</v>
      </c>
      <c r="Q1272" t="str">
        <f t="shared" si="116"/>
        <v>music</v>
      </c>
      <c r="R1272" t="str">
        <f t="shared" si="117"/>
        <v>rock</v>
      </c>
      <c r="S1272" s="7">
        <f t="shared" si="118"/>
        <v>40933.856967592597</v>
      </c>
      <c r="T1272" s="7">
        <f t="shared" si="119"/>
        <v>25569.473771492681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31</v>
      </c>
      <c r="Q1273" t="str">
        <f t="shared" si="116"/>
        <v>music</v>
      </c>
      <c r="R1273" t="str">
        <f t="shared" si="117"/>
        <v>rock</v>
      </c>
      <c r="S1273" s="7">
        <f t="shared" si="118"/>
        <v>41561.683553240742</v>
      </c>
      <c r="T1273" s="7">
        <f t="shared" si="119"/>
        <v>25569.481038004087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28</v>
      </c>
      <c r="Q1274" t="str">
        <f t="shared" si="116"/>
        <v>music</v>
      </c>
      <c r="R1274" t="str">
        <f t="shared" si="117"/>
        <v>rock</v>
      </c>
      <c r="S1274" s="7">
        <f t="shared" si="118"/>
        <v>40274.745127314818</v>
      </c>
      <c r="T1274" s="7">
        <f t="shared" si="119"/>
        <v>25569.466142883419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54</v>
      </c>
      <c r="Q1275" t="str">
        <f t="shared" si="116"/>
        <v>music</v>
      </c>
      <c r="R1275" t="str">
        <f t="shared" si="117"/>
        <v>rock</v>
      </c>
      <c r="S1275" s="7">
        <f t="shared" si="118"/>
        <v>41852.730219907404</v>
      </c>
      <c r="T1275" s="7">
        <f t="shared" si="119"/>
        <v>25569.484406599768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467</v>
      </c>
      <c r="Q1276" t="str">
        <f t="shared" si="116"/>
        <v>music</v>
      </c>
      <c r="R1276" t="str">
        <f t="shared" si="117"/>
        <v>rock</v>
      </c>
      <c r="S1276" s="7">
        <f t="shared" si="118"/>
        <v>41116.690104166664</v>
      </c>
      <c r="T1276" s="7">
        <f t="shared" si="119"/>
        <v>25569.475887616947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389</v>
      </c>
      <c r="Q1277" t="str">
        <f t="shared" si="116"/>
        <v>music</v>
      </c>
      <c r="R1277" t="str">
        <f t="shared" si="117"/>
        <v>rock</v>
      </c>
      <c r="S1277" s="7">
        <f t="shared" si="118"/>
        <v>41458.867905092593</v>
      </c>
      <c r="T1277" s="7">
        <f t="shared" si="119"/>
        <v>25569.479848008159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68</v>
      </c>
      <c r="Q1278" t="str">
        <f t="shared" si="116"/>
        <v>music</v>
      </c>
      <c r="R1278" t="str">
        <f t="shared" si="117"/>
        <v>rock</v>
      </c>
      <c r="S1278" s="7">
        <f t="shared" si="118"/>
        <v>40007.704247685186</v>
      </c>
      <c r="T1278" s="7">
        <f t="shared" si="119"/>
        <v>25569.463052132498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413</v>
      </c>
      <c r="Q1279" t="str">
        <f t="shared" si="116"/>
        <v>music</v>
      </c>
      <c r="R1279" t="str">
        <f t="shared" si="117"/>
        <v>rock</v>
      </c>
      <c r="S1279" s="7">
        <f t="shared" si="118"/>
        <v>41121.561886574076</v>
      </c>
      <c r="T1279" s="7">
        <f t="shared" si="119"/>
        <v>25569.475944003316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190</v>
      </c>
      <c r="Q1280" t="str">
        <f t="shared" si="116"/>
        <v>music</v>
      </c>
      <c r="R1280" t="str">
        <f t="shared" si="117"/>
        <v>rock</v>
      </c>
      <c r="S1280" s="7">
        <f t="shared" si="118"/>
        <v>41786.555162037039</v>
      </c>
      <c r="T1280" s="7">
        <f t="shared" si="119"/>
        <v>25569.483640684746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189</v>
      </c>
      <c r="Q1281" t="str">
        <f t="shared" si="116"/>
        <v>music</v>
      </c>
      <c r="R1281" t="str">
        <f t="shared" si="117"/>
        <v>rock</v>
      </c>
      <c r="S1281" s="7">
        <f t="shared" si="118"/>
        <v>41682.099189814813</v>
      </c>
      <c r="T1281" s="7">
        <f t="shared" si="119"/>
        <v>25569.482431703585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(E1282/D1282)*100</f>
        <v>110.91186666666665</v>
      </c>
      <c r="P1282">
        <f t="shared" ref="P1282:P1345" si="121">AVERAGE(L1282:L1282)</f>
        <v>130</v>
      </c>
      <c r="Q1282" t="str">
        <f t="shared" si="116"/>
        <v>music</v>
      </c>
      <c r="R1282" t="str">
        <f t="shared" si="117"/>
        <v>rock</v>
      </c>
      <c r="S1282" s="7">
        <f t="shared" si="118"/>
        <v>40513.757569444446</v>
      </c>
      <c r="T1282" s="7">
        <f t="shared" si="119"/>
        <v>25569.468909231127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74</v>
      </c>
      <c r="Q1283" t="str">
        <f t="shared" ref="Q1283:Q1346" si="122">LEFT(N1283,FIND("/",N1283)-1)</f>
        <v>music</v>
      </c>
      <c r="R1283" t="str">
        <f t="shared" ref="R1283:R1346" si="123">MID(N1283,FIND("/",N1283)+1,LEN(N1283))</f>
        <v>rock</v>
      </c>
      <c r="S1283" s="7">
        <f t="shared" ref="S1283:S1346" si="124">(((J1283/60)/60)/24)+DATE(1970,1,1)</f>
        <v>41463.743472222224</v>
      </c>
      <c r="T1283" s="7">
        <f t="shared" ref="T1283:T1346" si="125">(((S1283/60)/60)/24)+DATE(1970,1,1)</f>
        <v>25569.479904438336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274</v>
      </c>
      <c r="Q1284" t="str">
        <f t="shared" si="122"/>
        <v>music</v>
      </c>
      <c r="R1284" t="str">
        <f t="shared" si="123"/>
        <v>rock</v>
      </c>
      <c r="S1284" s="7">
        <f t="shared" si="124"/>
        <v>41586.475173611114</v>
      </c>
      <c r="T1284" s="7">
        <f t="shared" si="125"/>
        <v>25569.481324944139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22</v>
      </c>
      <c r="Q1285" t="str">
        <f t="shared" si="122"/>
        <v>music</v>
      </c>
      <c r="R1285" t="str">
        <f t="shared" si="123"/>
        <v>rock</v>
      </c>
      <c r="S1285" s="7">
        <f t="shared" si="124"/>
        <v>41320.717465277776</v>
      </c>
      <c r="T1285" s="7">
        <f t="shared" si="125"/>
        <v>25569.478249044736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31</v>
      </c>
      <c r="Q1286" t="str">
        <f t="shared" si="122"/>
        <v>theater</v>
      </c>
      <c r="R1286" t="str">
        <f t="shared" si="123"/>
        <v>plays</v>
      </c>
      <c r="S1286" s="7">
        <f t="shared" si="124"/>
        <v>42712.23474537037</v>
      </c>
      <c r="T1286" s="7">
        <f t="shared" si="125"/>
        <v>25569.494354568811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63</v>
      </c>
      <c r="Q1287" t="str">
        <f t="shared" si="122"/>
        <v>theater</v>
      </c>
      <c r="R1287" t="str">
        <f t="shared" si="123"/>
        <v>plays</v>
      </c>
      <c r="S1287" s="7">
        <f t="shared" si="124"/>
        <v>42160.583043981482</v>
      </c>
      <c r="T1287" s="7">
        <f t="shared" si="125"/>
        <v>25569.487969711157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20</v>
      </c>
      <c r="Q1288" t="str">
        <f t="shared" si="122"/>
        <v>theater</v>
      </c>
      <c r="R1288" t="str">
        <f t="shared" si="123"/>
        <v>plays</v>
      </c>
      <c r="S1288" s="7">
        <f t="shared" si="124"/>
        <v>42039.384571759263</v>
      </c>
      <c r="T1288" s="7">
        <f t="shared" si="125"/>
        <v>25569.486566951062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25</v>
      </c>
      <c r="Q1289" t="str">
        <f t="shared" si="122"/>
        <v>theater</v>
      </c>
      <c r="R1289" t="str">
        <f t="shared" si="123"/>
        <v>plays</v>
      </c>
      <c r="S1289" s="7">
        <f t="shared" si="124"/>
        <v>42107.621018518519</v>
      </c>
      <c r="T1289" s="7">
        <f t="shared" si="125"/>
        <v>25569.487356724752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61</v>
      </c>
      <c r="Q1290" t="str">
        <f t="shared" si="122"/>
        <v>theater</v>
      </c>
      <c r="R1290" t="str">
        <f t="shared" si="123"/>
        <v>plays</v>
      </c>
      <c r="S1290" s="7">
        <f t="shared" si="124"/>
        <v>42561.154664351852</v>
      </c>
      <c r="T1290" s="7">
        <f t="shared" si="125"/>
        <v>25569.492605956762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52</v>
      </c>
      <c r="Q1291" t="str">
        <f t="shared" si="122"/>
        <v>theater</v>
      </c>
      <c r="R1291" t="str">
        <f t="shared" si="123"/>
        <v>plays</v>
      </c>
      <c r="S1291" s="7">
        <f t="shared" si="124"/>
        <v>42709.134780092587</v>
      </c>
      <c r="T1291" s="7">
        <f t="shared" si="125"/>
        <v>25569.494318689583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86</v>
      </c>
      <c r="Q1292" t="str">
        <f t="shared" si="122"/>
        <v>theater</v>
      </c>
      <c r="R1292" t="str">
        <f t="shared" si="123"/>
        <v>plays</v>
      </c>
      <c r="S1292" s="7">
        <f t="shared" si="124"/>
        <v>42086.614942129629</v>
      </c>
      <c r="T1292" s="7">
        <f t="shared" si="125"/>
        <v>25569.487113598869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42</v>
      </c>
      <c r="Q1293" t="str">
        <f t="shared" si="122"/>
        <v>theater</v>
      </c>
      <c r="R1293" t="str">
        <f t="shared" si="123"/>
        <v>plays</v>
      </c>
      <c r="S1293" s="7">
        <f t="shared" si="124"/>
        <v>42064.652673611112</v>
      </c>
      <c r="T1293" s="7">
        <f t="shared" si="125"/>
        <v>25569.486859405944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52</v>
      </c>
      <c r="Q1294" t="str">
        <f t="shared" si="122"/>
        <v>theater</v>
      </c>
      <c r="R1294" t="str">
        <f t="shared" si="123"/>
        <v>plays</v>
      </c>
      <c r="S1294" s="7">
        <f t="shared" si="124"/>
        <v>42256.764212962968</v>
      </c>
      <c r="T1294" s="7">
        <f t="shared" si="125"/>
        <v>25569.489082919132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120</v>
      </c>
      <c r="Q1295" t="str">
        <f t="shared" si="122"/>
        <v>theater</v>
      </c>
      <c r="R1295" t="str">
        <f t="shared" si="123"/>
        <v>plays</v>
      </c>
      <c r="S1295" s="7">
        <f t="shared" si="124"/>
        <v>42292.701053240744</v>
      </c>
      <c r="T1295" s="7">
        <f t="shared" si="125"/>
        <v>25569.489498854782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22</v>
      </c>
      <c r="Q1296" t="str">
        <f t="shared" si="122"/>
        <v>theater</v>
      </c>
      <c r="R1296" t="str">
        <f t="shared" si="123"/>
        <v>plays</v>
      </c>
      <c r="S1296" s="7">
        <f t="shared" si="124"/>
        <v>42278.453668981485</v>
      </c>
      <c r="T1296" s="7">
        <f t="shared" si="125"/>
        <v>25569.489333954501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64</v>
      </c>
      <c r="Q1297" t="str">
        <f t="shared" si="122"/>
        <v>theater</v>
      </c>
      <c r="R1297" t="str">
        <f t="shared" si="123"/>
        <v>plays</v>
      </c>
      <c r="S1297" s="7">
        <f t="shared" si="124"/>
        <v>42184.572881944448</v>
      </c>
      <c r="T1297" s="7">
        <f t="shared" si="125"/>
        <v>25569.488247371319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23</v>
      </c>
      <c r="Q1298" t="str">
        <f t="shared" si="122"/>
        <v>theater</v>
      </c>
      <c r="R1298" t="str">
        <f t="shared" si="123"/>
        <v>plays</v>
      </c>
      <c r="S1298" s="7">
        <f t="shared" si="124"/>
        <v>42423.050613425927</v>
      </c>
      <c r="T1298" s="7">
        <f t="shared" si="125"/>
        <v>25569.491007530247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238</v>
      </c>
      <c r="Q1299" t="str">
        <f t="shared" si="122"/>
        <v>theater</v>
      </c>
      <c r="R1299" t="str">
        <f t="shared" si="123"/>
        <v>plays</v>
      </c>
      <c r="S1299" s="7">
        <f t="shared" si="124"/>
        <v>42461.747199074074</v>
      </c>
      <c r="T1299" s="7">
        <f t="shared" si="125"/>
        <v>25569.491455407398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33</v>
      </c>
      <c r="Q1300" t="str">
        <f t="shared" si="122"/>
        <v>theater</v>
      </c>
      <c r="R1300" t="str">
        <f t="shared" si="123"/>
        <v>plays</v>
      </c>
      <c r="S1300" s="7">
        <f t="shared" si="124"/>
        <v>42458.680925925932</v>
      </c>
      <c r="T1300" s="7">
        <f t="shared" si="125"/>
        <v>25569.491419918126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32</v>
      </c>
      <c r="Q1301" t="str">
        <f t="shared" si="122"/>
        <v>theater</v>
      </c>
      <c r="R1301" t="str">
        <f t="shared" si="123"/>
        <v>plays</v>
      </c>
      <c r="S1301" s="7">
        <f t="shared" si="124"/>
        <v>42169.814340277779</v>
      </c>
      <c r="T1301" s="7">
        <f t="shared" si="125"/>
        <v>25569.488076554866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24</v>
      </c>
      <c r="Q1302" t="str">
        <f t="shared" si="122"/>
        <v>theater</v>
      </c>
      <c r="R1302" t="str">
        <f t="shared" si="123"/>
        <v>plays</v>
      </c>
      <c r="S1302" s="7">
        <f t="shared" si="124"/>
        <v>42483.675208333334</v>
      </c>
      <c r="T1302" s="7">
        <f t="shared" si="125"/>
        <v>25569.491709203801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29</v>
      </c>
      <c r="Q1303" t="str">
        <f t="shared" si="122"/>
        <v>theater</v>
      </c>
      <c r="R1303" t="str">
        <f t="shared" si="123"/>
        <v>plays</v>
      </c>
      <c r="S1303" s="7">
        <f t="shared" si="124"/>
        <v>42195.749745370369</v>
      </c>
      <c r="T1303" s="7">
        <f t="shared" si="125"/>
        <v>25569.488376733163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7">
        <f t="shared" si="124"/>
        <v>42675.057997685188</v>
      </c>
      <c r="T1304" s="7">
        <f t="shared" si="125"/>
        <v>25569.493924282382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108</v>
      </c>
      <c r="Q1305" t="str">
        <f t="shared" si="122"/>
        <v>theater</v>
      </c>
      <c r="R1305" t="str">
        <f t="shared" si="123"/>
        <v>plays</v>
      </c>
      <c r="S1305" s="7">
        <f t="shared" si="124"/>
        <v>42566.441203703704</v>
      </c>
      <c r="T1305" s="7">
        <f t="shared" si="125"/>
        <v>25569.492667143561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104</v>
      </c>
      <c r="Q1306" t="str">
        <f t="shared" si="122"/>
        <v>technology</v>
      </c>
      <c r="R1306" t="str">
        <f t="shared" si="123"/>
        <v>wearables</v>
      </c>
      <c r="S1306" s="7">
        <f t="shared" si="124"/>
        <v>42747.194502314815</v>
      </c>
      <c r="T1306" s="7">
        <f t="shared" si="125"/>
        <v>25569.49475919563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86</v>
      </c>
      <c r="Q1307" t="str">
        <f t="shared" si="122"/>
        <v>technology</v>
      </c>
      <c r="R1307" t="str">
        <f t="shared" si="123"/>
        <v>wearables</v>
      </c>
      <c r="S1307" s="7">
        <f t="shared" si="124"/>
        <v>42543.665601851855</v>
      </c>
      <c r="T1307" s="7">
        <f t="shared" si="125"/>
        <v>25569.492403537057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356</v>
      </c>
      <c r="Q1308" t="str">
        <f t="shared" si="122"/>
        <v>technology</v>
      </c>
      <c r="R1308" t="str">
        <f t="shared" si="123"/>
        <v>wearables</v>
      </c>
      <c r="S1308" s="7">
        <f t="shared" si="124"/>
        <v>41947.457569444443</v>
      </c>
      <c r="T1308" s="7">
        <f t="shared" si="125"/>
        <v>25569.485502981126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45</v>
      </c>
      <c r="Q1309" t="str">
        <f t="shared" si="122"/>
        <v>technology</v>
      </c>
      <c r="R1309" t="str">
        <f t="shared" si="123"/>
        <v>wearables</v>
      </c>
      <c r="S1309" s="7">
        <f t="shared" si="124"/>
        <v>42387.503229166665</v>
      </c>
      <c r="T1309" s="7">
        <f t="shared" si="125"/>
        <v>25569.49059610219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38</v>
      </c>
      <c r="Q1310" t="str">
        <f t="shared" si="122"/>
        <v>technology</v>
      </c>
      <c r="R1310" t="str">
        <f t="shared" si="123"/>
        <v>wearables</v>
      </c>
      <c r="S1310" s="7">
        <f t="shared" si="124"/>
        <v>42611.613564814819</v>
      </c>
      <c r="T1310" s="7">
        <f t="shared" si="125"/>
        <v>25569.493189971814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35</v>
      </c>
      <c r="Q1311" t="str">
        <f t="shared" si="122"/>
        <v>technology</v>
      </c>
      <c r="R1311" t="str">
        <f t="shared" si="123"/>
        <v>wearables</v>
      </c>
      <c r="S1311" s="7">
        <f t="shared" si="124"/>
        <v>42257.882731481484</v>
      </c>
      <c r="T1311" s="7">
        <f t="shared" si="125"/>
        <v>25569.489095864948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24</v>
      </c>
      <c r="Q1312" t="str">
        <f t="shared" si="122"/>
        <v>technology</v>
      </c>
      <c r="R1312" t="str">
        <f t="shared" si="123"/>
        <v>wearables</v>
      </c>
      <c r="S1312" s="7">
        <f t="shared" si="124"/>
        <v>42556.667245370365</v>
      </c>
      <c r="T1312" s="7">
        <f t="shared" si="125"/>
        <v>25569.492554019045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100</v>
      </c>
      <c r="Q1313" t="str">
        <f t="shared" si="122"/>
        <v>technology</v>
      </c>
      <c r="R1313" t="str">
        <f t="shared" si="123"/>
        <v>wearables</v>
      </c>
      <c r="S1313" s="7">
        <f t="shared" si="124"/>
        <v>42669.802303240736</v>
      </c>
      <c r="T1313" s="7">
        <f t="shared" si="125"/>
        <v>25569.493863452582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1</v>
      </c>
      <c r="Q1314" t="str">
        <f t="shared" si="122"/>
        <v>technology</v>
      </c>
      <c r="R1314" t="str">
        <f t="shared" si="123"/>
        <v>wearables</v>
      </c>
      <c r="S1314" s="7">
        <f t="shared" si="124"/>
        <v>42082.702800925923</v>
      </c>
      <c r="T1314" s="7">
        <f t="shared" si="125"/>
        <v>25569.487068319457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122</v>
      </c>
      <c r="Q1315" t="str">
        <f t="shared" si="122"/>
        <v>technology</v>
      </c>
      <c r="R1315" t="str">
        <f t="shared" si="123"/>
        <v>wearables</v>
      </c>
      <c r="S1315" s="7">
        <f t="shared" si="124"/>
        <v>42402.709652777776</v>
      </c>
      <c r="T1315" s="7">
        <f t="shared" si="125"/>
        <v>25569.490772102461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11</v>
      </c>
      <c r="Q1316" t="str">
        <f t="shared" si="122"/>
        <v>technology</v>
      </c>
      <c r="R1316" t="str">
        <f t="shared" si="123"/>
        <v>wearables</v>
      </c>
      <c r="S1316" s="7">
        <f t="shared" si="124"/>
        <v>42604.669675925921</v>
      </c>
      <c r="T1316" s="7">
        <f t="shared" si="125"/>
        <v>25569.493109602732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248</v>
      </c>
      <c r="Q1317" t="str">
        <f t="shared" si="122"/>
        <v>technology</v>
      </c>
      <c r="R1317" t="str">
        <f t="shared" si="123"/>
        <v>wearables</v>
      </c>
      <c r="S1317" s="7">
        <f t="shared" si="124"/>
        <v>42278.498240740737</v>
      </c>
      <c r="T1317" s="7">
        <f t="shared" si="125"/>
        <v>25569.489334470378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7">
        <f t="shared" si="124"/>
        <v>42393.961909722217</v>
      </c>
      <c r="T1318" s="7">
        <f t="shared" si="125"/>
        <v>25569.490670855437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19</v>
      </c>
      <c r="Q1319" t="str">
        <f t="shared" si="122"/>
        <v>technology</v>
      </c>
      <c r="R1319" t="str">
        <f t="shared" si="123"/>
        <v>wearables</v>
      </c>
      <c r="S1319" s="7">
        <f t="shared" si="124"/>
        <v>42520.235486111109</v>
      </c>
      <c r="T1319" s="7">
        <f t="shared" si="125"/>
        <v>25569.492132355164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135</v>
      </c>
      <c r="Q1320" t="str">
        <f t="shared" si="122"/>
        <v>technology</v>
      </c>
      <c r="R1320" t="str">
        <f t="shared" si="123"/>
        <v>wearables</v>
      </c>
      <c r="S1320" s="7">
        <f t="shared" si="124"/>
        <v>41985.043657407412</v>
      </c>
      <c r="T1320" s="7">
        <f t="shared" si="125"/>
        <v>25569.485938005295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</v>
      </c>
      <c r="Q1321" t="str">
        <f t="shared" si="122"/>
        <v>technology</v>
      </c>
      <c r="R1321" t="str">
        <f t="shared" si="123"/>
        <v>wearables</v>
      </c>
      <c r="S1321" s="7">
        <f t="shared" si="124"/>
        <v>41816.812094907407</v>
      </c>
      <c r="T1321" s="7">
        <f t="shared" si="125"/>
        <v>25569.48399088073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3</v>
      </c>
      <c r="Q1322" t="str">
        <f t="shared" si="122"/>
        <v>technology</v>
      </c>
      <c r="R1322" t="str">
        <f t="shared" si="123"/>
        <v>wearables</v>
      </c>
      <c r="S1322" s="7">
        <f t="shared" si="124"/>
        <v>42705.690347222218</v>
      </c>
      <c r="T1322" s="7">
        <f t="shared" si="125"/>
        <v>25569.494278823462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7</v>
      </c>
      <c r="Q1323" t="str">
        <f t="shared" si="122"/>
        <v>technology</v>
      </c>
      <c r="R1323" t="str">
        <f t="shared" si="123"/>
        <v>wearables</v>
      </c>
      <c r="S1323" s="7">
        <f t="shared" si="124"/>
        <v>42697.74927083333</v>
      </c>
      <c r="T1323" s="7">
        <f t="shared" si="125"/>
        <v>25569.494186912856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4</v>
      </c>
      <c r="Q1324" t="str">
        <f t="shared" si="122"/>
        <v>technology</v>
      </c>
      <c r="R1324" t="str">
        <f t="shared" si="123"/>
        <v>wearables</v>
      </c>
      <c r="S1324" s="7">
        <f t="shared" si="124"/>
        <v>42115.656539351854</v>
      </c>
      <c r="T1324" s="7">
        <f t="shared" si="125"/>
        <v>25569.487449728465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44</v>
      </c>
      <c r="Q1325" t="str">
        <f t="shared" si="122"/>
        <v>technology</v>
      </c>
      <c r="R1325" t="str">
        <f t="shared" si="123"/>
        <v>wearables</v>
      </c>
      <c r="S1325" s="7">
        <f t="shared" si="124"/>
        <v>42451.698449074072</v>
      </c>
      <c r="T1325" s="7">
        <f t="shared" si="125"/>
        <v>25569.49133910242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90</v>
      </c>
      <c r="Q1326" t="str">
        <f t="shared" si="122"/>
        <v>technology</v>
      </c>
      <c r="R1326" t="str">
        <f t="shared" si="123"/>
        <v>wearables</v>
      </c>
      <c r="S1326" s="7">
        <f t="shared" si="124"/>
        <v>42626.633703703701</v>
      </c>
      <c r="T1326" s="7">
        <f t="shared" si="125"/>
        <v>25569.493363816015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8</v>
      </c>
      <c r="Q1327" t="str">
        <f t="shared" si="122"/>
        <v>technology</v>
      </c>
      <c r="R1327" t="str">
        <f t="shared" si="123"/>
        <v>wearables</v>
      </c>
      <c r="S1327" s="7">
        <f t="shared" si="124"/>
        <v>42704.086053240739</v>
      </c>
      <c r="T1327" s="7">
        <f t="shared" si="125"/>
        <v>25569.494260255247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11</v>
      </c>
      <c r="Q1328" t="str">
        <f t="shared" si="122"/>
        <v>technology</v>
      </c>
      <c r="R1328" t="str">
        <f t="shared" si="123"/>
        <v>wearables</v>
      </c>
      <c r="S1328" s="7">
        <f t="shared" si="124"/>
        <v>41974.791990740734</v>
      </c>
      <c r="T1328" s="7">
        <f t="shared" si="125"/>
        <v>25569.485819351743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</v>
      </c>
      <c r="Q1329" t="str">
        <f t="shared" si="122"/>
        <v>technology</v>
      </c>
      <c r="R1329" t="str">
        <f t="shared" si="123"/>
        <v>wearables</v>
      </c>
      <c r="S1329" s="7">
        <f t="shared" si="124"/>
        <v>42123.678645833337</v>
      </c>
      <c r="T1329" s="7">
        <f t="shared" si="125"/>
        <v>25569.487542576921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15</v>
      </c>
      <c r="Q1330" t="str">
        <f t="shared" si="122"/>
        <v>technology</v>
      </c>
      <c r="R1330" t="str">
        <f t="shared" si="123"/>
        <v>wearables</v>
      </c>
      <c r="S1330" s="7">
        <f t="shared" si="124"/>
        <v>42612.642754629633</v>
      </c>
      <c r="T1330" s="7">
        <f t="shared" si="125"/>
        <v>25569.493201883735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9</v>
      </c>
      <c r="Q1331" t="str">
        <f t="shared" si="122"/>
        <v>technology</v>
      </c>
      <c r="R1331" t="str">
        <f t="shared" si="123"/>
        <v>wearables</v>
      </c>
      <c r="S1331" s="7">
        <f t="shared" si="124"/>
        <v>41935.221585648149</v>
      </c>
      <c r="T1331" s="7">
        <f t="shared" si="125"/>
        <v>25569.485361360945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50</v>
      </c>
      <c r="Q1332" t="str">
        <f t="shared" si="122"/>
        <v>technology</v>
      </c>
      <c r="R1332" t="str">
        <f t="shared" si="123"/>
        <v>wearables</v>
      </c>
      <c r="S1332" s="7">
        <f t="shared" si="124"/>
        <v>42522.276724537034</v>
      </c>
      <c r="T1332" s="7">
        <f t="shared" si="125"/>
        <v>25569.49215598061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34</v>
      </c>
      <c r="Q1333" t="str">
        <f t="shared" si="122"/>
        <v>technology</v>
      </c>
      <c r="R1333" t="str">
        <f t="shared" si="123"/>
        <v>wearables</v>
      </c>
      <c r="S1333" s="7">
        <f t="shared" si="124"/>
        <v>42569.50409722222</v>
      </c>
      <c r="T1333" s="7">
        <f t="shared" si="125"/>
        <v>25569.492702593718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7">
        <f t="shared" si="124"/>
        <v>42732.060277777782</v>
      </c>
      <c r="T1334" s="7">
        <f t="shared" si="125"/>
        <v>25569.494584030992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7">
        <f t="shared" si="124"/>
        <v>41806.106770833336</v>
      </c>
      <c r="T1335" s="7">
        <f t="shared" si="125"/>
        <v>25569.483866976516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276</v>
      </c>
      <c r="Q1336" t="str">
        <f t="shared" si="122"/>
        <v>technology</v>
      </c>
      <c r="R1336" t="str">
        <f t="shared" si="123"/>
        <v>wearables</v>
      </c>
      <c r="S1336" s="7">
        <f t="shared" si="124"/>
        <v>42410.774155092593</v>
      </c>
      <c r="T1336" s="7">
        <f t="shared" si="125"/>
        <v>25569.49086544161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16</v>
      </c>
      <c r="Q1337" t="str">
        <f t="shared" si="122"/>
        <v>technology</v>
      </c>
      <c r="R1337" t="str">
        <f t="shared" si="123"/>
        <v>wearables</v>
      </c>
      <c r="S1337" s="7">
        <f t="shared" si="124"/>
        <v>42313.936365740738</v>
      </c>
      <c r="T1337" s="7">
        <f t="shared" si="125"/>
        <v>25569.489744633862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224</v>
      </c>
      <c r="Q1338" t="str">
        <f t="shared" si="122"/>
        <v>technology</v>
      </c>
      <c r="R1338" t="str">
        <f t="shared" si="123"/>
        <v>wearables</v>
      </c>
      <c r="S1338" s="7">
        <f t="shared" si="124"/>
        <v>41955.863750000004</v>
      </c>
      <c r="T1338" s="7">
        <f t="shared" si="125"/>
        <v>25569.485600274886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140</v>
      </c>
      <c r="Q1339" t="str">
        <f t="shared" si="122"/>
        <v>technology</v>
      </c>
      <c r="R1339" t="str">
        <f t="shared" si="123"/>
        <v>wearables</v>
      </c>
      <c r="S1339" s="7">
        <f t="shared" si="124"/>
        <v>42767.577303240745</v>
      </c>
      <c r="T1339" s="7">
        <f t="shared" si="125"/>
        <v>25569.494995107678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15</v>
      </c>
      <c r="Q1340" t="str">
        <f t="shared" si="122"/>
        <v>technology</v>
      </c>
      <c r="R1340" t="str">
        <f t="shared" si="123"/>
        <v>wearables</v>
      </c>
      <c r="S1340" s="7">
        <f t="shared" si="124"/>
        <v>42188.803622685184</v>
      </c>
      <c r="T1340" s="7">
        <f t="shared" si="125"/>
        <v>25569.488296338226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37</v>
      </c>
      <c r="Q1341" t="str">
        <f t="shared" si="122"/>
        <v>technology</v>
      </c>
      <c r="R1341" t="str">
        <f t="shared" si="123"/>
        <v>wearables</v>
      </c>
      <c r="S1341" s="7">
        <f t="shared" si="124"/>
        <v>41936.647164351853</v>
      </c>
      <c r="T1341" s="7">
        <f t="shared" si="125"/>
        <v>25569.485377860699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7">
        <f t="shared" si="124"/>
        <v>41836.595520833333</v>
      </c>
      <c r="T1342" s="7">
        <f t="shared" si="125"/>
        <v>25569.484219855563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46</v>
      </c>
      <c r="Q1343" t="str">
        <f t="shared" si="122"/>
        <v>technology</v>
      </c>
      <c r="R1343" t="str">
        <f t="shared" si="123"/>
        <v>wearables</v>
      </c>
      <c r="S1343" s="7">
        <f t="shared" si="124"/>
        <v>42612.624039351853</v>
      </c>
      <c r="T1343" s="7">
        <f t="shared" si="125"/>
        <v>25569.493201667123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</v>
      </c>
      <c r="Q1344" t="str">
        <f t="shared" si="122"/>
        <v>technology</v>
      </c>
      <c r="R1344" t="str">
        <f t="shared" si="123"/>
        <v>wearables</v>
      </c>
      <c r="S1344" s="7">
        <f t="shared" si="124"/>
        <v>42172.816423611104</v>
      </c>
      <c r="T1344" s="7">
        <f t="shared" si="125"/>
        <v>25569.488111301198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323</v>
      </c>
      <c r="Q1345" t="str">
        <f t="shared" si="122"/>
        <v>technology</v>
      </c>
      <c r="R1345" t="str">
        <f t="shared" si="123"/>
        <v>wearables</v>
      </c>
      <c r="S1345" s="7">
        <f t="shared" si="124"/>
        <v>42542.526423611111</v>
      </c>
      <c r="T1345" s="7">
        <f t="shared" si="125"/>
        <v>25569.492390352127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(E1346/D1346)*100</f>
        <v>377.73333333333335</v>
      </c>
      <c r="P1346">
        <f t="shared" ref="P1346:P1409" si="127">AVERAGE(L1346:L1346)</f>
        <v>139</v>
      </c>
      <c r="Q1346" t="str">
        <f t="shared" si="122"/>
        <v>publishing</v>
      </c>
      <c r="R1346" t="str">
        <f t="shared" si="123"/>
        <v>nonfiction</v>
      </c>
      <c r="S1346" s="7">
        <f t="shared" si="124"/>
        <v>42522.789803240739</v>
      </c>
      <c r="T1346" s="7">
        <f t="shared" si="125"/>
        <v>25569.492161919017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7</v>
      </c>
      <c r="Q1347" t="str">
        <f t="shared" ref="Q1347:Q1410" si="128">LEFT(N1347,FIND("/",N1347)-1)</f>
        <v>publishing</v>
      </c>
      <c r="R1347" t="str">
        <f t="shared" ref="R1347:R1410" si="129">MID(N1347,FIND("/",N1347)+1,LEN(N1347))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(((S1347/60)/60)/24)+DATE(1970,1,1)</f>
        <v>25569.483794147458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149</v>
      </c>
      <c r="Q1348" t="str">
        <f t="shared" si="128"/>
        <v>publishing</v>
      </c>
      <c r="R1348" t="str">
        <f t="shared" si="129"/>
        <v>nonfiction</v>
      </c>
      <c r="S1348" s="7">
        <f t="shared" si="130"/>
        <v>41422.075821759259</v>
      </c>
      <c r="T1348" s="7">
        <f t="shared" si="131"/>
        <v>25569.479422173863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31</v>
      </c>
      <c r="Q1349" t="str">
        <f t="shared" si="128"/>
        <v>publishing</v>
      </c>
      <c r="R1349" t="str">
        <f t="shared" si="129"/>
        <v>nonfiction</v>
      </c>
      <c r="S1349" s="7">
        <f t="shared" si="130"/>
        <v>42040.638020833328</v>
      </c>
      <c r="T1349" s="7">
        <f t="shared" si="131"/>
        <v>25569.486581458576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26</v>
      </c>
      <c r="Q1350" t="str">
        <f t="shared" si="128"/>
        <v>publishing</v>
      </c>
      <c r="R1350" t="str">
        <f t="shared" si="129"/>
        <v>nonfiction</v>
      </c>
      <c r="S1350" s="7">
        <f t="shared" si="130"/>
        <v>41963.506168981476</v>
      </c>
      <c r="T1350" s="7">
        <f t="shared" si="131"/>
        <v>25569.485688728808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172</v>
      </c>
      <c r="Q1351" t="str">
        <f t="shared" si="128"/>
        <v>publishing</v>
      </c>
      <c r="R1351" t="str">
        <f t="shared" si="129"/>
        <v>nonfiction</v>
      </c>
      <c r="S1351" s="7">
        <f t="shared" si="130"/>
        <v>42317.33258101852</v>
      </c>
      <c r="T1351" s="7">
        <f t="shared" si="131"/>
        <v>25569.48978394191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78</v>
      </c>
      <c r="Q1352" t="str">
        <f t="shared" si="128"/>
        <v>publishing</v>
      </c>
      <c r="R1352" t="str">
        <f t="shared" si="129"/>
        <v>nonfiction</v>
      </c>
      <c r="S1352" s="7">
        <f t="shared" si="130"/>
        <v>42334.013124999998</v>
      </c>
      <c r="T1352" s="7">
        <f t="shared" si="131"/>
        <v>25569.489977003763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120</v>
      </c>
      <c r="Q1353" t="str">
        <f t="shared" si="128"/>
        <v>publishing</v>
      </c>
      <c r="R1353" t="str">
        <f t="shared" si="129"/>
        <v>nonfiction</v>
      </c>
      <c r="S1353" s="7">
        <f t="shared" si="130"/>
        <v>42382.74009259259</v>
      </c>
      <c r="T1353" s="7">
        <f t="shared" si="131"/>
        <v>25569.490540973293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227</v>
      </c>
      <c r="Q1354" t="str">
        <f t="shared" si="128"/>
        <v>publishing</v>
      </c>
      <c r="R1354" t="str">
        <f t="shared" si="129"/>
        <v>nonfiction</v>
      </c>
      <c r="S1354" s="7">
        <f t="shared" si="130"/>
        <v>42200.578310185185</v>
      </c>
      <c r="T1354" s="7">
        <f t="shared" si="131"/>
        <v>25569.488432619331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42</v>
      </c>
      <c r="Q1355" t="str">
        <f t="shared" si="128"/>
        <v>publishing</v>
      </c>
      <c r="R1355" t="str">
        <f t="shared" si="129"/>
        <v>nonfiction</v>
      </c>
      <c r="S1355" s="7">
        <f t="shared" si="130"/>
        <v>41309.11791666667</v>
      </c>
      <c r="T1355" s="7">
        <f t="shared" si="131"/>
        <v>25569.478114790702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64</v>
      </c>
      <c r="Q1356" t="str">
        <f t="shared" si="128"/>
        <v>publishing</v>
      </c>
      <c r="R1356" t="str">
        <f t="shared" si="129"/>
        <v>nonfiction</v>
      </c>
      <c r="S1356" s="7">
        <f t="shared" si="130"/>
        <v>42502.807627314818</v>
      </c>
      <c r="T1356" s="7">
        <f t="shared" si="131"/>
        <v>25569.491930643835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121</v>
      </c>
      <c r="Q1357" t="str">
        <f t="shared" si="128"/>
        <v>publishing</v>
      </c>
      <c r="R1357" t="str">
        <f t="shared" si="129"/>
        <v>nonfiction</v>
      </c>
      <c r="S1357" s="7">
        <f t="shared" si="130"/>
        <v>41213.254687499997</v>
      </c>
      <c r="T1357" s="7">
        <f t="shared" si="131"/>
        <v>25569.477005262586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87</v>
      </c>
      <c r="Q1358" t="str">
        <f t="shared" si="128"/>
        <v>publishing</v>
      </c>
      <c r="R1358" t="str">
        <f t="shared" si="129"/>
        <v>nonfiction</v>
      </c>
      <c r="S1358" s="7">
        <f t="shared" si="130"/>
        <v>41430.038888888892</v>
      </c>
      <c r="T1358" s="7">
        <f t="shared" si="131"/>
        <v>25569.479514338993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65</v>
      </c>
      <c r="Q1359" t="str">
        <f t="shared" si="128"/>
        <v>publishing</v>
      </c>
      <c r="R1359" t="str">
        <f t="shared" si="129"/>
        <v>nonfiction</v>
      </c>
      <c r="S1359" s="7">
        <f t="shared" si="130"/>
        <v>41304.962233796294</v>
      </c>
      <c r="T1359" s="7">
        <f t="shared" si="131"/>
        <v>25569.478066692522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49</v>
      </c>
      <c r="Q1360" t="str">
        <f t="shared" si="128"/>
        <v>publishing</v>
      </c>
      <c r="R1360" t="str">
        <f t="shared" si="129"/>
        <v>nonfiction</v>
      </c>
      <c r="S1360" s="7">
        <f t="shared" si="130"/>
        <v>40689.570868055554</v>
      </c>
      <c r="T1360" s="7">
        <f t="shared" si="131"/>
        <v>25569.47094410727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19</v>
      </c>
      <c r="Q1361" t="str">
        <f t="shared" si="128"/>
        <v>publishing</v>
      </c>
      <c r="R1361" t="str">
        <f t="shared" si="129"/>
        <v>nonfiction</v>
      </c>
      <c r="S1361" s="7">
        <f t="shared" si="130"/>
        <v>40668.814699074072</v>
      </c>
      <c r="T1361" s="7">
        <f t="shared" si="131"/>
        <v>25569.470703873831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81</v>
      </c>
      <c r="Q1362" t="str">
        <f t="shared" si="128"/>
        <v>publishing</v>
      </c>
      <c r="R1362" t="str">
        <f t="shared" si="129"/>
        <v>nonfiction</v>
      </c>
      <c r="S1362" s="7">
        <f t="shared" si="130"/>
        <v>41095.900694444441</v>
      </c>
      <c r="T1362" s="7">
        <f t="shared" si="131"/>
        <v>25569.475646998777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264</v>
      </c>
      <c r="Q1363" t="str">
        <f t="shared" si="128"/>
        <v>publishing</v>
      </c>
      <c r="R1363" t="str">
        <f t="shared" si="129"/>
        <v>nonfiction</v>
      </c>
      <c r="S1363" s="7">
        <f t="shared" si="130"/>
        <v>41781.717268518521</v>
      </c>
      <c r="T1363" s="7">
        <f t="shared" si="131"/>
        <v>25569.483584690606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25</v>
      </c>
      <c r="Q1364" t="str">
        <f t="shared" si="128"/>
        <v>publishing</v>
      </c>
      <c r="R1364" t="str">
        <f t="shared" si="129"/>
        <v>nonfiction</v>
      </c>
      <c r="S1364" s="7">
        <f t="shared" si="130"/>
        <v>41464.934386574074</v>
      </c>
      <c r="T1364" s="7">
        <f t="shared" si="131"/>
        <v>25569.479918222067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5</v>
      </c>
      <c r="Q1365" t="str">
        <f t="shared" si="128"/>
        <v>publishing</v>
      </c>
      <c r="R1365" t="str">
        <f t="shared" si="129"/>
        <v>nonfiction</v>
      </c>
      <c r="S1365" s="7">
        <f t="shared" si="130"/>
        <v>42396.8440625</v>
      </c>
      <c r="T1365" s="7">
        <f t="shared" si="131"/>
        <v>25569.490704213687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144</v>
      </c>
      <c r="Q1366" t="str">
        <f t="shared" si="128"/>
        <v>music</v>
      </c>
      <c r="R1366" t="str">
        <f t="shared" si="129"/>
        <v>rock</v>
      </c>
      <c r="S1366" s="7">
        <f t="shared" si="130"/>
        <v>41951.695671296293</v>
      </c>
      <c r="T1366" s="7">
        <f t="shared" si="131"/>
        <v>25569.485552033231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92</v>
      </c>
      <c r="Q1367" t="str">
        <f t="shared" si="128"/>
        <v>music</v>
      </c>
      <c r="R1367" t="str">
        <f t="shared" si="129"/>
        <v>rock</v>
      </c>
      <c r="S1367" s="7">
        <f t="shared" si="130"/>
        <v>42049.733240740738</v>
      </c>
      <c r="T1367" s="7">
        <f t="shared" si="131"/>
        <v>25569.486686727323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147</v>
      </c>
      <c r="Q1368" t="str">
        <f t="shared" si="128"/>
        <v>music</v>
      </c>
      <c r="R1368" t="str">
        <f t="shared" si="129"/>
        <v>rock</v>
      </c>
      <c r="S1368" s="7">
        <f t="shared" si="130"/>
        <v>41924.996099537035</v>
      </c>
      <c r="T1368" s="7">
        <f t="shared" si="131"/>
        <v>25569.485243010411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90</v>
      </c>
      <c r="Q1369" t="str">
        <f t="shared" si="128"/>
        <v>music</v>
      </c>
      <c r="R1369" t="str">
        <f t="shared" si="129"/>
        <v>rock</v>
      </c>
      <c r="S1369" s="7">
        <f t="shared" si="130"/>
        <v>42292.002893518518</v>
      </c>
      <c r="T1369" s="7">
        <f t="shared" si="131"/>
        <v>25569.489490774231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87</v>
      </c>
      <c r="Q1370" t="str">
        <f t="shared" si="128"/>
        <v>music</v>
      </c>
      <c r="R1370" t="str">
        <f t="shared" si="129"/>
        <v>rock</v>
      </c>
      <c r="S1370" s="7">
        <f t="shared" si="130"/>
        <v>42146.190902777773</v>
      </c>
      <c r="T1370" s="7">
        <f t="shared" si="131"/>
        <v>25569.487803135449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406</v>
      </c>
      <c r="Q1371" t="str">
        <f t="shared" si="128"/>
        <v>music</v>
      </c>
      <c r="R1371" t="str">
        <f t="shared" si="129"/>
        <v>rock</v>
      </c>
      <c r="S1371" s="7">
        <f t="shared" si="130"/>
        <v>41710.594282407408</v>
      </c>
      <c r="T1371" s="7">
        <f t="shared" si="131"/>
        <v>25569.482761507898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20</v>
      </c>
      <c r="Q1372" t="str">
        <f t="shared" si="128"/>
        <v>music</v>
      </c>
      <c r="R1372" t="str">
        <f t="shared" si="129"/>
        <v>rock</v>
      </c>
      <c r="S1372" s="7">
        <f t="shared" si="130"/>
        <v>41548.00335648148</v>
      </c>
      <c r="T1372" s="7">
        <f t="shared" si="131"/>
        <v>25569.480879668477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70</v>
      </c>
      <c r="Q1373" t="str">
        <f t="shared" si="128"/>
        <v>music</v>
      </c>
      <c r="R1373" t="str">
        <f t="shared" si="129"/>
        <v>rock</v>
      </c>
      <c r="S1373" s="7">
        <f t="shared" si="130"/>
        <v>42101.758587962962</v>
      </c>
      <c r="T1373" s="7">
        <f t="shared" si="131"/>
        <v>25569.487288872548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16</v>
      </c>
      <c r="Q1374" t="str">
        <f t="shared" si="128"/>
        <v>music</v>
      </c>
      <c r="R1374" t="str">
        <f t="shared" si="129"/>
        <v>rock</v>
      </c>
      <c r="S1374" s="7">
        <f t="shared" si="130"/>
        <v>41072.739953703705</v>
      </c>
      <c r="T1374" s="7">
        <f t="shared" si="131"/>
        <v>25569.475378934651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52</v>
      </c>
      <c r="Q1375" t="str">
        <f t="shared" si="128"/>
        <v>music</v>
      </c>
      <c r="R1375" t="str">
        <f t="shared" si="129"/>
        <v>rock</v>
      </c>
      <c r="S1375" s="7">
        <f t="shared" si="130"/>
        <v>42704.95177083333</v>
      </c>
      <c r="T1375" s="7">
        <f t="shared" si="131"/>
        <v>25569.494270275125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66</v>
      </c>
      <c r="Q1376" t="str">
        <f t="shared" si="128"/>
        <v>music</v>
      </c>
      <c r="R1376" t="str">
        <f t="shared" si="129"/>
        <v>rock</v>
      </c>
      <c r="S1376" s="7">
        <f t="shared" si="130"/>
        <v>42424.161898148144</v>
      </c>
      <c r="T1376" s="7">
        <f t="shared" si="131"/>
        <v>25569.491020392339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109</v>
      </c>
      <c r="Q1377" t="str">
        <f t="shared" si="128"/>
        <v>music</v>
      </c>
      <c r="R1377" t="str">
        <f t="shared" si="129"/>
        <v>rock</v>
      </c>
      <c r="S1377" s="7">
        <f t="shared" si="130"/>
        <v>42720.066192129627</v>
      </c>
      <c r="T1377" s="7">
        <f t="shared" si="131"/>
        <v>25569.494445210556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168</v>
      </c>
      <c r="Q1378" t="str">
        <f t="shared" si="128"/>
        <v>music</v>
      </c>
      <c r="R1378" t="str">
        <f t="shared" si="129"/>
        <v>rock</v>
      </c>
      <c r="S1378" s="7">
        <f t="shared" si="130"/>
        <v>42677.669050925921</v>
      </c>
      <c r="T1378" s="7">
        <f t="shared" si="131"/>
        <v>25569.493954502905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31</v>
      </c>
      <c r="Q1379" t="str">
        <f t="shared" si="128"/>
        <v>music</v>
      </c>
      <c r="R1379" t="str">
        <f t="shared" si="129"/>
        <v>rock</v>
      </c>
      <c r="S1379" s="7">
        <f t="shared" si="130"/>
        <v>42747.219560185185</v>
      </c>
      <c r="T1379" s="7">
        <f t="shared" si="131"/>
        <v>25569.494759485649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133</v>
      </c>
      <c r="Q1380" t="str">
        <f t="shared" si="128"/>
        <v>music</v>
      </c>
      <c r="R1380" t="str">
        <f t="shared" si="129"/>
        <v>rock</v>
      </c>
      <c r="S1380" s="7">
        <f t="shared" si="130"/>
        <v>42568.759374999994</v>
      </c>
      <c r="T1380" s="7">
        <f t="shared" si="131"/>
        <v>25569.492693974247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151</v>
      </c>
      <c r="Q1381" t="str">
        <f t="shared" si="128"/>
        <v>music</v>
      </c>
      <c r="R1381" t="str">
        <f t="shared" si="129"/>
        <v>rock</v>
      </c>
      <c r="S1381" s="7">
        <f t="shared" si="130"/>
        <v>42130.491620370376</v>
      </c>
      <c r="T1381" s="7">
        <f t="shared" si="131"/>
        <v>25569.487621430791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5</v>
      </c>
      <c r="Q1382" t="str">
        <f t="shared" si="128"/>
        <v>music</v>
      </c>
      <c r="R1382" t="str">
        <f t="shared" si="129"/>
        <v>rock</v>
      </c>
      <c r="S1382" s="7">
        <f t="shared" si="130"/>
        <v>42141.762800925921</v>
      </c>
      <c r="T1382" s="7">
        <f t="shared" si="131"/>
        <v>25569.48775188427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7">
        <f t="shared" si="130"/>
        <v>42703.214409722219</v>
      </c>
      <c r="T1383" s="7">
        <f t="shared" si="131"/>
        <v>25569.494250166779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148</v>
      </c>
      <c r="Q1384" t="str">
        <f t="shared" si="128"/>
        <v>music</v>
      </c>
      <c r="R1384" t="str">
        <f t="shared" si="129"/>
        <v>rock</v>
      </c>
      <c r="S1384" s="7">
        <f t="shared" si="130"/>
        <v>41370.800185185188</v>
      </c>
      <c r="T1384" s="7">
        <f t="shared" si="131"/>
        <v>25569.478828705847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93</v>
      </c>
      <c r="Q1385" t="str">
        <f t="shared" si="128"/>
        <v>music</v>
      </c>
      <c r="R1385" t="str">
        <f t="shared" si="129"/>
        <v>rock</v>
      </c>
      <c r="S1385" s="7">
        <f t="shared" si="130"/>
        <v>42707.074976851851</v>
      </c>
      <c r="T1385" s="7">
        <f t="shared" si="131"/>
        <v>25569.494294849268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63</v>
      </c>
      <c r="Q1386" t="str">
        <f t="shared" si="128"/>
        <v>music</v>
      </c>
      <c r="R1386" t="str">
        <f t="shared" si="129"/>
        <v>rock</v>
      </c>
      <c r="S1386" s="7">
        <f t="shared" si="130"/>
        <v>42160.735208333332</v>
      </c>
      <c r="T1386" s="7">
        <f t="shared" si="131"/>
        <v>25569.487971472317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134</v>
      </c>
      <c r="Q1387" t="str">
        <f t="shared" si="128"/>
        <v>music</v>
      </c>
      <c r="R1387" t="str">
        <f t="shared" si="129"/>
        <v>rock</v>
      </c>
      <c r="S1387" s="7">
        <f t="shared" si="130"/>
        <v>42433.688900462963</v>
      </c>
      <c r="T1387" s="7">
        <f t="shared" si="131"/>
        <v>25569.491130658571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14</v>
      </c>
      <c r="Q1388" t="str">
        <f t="shared" si="128"/>
        <v>music</v>
      </c>
      <c r="R1388" t="str">
        <f t="shared" si="129"/>
        <v>rock</v>
      </c>
      <c r="S1388" s="7">
        <f t="shared" si="130"/>
        <v>42184.646863425922</v>
      </c>
      <c r="T1388" s="7">
        <f t="shared" si="131"/>
        <v>25569.488248227586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78</v>
      </c>
      <c r="Q1389" t="str">
        <f t="shared" si="128"/>
        <v>music</v>
      </c>
      <c r="R1389" t="str">
        <f t="shared" si="129"/>
        <v>rock</v>
      </c>
      <c r="S1389" s="7">
        <f t="shared" si="130"/>
        <v>42126.92123842593</v>
      </c>
      <c r="T1389" s="7">
        <f t="shared" si="131"/>
        <v>25569.487580106925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112</v>
      </c>
      <c r="Q1390" t="str">
        <f t="shared" si="128"/>
        <v>music</v>
      </c>
      <c r="R1390" t="str">
        <f t="shared" si="129"/>
        <v>rock</v>
      </c>
      <c r="S1390" s="7">
        <f t="shared" si="130"/>
        <v>42634.614780092597</v>
      </c>
      <c r="T1390" s="7">
        <f t="shared" si="131"/>
        <v>25569.493456189586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34</v>
      </c>
      <c r="Q1391" t="str">
        <f t="shared" si="128"/>
        <v>music</v>
      </c>
      <c r="R1391" t="str">
        <f t="shared" si="129"/>
        <v>rock</v>
      </c>
      <c r="S1391" s="7">
        <f t="shared" si="130"/>
        <v>42565.480983796297</v>
      </c>
      <c r="T1391" s="7">
        <f t="shared" si="131"/>
        <v>25569.492656029906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19</v>
      </c>
      <c r="Q1392" t="str">
        <f t="shared" si="128"/>
        <v>music</v>
      </c>
      <c r="R1392" t="str">
        <f t="shared" si="129"/>
        <v>rock</v>
      </c>
      <c r="S1392" s="7">
        <f t="shared" si="130"/>
        <v>42087.803310185183</v>
      </c>
      <c r="T1392" s="7">
        <f t="shared" si="131"/>
        <v>25569.487127353128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13</v>
      </c>
      <c r="Q1393" t="str">
        <f t="shared" si="128"/>
        <v>music</v>
      </c>
      <c r="R1393" t="str">
        <f t="shared" si="129"/>
        <v>rock</v>
      </c>
      <c r="S1393" s="7">
        <f t="shared" si="130"/>
        <v>42193.650671296295</v>
      </c>
      <c r="T1393" s="7">
        <f t="shared" si="131"/>
        <v>25569.488352438326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104</v>
      </c>
      <c r="Q1394" t="str">
        <f t="shared" si="128"/>
        <v>music</v>
      </c>
      <c r="R1394" t="str">
        <f t="shared" si="129"/>
        <v>rock</v>
      </c>
      <c r="S1394" s="7">
        <f t="shared" si="130"/>
        <v>42401.154930555553</v>
      </c>
      <c r="T1394" s="7">
        <f t="shared" si="131"/>
        <v>25569.490754107992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52</v>
      </c>
      <c r="Q1395" t="str">
        <f t="shared" si="128"/>
        <v>music</v>
      </c>
      <c r="R1395" t="str">
        <f t="shared" si="129"/>
        <v>rock</v>
      </c>
      <c r="S1395" s="7">
        <f t="shared" si="130"/>
        <v>42553.681979166664</v>
      </c>
      <c r="T1395" s="7">
        <f t="shared" si="131"/>
        <v>25569.492519467352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17</v>
      </c>
      <c r="Q1396" t="str">
        <f t="shared" si="128"/>
        <v>music</v>
      </c>
      <c r="R1396" t="str">
        <f t="shared" si="129"/>
        <v>rock</v>
      </c>
      <c r="S1396" s="7">
        <f t="shared" si="130"/>
        <v>42752.144976851851</v>
      </c>
      <c r="T1396" s="7">
        <f t="shared" si="131"/>
        <v>25569.494816492788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82</v>
      </c>
      <c r="Q1397" t="str">
        <f t="shared" si="128"/>
        <v>music</v>
      </c>
      <c r="R1397" t="str">
        <f t="shared" si="129"/>
        <v>rock</v>
      </c>
      <c r="S1397" s="7">
        <f t="shared" si="130"/>
        <v>42719.90834490741</v>
      </c>
      <c r="T1397" s="7">
        <f t="shared" si="131"/>
        <v>25569.494443383621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73</v>
      </c>
      <c r="Q1398" t="str">
        <f t="shared" si="128"/>
        <v>music</v>
      </c>
      <c r="R1398" t="str">
        <f t="shared" si="129"/>
        <v>rock</v>
      </c>
      <c r="S1398" s="7">
        <f t="shared" si="130"/>
        <v>42018.99863425926</v>
      </c>
      <c r="T1398" s="7">
        <f t="shared" si="131"/>
        <v>25569.48633100271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158</v>
      </c>
      <c r="Q1399" t="str">
        <f t="shared" si="128"/>
        <v>music</v>
      </c>
      <c r="R1399" t="str">
        <f t="shared" si="129"/>
        <v>rock</v>
      </c>
      <c r="S1399" s="7">
        <f t="shared" si="130"/>
        <v>42640.917939814812</v>
      </c>
      <c r="T1399" s="7">
        <f t="shared" si="131"/>
        <v>25569.493529142823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65</v>
      </c>
      <c r="Q1400" t="str">
        <f t="shared" si="128"/>
        <v>music</v>
      </c>
      <c r="R1400" t="str">
        <f t="shared" si="129"/>
        <v>rock</v>
      </c>
      <c r="S1400" s="7">
        <f t="shared" si="130"/>
        <v>42526.874236111107</v>
      </c>
      <c r="T1400" s="7">
        <f t="shared" si="131"/>
        <v>25569.492209192547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184</v>
      </c>
      <c r="Q1401" t="str">
        <f t="shared" si="128"/>
        <v>music</v>
      </c>
      <c r="R1401" t="str">
        <f t="shared" si="129"/>
        <v>rock</v>
      </c>
      <c r="S1401" s="7">
        <f t="shared" si="130"/>
        <v>41889.004317129627</v>
      </c>
      <c r="T1401" s="7">
        <f t="shared" si="131"/>
        <v>25569.484826438857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34</v>
      </c>
      <c r="Q1402" t="str">
        <f t="shared" si="128"/>
        <v>music</v>
      </c>
      <c r="R1402" t="str">
        <f t="shared" si="129"/>
        <v>rock</v>
      </c>
      <c r="S1402" s="7">
        <f t="shared" si="130"/>
        <v>42498.341122685189</v>
      </c>
      <c r="T1402" s="7">
        <f t="shared" si="131"/>
        <v>25569.491878948178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240</v>
      </c>
      <c r="Q1403" t="str">
        <f t="shared" si="128"/>
        <v>music</v>
      </c>
      <c r="R1403" t="str">
        <f t="shared" si="129"/>
        <v>rock</v>
      </c>
      <c r="S1403" s="7">
        <f t="shared" si="130"/>
        <v>41399.99622685185</v>
      </c>
      <c r="T1403" s="7">
        <f t="shared" si="131"/>
        <v>25569.479166622998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113</v>
      </c>
      <c r="Q1404" t="str">
        <f t="shared" si="128"/>
        <v>music</v>
      </c>
      <c r="R1404" t="str">
        <f t="shared" si="129"/>
        <v>rock</v>
      </c>
      <c r="S1404" s="7">
        <f t="shared" si="130"/>
        <v>42065.053368055553</v>
      </c>
      <c r="T1404" s="7">
        <f t="shared" si="131"/>
        <v>25569.486864043611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66</v>
      </c>
      <c r="Q1405" t="str">
        <f t="shared" si="128"/>
        <v>music</v>
      </c>
      <c r="R1405" t="str">
        <f t="shared" si="129"/>
        <v>rock</v>
      </c>
      <c r="S1405" s="7">
        <f t="shared" si="130"/>
        <v>41451.062905092593</v>
      </c>
      <c r="T1405" s="7">
        <f t="shared" si="131"/>
        <v>25569.479757672514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5</v>
      </c>
      <c r="Q1406" t="str">
        <f t="shared" si="128"/>
        <v>publishing</v>
      </c>
      <c r="R1406" t="str">
        <f t="shared" si="129"/>
        <v>translations</v>
      </c>
      <c r="S1406" s="7">
        <f t="shared" si="130"/>
        <v>42032.510243055556</v>
      </c>
      <c r="T1406" s="7">
        <f t="shared" si="131"/>
        <v>25569.486487387072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17</v>
      </c>
      <c r="Q1407" t="str">
        <f t="shared" si="128"/>
        <v>publishing</v>
      </c>
      <c r="R1407" t="str">
        <f t="shared" si="129"/>
        <v>translations</v>
      </c>
      <c r="S1407" s="7">
        <f t="shared" si="130"/>
        <v>41941.680567129632</v>
      </c>
      <c r="T1407" s="7">
        <f t="shared" si="131"/>
        <v>25569.485436117677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3</v>
      </c>
      <c r="Q1408" t="str">
        <f t="shared" si="128"/>
        <v>publishing</v>
      </c>
      <c r="R1408" t="str">
        <f t="shared" si="129"/>
        <v>translations</v>
      </c>
      <c r="S1408" s="7">
        <f t="shared" si="130"/>
        <v>42297.432951388888</v>
      </c>
      <c r="T1408" s="7">
        <f t="shared" si="131"/>
        <v>25569.489553622123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2</v>
      </c>
      <c r="Q1409" t="str">
        <f t="shared" si="128"/>
        <v>publishing</v>
      </c>
      <c r="R1409" t="str">
        <f t="shared" si="129"/>
        <v>translations</v>
      </c>
      <c r="S1409" s="7">
        <f t="shared" si="130"/>
        <v>41838.536782407406</v>
      </c>
      <c r="T1409" s="7">
        <f t="shared" si="131"/>
        <v>25569.48424232387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(E1410/D1410)*100</f>
        <v>7.1999999999999993</v>
      </c>
      <c r="P1410">
        <f t="shared" ref="P1410:P1473" si="133">AVERAGE(L1410:L1410)</f>
        <v>6</v>
      </c>
      <c r="Q1410" t="str">
        <f t="shared" si="128"/>
        <v>publishing</v>
      </c>
      <c r="R1410" t="str">
        <f t="shared" si="129"/>
        <v>translations</v>
      </c>
      <c r="S1410" s="7">
        <f t="shared" si="130"/>
        <v>42291.872175925921</v>
      </c>
      <c r="T1410" s="7">
        <f t="shared" si="131"/>
        <v>25569.489489261294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si="133"/>
        <v>0</v>
      </c>
      <c r="Q1411" t="str">
        <f t="shared" ref="Q1411:Q1474" si="134">LEFT(N1411,FIND("/",N1411)-1)</f>
        <v>publishing</v>
      </c>
      <c r="R1411" t="str">
        <f t="shared" ref="R1411:R1474" si="135">MID(N1411,FIND("/",N1411)+1,LEN(N1411))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(((S1411/60)/60)/24)+DATE(1970,1,1)</f>
        <v>25569.485476082256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7">
        <f t="shared" si="136"/>
        <v>42479.318518518514</v>
      </c>
      <c r="T1412" s="7">
        <f t="shared" si="137"/>
        <v>25569.491658779149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3</v>
      </c>
      <c r="Q1413" t="str">
        <f t="shared" si="134"/>
        <v>publishing</v>
      </c>
      <c r="R1413" t="str">
        <f t="shared" si="135"/>
        <v>translations</v>
      </c>
      <c r="S1413" s="7">
        <f t="shared" si="136"/>
        <v>42013.059027777781</v>
      </c>
      <c r="T1413" s="7">
        <f t="shared" si="137"/>
        <v>25569.486262257265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13</v>
      </c>
      <c r="Q1414" t="str">
        <f t="shared" si="134"/>
        <v>publishing</v>
      </c>
      <c r="R1414" t="str">
        <f t="shared" si="135"/>
        <v>translations</v>
      </c>
      <c r="S1414" s="7">
        <f t="shared" si="136"/>
        <v>41947.063645833332</v>
      </c>
      <c r="T1414" s="7">
        <f t="shared" si="137"/>
        <v>25569.485498421825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</v>
      </c>
      <c r="Q1415" t="str">
        <f t="shared" si="134"/>
        <v>publishing</v>
      </c>
      <c r="R1415" t="str">
        <f t="shared" si="135"/>
        <v>translations</v>
      </c>
      <c r="S1415" s="7">
        <f t="shared" si="136"/>
        <v>42360.437152777777</v>
      </c>
      <c r="T1415" s="7">
        <f t="shared" si="137"/>
        <v>25569.490282837418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7">
        <f t="shared" si="136"/>
        <v>42708.25309027778</v>
      </c>
      <c r="T1416" s="7">
        <f t="shared" si="137"/>
        <v>25569.494308484842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9</v>
      </c>
      <c r="Q1417" t="str">
        <f t="shared" si="134"/>
        <v>publishing</v>
      </c>
      <c r="R1417" t="str">
        <f t="shared" si="135"/>
        <v>translations</v>
      </c>
      <c r="S1417" s="7">
        <f t="shared" si="136"/>
        <v>42192.675821759258</v>
      </c>
      <c r="T1417" s="7">
        <f t="shared" si="137"/>
        <v>25569.488341155346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7">
        <f t="shared" si="136"/>
        <v>42299.926145833335</v>
      </c>
      <c r="T1418" s="7">
        <f t="shared" si="137"/>
        <v>25569.489582478538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</v>
      </c>
      <c r="Q1419" t="str">
        <f t="shared" si="134"/>
        <v>publishing</v>
      </c>
      <c r="R1419" t="str">
        <f t="shared" si="135"/>
        <v>translations</v>
      </c>
      <c r="S1419" s="7">
        <f t="shared" si="136"/>
        <v>42232.15016203704</v>
      </c>
      <c r="T1419" s="7">
        <f t="shared" si="137"/>
        <v>25569.488798034283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1</v>
      </c>
      <c r="Q1420" t="str">
        <f t="shared" si="134"/>
        <v>publishing</v>
      </c>
      <c r="R1420" t="str">
        <f t="shared" si="135"/>
        <v>translations</v>
      </c>
      <c r="S1420" s="7">
        <f t="shared" si="136"/>
        <v>42395.456412037034</v>
      </c>
      <c r="T1420" s="7">
        <f t="shared" si="137"/>
        <v>25569.490688152917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10</v>
      </c>
      <c r="Q1421" t="str">
        <f t="shared" si="134"/>
        <v>publishing</v>
      </c>
      <c r="R1421" t="str">
        <f t="shared" si="135"/>
        <v>translations</v>
      </c>
      <c r="S1421" s="7">
        <f t="shared" si="136"/>
        <v>42622.456238425926</v>
      </c>
      <c r="T1421" s="7">
        <f t="shared" si="137"/>
        <v>25569.493315465723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7">
        <f t="shared" si="136"/>
        <v>42524.667662037042</v>
      </c>
      <c r="T1422" s="7">
        <f t="shared" si="137"/>
        <v>25569.492183653496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2</v>
      </c>
      <c r="Q1423" t="str">
        <f t="shared" si="134"/>
        <v>publishing</v>
      </c>
      <c r="R1423" t="str">
        <f t="shared" si="135"/>
        <v>translations</v>
      </c>
      <c r="S1423" s="7">
        <f t="shared" si="136"/>
        <v>42013.915613425925</v>
      </c>
      <c r="T1423" s="7">
        <f t="shared" si="137"/>
        <v>25569.486272171453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2</v>
      </c>
      <c r="Q1424" t="str">
        <f t="shared" si="134"/>
        <v>publishing</v>
      </c>
      <c r="R1424" t="str">
        <f t="shared" si="135"/>
        <v>translations</v>
      </c>
      <c r="S1424" s="7">
        <f t="shared" si="136"/>
        <v>42604.239629629628</v>
      </c>
      <c r="T1424" s="7">
        <f t="shared" si="137"/>
        <v>25569.493104625344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</v>
      </c>
      <c r="Q1425" t="str">
        <f t="shared" si="134"/>
        <v>publishing</v>
      </c>
      <c r="R1425" t="str">
        <f t="shared" si="135"/>
        <v>translations</v>
      </c>
      <c r="S1425" s="7">
        <f t="shared" si="136"/>
        <v>42340.360312500001</v>
      </c>
      <c r="T1425" s="7">
        <f t="shared" si="137"/>
        <v>25569.490050466578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14</v>
      </c>
      <c r="Q1426" t="str">
        <f t="shared" si="134"/>
        <v>publishing</v>
      </c>
      <c r="R1426" t="str">
        <f t="shared" si="135"/>
        <v>translations</v>
      </c>
      <c r="S1426" s="7">
        <f t="shared" si="136"/>
        <v>42676.717615740738</v>
      </c>
      <c r="T1426" s="7">
        <f t="shared" si="137"/>
        <v>25569.493943490925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7">
        <f t="shared" si="136"/>
        <v>42093.131469907406</v>
      </c>
      <c r="T1427" s="7">
        <f t="shared" si="137"/>
        <v>25569.487189021642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7">
        <f t="shared" si="136"/>
        <v>42180.390277777777</v>
      </c>
      <c r="T1428" s="7">
        <f t="shared" si="137"/>
        <v>25569.48819896155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4</v>
      </c>
      <c r="Q1429" t="str">
        <f t="shared" si="134"/>
        <v>publishing</v>
      </c>
      <c r="R1429" t="str">
        <f t="shared" si="135"/>
        <v>translations</v>
      </c>
      <c r="S1429" s="7">
        <f t="shared" si="136"/>
        <v>42601.851678240739</v>
      </c>
      <c r="T1429" s="7">
        <f t="shared" si="137"/>
        <v>25569.493076987015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3</v>
      </c>
      <c r="Q1430" t="str">
        <f t="shared" si="134"/>
        <v>publishing</v>
      </c>
      <c r="R1430" t="str">
        <f t="shared" si="135"/>
        <v>translations</v>
      </c>
      <c r="S1430" s="7">
        <f t="shared" si="136"/>
        <v>42432.379826388889</v>
      </c>
      <c r="T1430" s="7">
        <f t="shared" si="137"/>
        <v>25569.491115507251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7">
        <f t="shared" si="136"/>
        <v>42074.060671296291</v>
      </c>
      <c r="T1431" s="7">
        <f t="shared" si="137"/>
        <v>25569.486968294808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5</v>
      </c>
      <c r="Q1432" t="str">
        <f t="shared" si="134"/>
        <v>publishing</v>
      </c>
      <c r="R1432" t="str">
        <f t="shared" si="135"/>
        <v>translations</v>
      </c>
      <c r="S1432" s="7">
        <f t="shared" si="136"/>
        <v>41961.813518518517</v>
      </c>
      <c r="T1432" s="7">
        <f t="shared" si="137"/>
        <v>25569.485669137946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47</v>
      </c>
      <c r="Q1433" t="str">
        <f t="shared" si="134"/>
        <v>publishing</v>
      </c>
      <c r="R1433" t="str">
        <f t="shared" si="135"/>
        <v>translations</v>
      </c>
      <c r="S1433" s="7">
        <f t="shared" si="136"/>
        <v>42304.210833333331</v>
      </c>
      <c r="T1433" s="7">
        <f t="shared" si="137"/>
        <v>25569.489632069832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7">
        <f t="shared" si="136"/>
        <v>42175.780416666668</v>
      </c>
      <c r="T1434" s="7">
        <f t="shared" si="137"/>
        <v>25569.488145606676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10</v>
      </c>
      <c r="Q1435" t="str">
        <f t="shared" si="134"/>
        <v>publishing</v>
      </c>
      <c r="R1435" t="str">
        <f t="shared" si="135"/>
        <v>translations</v>
      </c>
      <c r="S1435" s="7">
        <f t="shared" si="136"/>
        <v>42673.625868055555</v>
      </c>
      <c r="T1435" s="7">
        <f t="shared" si="137"/>
        <v>25569.493907706805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11</v>
      </c>
      <c r="Q1436" t="str">
        <f t="shared" si="134"/>
        <v>publishing</v>
      </c>
      <c r="R1436" t="str">
        <f t="shared" si="135"/>
        <v>translations</v>
      </c>
      <c r="S1436" s="7">
        <f t="shared" si="136"/>
        <v>42142.767106481479</v>
      </c>
      <c r="T1436" s="7">
        <f t="shared" si="137"/>
        <v>25569.487763508176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2</v>
      </c>
      <c r="Q1437" t="str">
        <f t="shared" si="134"/>
        <v>publishing</v>
      </c>
      <c r="R1437" t="str">
        <f t="shared" si="135"/>
        <v>translations</v>
      </c>
      <c r="S1437" s="7">
        <f t="shared" si="136"/>
        <v>42258.780324074076</v>
      </c>
      <c r="T1437" s="7">
        <f t="shared" si="137"/>
        <v>25569.48910625375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2</v>
      </c>
      <c r="Q1438" t="str">
        <f t="shared" si="134"/>
        <v>publishing</v>
      </c>
      <c r="R1438" t="str">
        <f t="shared" si="135"/>
        <v>translations</v>
      </c>
      <c r="S1438" s="7">
        <f t="shared" si="136"/>
        <v>42391.35019675926</v>
      </c>
      <c r="T1438" s="7">
        <f t="shared" si="137"/>
        <v>25569.490640627278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22</v>
      </c>
      <c r="Q1439" t="str">
        <f t="shared" si="134"/>
        <v>publishing</v>
      </c>
      <c r="R1439" t="str">
        <f t="shared" si="135"/>
        <v>translations</v>
      </c>
      <c r="S1439" s="7">
        <f t="shared" si="136"/>
        <v>41796.531701388885</v>
      </c>
      <c r="T1439" s="7">
        <f t="shared" si="137"/>
        <v>25569.48375615395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8</v>
      </c>
      <c r="Q1440" t="str">
        <f t="shared" si="134"/>
        <v>publishing</v>
      </c>
      <c r="R1440" t="str">
        <f t="shared" si="135"/>
        <v>translations</v>
      </c>
      <c r="S1440" s="7">
        <f t="shared" si="136"/>
        <v>42457.871516203704</v>
      </c>
      <c r="T1440" s="7">
        <f t="shared" si="137"/>
        <v>25569.491410549956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6</v>
      </c>
      <c r="Q1441" t="str">
        <f t="shared" si="134"/>
        <v>publishing</v>
      </c>
      <c r="R1441" t="str">
        <f t="shared" si="135"/>
        <v>translations</v>
      </c>
      <c r="S1441" s="7">
        <f t="shared" si="136"/>
        <v>42040.829872685179</v>
      </c>
      <c r="T1441" s="7">
        <f t="shared" si="137"/>
        <v>25569.486583679081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7">
        <f t="shared" si="136"/>
        <v>42486.748414351852</v>
      </c>
      <c r="T1442" s="7">
        <f t="shared" si="137"/>
        <v>25569.491744773313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3</v>
      </c>
      <c r="Q1443" t="str">
        <f t="shared" si="134"/>
        <v>publishing</v>
      </c>
      <c r="R1443" t="str">
        <f t="shared" si="135"/>
        <v>translations</v>
      </c>
      <c r="S1443" s="7">
        <f t="shared" si="136"/>
        <v>42198.765844907408</v>
      </c>
      <c r="T1443" s="7">
        <f t="shared" si="137"/>
        <v>25569.488411641723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7">
        <f t="shared" si="136"/>
        <v>42485.64534722222</v>
      </c>
      <c r="T1444" s="7">
        <f t="shared" si="137"/>
        <v>25569.491732006332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7">
        <f t="shared" si="136"/>
        <v>42707.926030092596</v>
      </c>
      <c r="T1445" s="7">
        <f t="shared" si="137"/>
        <v>25569.494304699423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7">
        <f t="shared" si="136"/>
        <v>42199.873402777783</v>
      </c>
      <c r="T1446" s="7">
        <f t="shared" si="137"/>
        <v>25569.48842446068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7">
        <f t="shared" si="136"/>
        <v>42139.542303240742</v>
      </c>
      <c r="T1447" s="7">
        <f t="shared" si="137"/>
        <v>25569.487726184067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7">
        <f t="shared" si="136"/>
        <v>42461.447662037041</v>
      </c>
      <c r="T1448" s="7">
        <f t="shared" si="137"/>
        <v>25569.491451940532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3</v>
      </c>
      <c r="Q1449" t="str">
        <f t="shared" si="134"/>
        <v>publishing</v>
      </c>
      <c r="R1449" t="str">
        <f t="shared" si="135"/>
        <v>translations</v>
      </c>
      <c r="S1449" s="7">
        <f t="shared" si="136"/>
        <v>42529.730717592596</v>
      </c>
      <c r="T1449" s="7">
        <f t="shared" si="137"/>
        <v>25569.492242253677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7">
        <f t="shared" si="136"/>
        <v>42115.936550925922</v>
      </c>
      <c r="T1450" s="7">
        <f t="shared" si="137"/>
        <v>25569.487452969341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7">
        <f t="shared" si="136"/>
        <v>42086.811400462961</v>
      </c>
      <c r="T1451" s="7">
        <f t="shared" si="137"/>
        <v>25569.487115872689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7">
        <f t="shared" si="136"/>
        <v>42390.171261574069</v>
      </c>
      <c r="T1452" s="7">
        <f t="shared" si="137"/>
        <v>25569.490626982195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7">
        <f t="shared" si="136"/>
        <v>41931.959016203706</v>
      </c>
      <c r="T1453" s="7">
        <f t="shared" si="137"/>
        <v>25569.485323599725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7">
        <f t="shared" si="136"/>
        <v>41818.703275462962</v>
      </c>
      <c r="T1454" s="7">
        <f t="shared" si="137"/>
        <v>25569.484012769393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7">
        <f t="shared" si="136"/>
        <v>42795.696145833332</v>
      </c>
      <c r="T1455" s="7">
        <f t="shared" si="137"/>
        <v>25569.495320557242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</v>
      </c>
      <c r="Q1456" t="str">
        <f t="shared" si="134"/>
        <v>publishing</v>
      </c>
      <c r="R1456" t="str">
        <f t="shared" si="135"/>
        <v>translations</v>
      </c>
      <c r="S1456" s="7">
        <f t="shared" si="136"/>
        <v>42463.866666666669</v>
      </c>
      <c r="T1456" s="7">
        <f t="shared" si="137"/>
        <v>25569.491479938271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7</v>
      </c>
      <c r="Q1457" t="str">
        <f t="shared" si="134"/>
        <v>publishing</v>
      </c>
      <c r="R1457" t="str">
        <f t="shared" si="135"/>
        <v>translations</v>
      </c>
      <c r="S1457" s="7">
        <f t="shared" si="136"/>
        <v>41832.672685185185</v>
      </c>
      <c r="T1457" s="7">
        <f t="shared" si="137"/>
        <v>25569.484174452376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3</v>
      </c>
      <c r="Q1458" t="str">
        <f t="shared" si="134"/>
        <v>publishing</v>
      </c>
      <c r="R1458" t="str">
        <f t="shared" si="135"/>
        <v>translations</v>
      </c>
      <c r="S1458" s="7">
        <f t="shared" si="136"/>
        <v>42708.668576388889</v>
      </c>
      <c r="T1458" s="7">
        <f t="shared" si="137"/>
        <v>25569.494313293708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7">
        <f t="shared" si="136"/>
        <v>42289.89634259259</v>
      </c>
      <c r="T1459" s="7">
        <f t="shared" si="137"/>
        <v>25569.489466392854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7">
        <f t="shared" si="136"/>
        <v>41831.705555555556</v>
      </c>
      <c r="T1460" s="7">
        <f t="shared" si="137"/>
        <v>25569.484163258745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7">
        <f t="shared" si="136"/>
        <v>42312.204814814817</v>
      </c>
      <c r="T1461" s="7">
        <f t="shared" si="137"/>
        <v>25569.489724592764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7">
        <f t="shared" si="136"/>
        <v>41915.896967592591</v>
      </c>
      <c r="T1462" s="7">
        <f t="shared" si="137"/>
        <v>25569.485137696385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340</v>
      </c>
      <c r="Q1463" t="str">
        <f t="shared" si="134"/>
        <v>publishing</v>
      </c>
      <c r="R1463" t="str">
        <f t="shared" si="135"/>
        <v>radio &amp; podcasts</v>
      </c>
      <c r="S1463" s="7">
        <f t="shared" si="136"/>
        <v>41899.645300925928</v>
      </c>
      <c r="T1463" s="7">
        <f t="shared" si="137"/>
        <v>25569.484949598391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150</v>
      </c>
      <c r="Q1464" t="str">
        <f t="shared" si="134"/>
        <v>publishing</v>
      </c>
      <c r="R1464" t="str">
        <f t="shared" si="135"/>
        <v>radio &amp; podcasts</v>
      </c>
      <c r="S1464" s="7">
        <f t="shared" si="136"/>
        <v>41344.662858796299</v>
      </c>
      <c r="T1464" s="7">
        <f t="shared" si="137"/>
        <v>25569.478526190494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25</v>
      </c>
      <c r="Q1465" t="str">
        <f t="shared" si="134"/>
        <v>publishing</v>
      </c>
      <c r="R1465" t="str">
        <f t="shared" si="135"/>
        <v>radio &amp; podcasts</v>
      </c>
      <c r="S1465" s="7">
        <f t="shared" si="136"/>
        <v>41326.911319444444</v>
      </c>
      <c r="T1465" s="7">
        <f t="shared" si="137"/>
        <v>25569.478320732866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234</v>
      </c>
      <c r="Q1466" t="str">
        <f t="shared" si="134"/>
        <v>publishing</v>
      </c>
      <c r="R1466" t="str">
        <f t="shared" si="135"/>
        <v>radio &amp; podcasts</v>
      </c>
      <c r="S1466" s="7">
        <f t="shared" si="136"/>
        <v>41291.661550925928</v>
      </c>
      <c r="T1466" s="7">
        <f t="shared" si="137"/>
        <v>25569.477912749433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2602</v>
      </c>
      <c r="Q1467" t="str">
        <f t="shared" si="134"/>
        <v>publishing</v>
      </c>
      <c r="R1467" t="str">
        <f t="shared" si="135"/>
        <v>radio &amp; podcasts</v>
      </c>
      <c r="S1467" s="7">
        <f t="shared" si="136"/>
        <v>40959.734398148146</v>
      </c>
      <c r="T1467" s="7">
        <f t="shared" si="137"/>
        <v>25569.474070999979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248</v>
      </c>
      <c r="Q1468" t="str">
        <f t="shared" si="134"/>
        <v>publishing</v>
      </c>
      <c r="R1468" t="str">
        <f t="shared" si="135"/>
        <v>radio &amp; podcasts</v>
      </c>
      <c r="S1468" s="7">
        <f t="shared" si="136"/>
        <v>42340.172060185185</v>
      </c>
      <c r="T1468" s="7">
        <f t="shared" si="137"/>
        <v>25569.490048287735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600</v>
      </c>
      <c r="Q1469" t="str">
        <f t="shared" si="134"/>
        <v>publishing</v>
      </c>
      <c r="R1469" t="str">
        <f t="shared" si="135"/>
        <v>radio &amp; podcasts</v>
      </c>
      <c r="S1469" s="7">
        <f t="shared" si="136"/>
        <v>40933.80190972222</v>
      </c>
      <c r="T1469" s="7">
        <f t="shared" si="137"/>
        <v>25569.473770855435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293</v>
      </c>
      <c r="Q1470" t="str">
        <f t="shared" si="134"/>
        <v>publishing</v>
      </c>
      <c r="R1470" t="str">
        <f t="shared" si="135"/>
        <v>radio &amp; podcasts</v>
      </c>
      <c r="S1470" s="7">
        <f t="shared" si="136"/>
        <v>40646.014456018522</v>
      </c>
      <c r="T1470" s="7">
        <f t="shared" si="137"/>
        <v>25569.470439982131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321</v>
      </c>
      <c r="Q1471" t="str">
        <f t="shared" si="134"/>
        <v>publishing</v>
      </c>
      <c r="R1471" t="str">
        <f t="shared" si="135"/>
        <v>radio &amp; podcasts</v>
      </c>
      <c r="S1471" s="7">
        <f t="shared" si="136"/>
        <v>41290.598483796297</v>
      </c>
      <c r="T1471" s="7">
        <f t="shared" si="137"/>
        <v>25569.477900445414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81</v>
      </c>
      <c r="Q1472" t="str">
        <f t="shared" si="134"/>
        <v>publishing</v>
      </c>
      <c r="R1472" t="str">
        <f t="shared" si="135"/>
        <v>radio &amp; podcasts</v>
      </c>
      <c r="S1472" s="7">
        <f t="shared" si="136"/>
        <v>41250.827118055553</v>
      </c>
      <c r="T1472" s="7">
        <f t="shared" si="137"/>
        <v>25569.477440128681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343</v>
      </c>
      <c r="Q1473" t="str">
        <f t="shared" si="134"/>
        <v>publishing</v>
      </c>
      <c r="R1473" t="str">
        <f t="shared" si="135"/>
        <v>radio &amp; podcasts</v>
      </c>
      <c r="S1473" s="7">
        <f t="shared" si="136"/>
        <v>42073.957569444443</v>
      </c>
      <c r="T1473" s="7">
        <f t="shared" si="137"/>
        <v>25569.486967101497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(E1474/D1474)*100</f>
        <v>138.70400000000001</v>
      </c>
      <c r="P1474">
        <f t="shared" ref="P1474:P1537" si="139">AVERAGE(L1474:L1474)</f>
        <v>336</v>
      </c>
      <c r="Q1474" t="str">
        <f t="shared" si="134"/>
        <v>publishing</v>
      </c>
      <c r="R1474" t="str">
        <f t="shared" si="135"/>
        <v>radio &amp; podcasts</v>
      </c>
      <c r="S1474" s="7">
        <f t="shared" si="136"/>
        <v>41533.542858796296</v>
      </c>
      <c r="T1474" s="7">
        <f t="shared" si="137"/>
        <v>25569.480712301607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47</v>
      </c>
      <c r="Q1475" t="str">
        <f t="shared" ref="Q1475:Q1538" si="140">LEFT(N1475,FIND("/",N1475)-1)</f>
        <v>publishing</v>
      </c>
      <c r="R1475" t="str">
        <f t="shared" ref="R1475:R1538" si="141">MID(N1475,FIND("/",N1475)+1,LEN(N1475))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(((S1475/60)/60)/24)+DATE(1970,1,1)</f>
        <v>25569.473842356689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76</v>
      </c>
      <c r="Q1476" t="str">
        <f t="shared" si="140"/>
        <v>publishing</v>
      </c>
      <c r="R1476" t="str">
        <f t="shared" si="141"/>
        <v>radio &amp; podcasts</v>
      </c>
      <c r="S1476" s="7">
        <f t="shared" si="142"/>
        <v>41500.727916666663</v>
      </c>
      <c r="T1476" s="7">
        <f t="shared" si="143"/>
        <v>25569.480332499035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441</v>
      </c>
      <c r="Q1477" t="str">
        <f t="shared" si="140"/>
        <v>publishing</v>
      </c>
      <c r="R1477" t="str">
        <f t="shared" si="141"/>
        <v>radio &amp; podcasts</v>
      </c>
      <c r="S1477" s="7">
        <f t="shared" si="142"/>
        <v>41960.722951388889</v>
      </c>
      <c r="T1477" s="7">
        <f t="shared" si="143"/>
        <v>25569.485656515641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916</v>
      </c>
      <c r="Q1478" t="str">
        <f t="shared" si="140"/>
        <v>publishing</v>
      </c>
      <c r="R1478" t="str">
        <f t="shared" si="141"/>
        <v>radio &amp; podcasts</v>
      </c>
      <c r="S1478" s="7">
        <f t="shared" si="142"/>
        <v>40766.041921296295</v>
      </c>
      <c r="T1478" s="7">
        <f t="shared" si="143"/>
        <v>25569.471829188904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369</v>
      </c>
      <c r="Q1479" t="str">
        <f t="shared" si="140"/>
        <v>publishing</v>
      </c>
      <c r="R1479" t="str">
        <f t="shared" si="141"/>
        <v>radio &amp; podcasts</v>
      </c>
      <c r="S1479" s="7">
        <f t="shared" si="142"/>
        <v>40840.615787037037</v>
      </c>
      <c r="T1479" s="7">
        <f t="shared" si="143"/>
        <v>25569.472692312349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20242</v>
      </c>
      <c r="Q1480" t="str">
        <f t="shared" si="140"/>
        <v>publishing</v>
      </c>
      <c r="R1480" t="str">
        <f t="shared" si="141"/>
        <v>radio &amp; podcasts</v>
      </c>
      <c r="S1480" s="7">
        <f t="shared" si="142"/>
        <v>41394.871678240743</v>
      </c>
      <c r="T1480" s="7">
        <f t="shared" si="143"/>
        <v>25569.47910731109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71</v>
      </c>
      <c r="Q1481" t="str">
        <f t="shared" si="140"/>
        <v>publishing</v>
      </c>
      <c r="R1481" t="str">
        <f t="shared" si="141"/>
        <v>radio &amp; podcasts</v>
      </c>
      <c r="S1481" s="7">
        <f t="shared" si="142"/>
        <v>41754.745243055557</v>
      </c>
      <c r="T1481" s="7">
        <f t="shared" si="143"/>
        <v>25569.483272514386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635</v>
      </c>
      <c r="Q1482" t="str">
        <f t="shared" si="140"/>
        <v>publishing</v>
      </c>
      <c r="R1482" t="str">
        <f t="shared" si="141"/>
        <v>radio &amp; podcasts</v>
      </c>
      <c r="S1482" s="7">
        <f t="shared" si="142"/>
        <v>41464.934016203704</v>
      </c>
      <c r="T1482" s="7">
        <f t="shared" si="143"/>
        <v>25569.479918217781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6</v>
      </c>
      <c r="Q1483" t="str">
        <f t="shared" si="140"/>
        <v>publishing</v>
      </c>
      <c r="R1483" t="str">
        <f t="shared" si="141"/>
        <v>fiction</v>
      </c>
      <c r="S1483" s="7">
        <f t="shared" si="142"/>
        <v>41550.922974537039</v>
      </c>
      <c r="T1483" s="7">
        <f t="shared" si="143"/>
        <v>25569.480913460353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1</v>
      </c>
      <c r="Q1484" t="str">
        <f t="shared" si="140"/>
        <v>publishing</v>
      </c>
      <c r="R1484" t="str">
        <f t="shared" si="141"/>
        <v>fiction</v>
      </c>
      <c r="S1484" s="7">
        <f t="shared" si="142"/>
        <v>41136.85805555556</v>
      </c>
      <c r="T1484" s="7">
        <f t="shared" si="143"/>
        <v>25569.476121042309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</v>
      </c>
      <c r="Q1485" t="str">
        <f t="shared" si="140"/>
        <v>publishing</v>
      </c>
      <c r="R1485" t="str">
        <f t="shared" si="141"/>
        <v>fiction</v>
      </c>
      <c r="S1485" s="7">
        <f t="shared" si="142"/>
        <v>42548.192997685182</v>
      </c>
      <c r="T1485" s="7">
        <f t="shared" si="143"/>
        <v>25569.492455937474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7">
        <f t="shared" si="142"/>
        <v>41053.200960648144</v>
      </c>
      <c r="T1486" s="7">
        <f t="shared" si="143"/>
        <v>25569.475152788895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3</v>
      </c>
      <c r="Q1487" t="str">
        <f t="shared" si="140"/>
        <v>publishing</v>
      </c>
      <c r="R1487" t="str">
        <f t="shared" si="141"/>
        <v>fiction</v>
      </c>
      <c r="S1487" s="7">
        <f t="shared" si="142"/>
        <v>42130.795983796299</v>
      </c>
      <c r="T1487" s="7">
        <f t="shared" si="143"/>
        <v>25569.487624953515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3</v>
      </c>
      <c r="Q1488" t="str">
        <f t="shared" si="140"/>
        <v>publishing</v>
      </c>
      <c r="R1488" t="str">
        <f t="shared" si="141"/>
        <v>fiction</v>
      </c>
      <c r="S1488" s="7">
        <f t="shared" si="142"/>
        <v>42032.168530092589</v>
      </c>
      <c r="T1488" s="7">
        <f t="shared" si="143"/>
        <v>25569.486483432062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7">
        <f t="shared" si="142"/>
        <v>42554.917488425926</v>
      </c>
      <c r="T1489" s="7">
        <f t="shared" si="143"/>
        <v>25569.492533767228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</v>
      </c>
      <c r="Q1490" t="str">
        <f t="shared" si="140"/>
        <v>publishing</v>
      </c>
      <c r="R1490" t="str">
        <f t="shared" si="141"/>
        <v>fiction</v>
      </c>
      <c r="S1490" s="7">
        <f t="shared" si="142"/>
        <v>41614.563194444447</v>
      </c>
      <c r="T1490" s="7">
        <f t="shared" si="143"/>
        <v>25569.481650036974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7">
        <f t="shared" si="142"/>
        <v>41198.611712962964</v>
      </c>
      <c r="T1491" s="7">
        <f t="shared" si="143"/>
        <v>25569.476835783717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19</v>
      </c>
      <c r="Q1492" t="str">
        <f t="shared" si="140"/>
        <v>publishing</v>
      </c>
      <c r="R1492" t="str">
        <f t="shared" si="141"/>
        <v>fiction</v>
      </c>
      <c r="S1492" s="7">
        <f t="shared" si="142"/>
        <v>41520.561041666668</v>
      </c>
      <c r="T1492" s="7">
        <f t="shared" si="143"/>
        <v>25569.480562049095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</v>
      </c>
      <c r="Q1493" t="str">
        <f t="shared" si="140"/>
        <v>publishing</v>
      </c>
      <c r="R1493" t="str">
        <f t="shared" si="141"/>
        <v>fiction</v>
      </c>
      <c r="S1493" s="7">
        <f t="shared" si="142"/>
        <v>41991.713460648149</v>
      </c>
      <c r="T1493" s="7">
        <f t="shared" si="143"/>
        <v>25569.486015202092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2</v>
      </c>
      <c r="Q1494" t="str">
        <f t="shared" si="140"/>
        <v>publishing</v>
      </c>
      <c r="R1494" t="str">
        <f t="shared" si="141"/>
        <v>fiction</v>
      </c>
      <c r="S1494" s="7">
        <f t="shared" si="142"/>
        <v>40682.884791666671</v>
      </c>
      <c r="T1494" s="7">
        <f t="shared" si="143"/>
        <v>25569.470866722128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7">
        <f t="shared" si="142"/>
        <v>41411.866608796299</v>
      </c>
      <c r="T1495" s="7">
        <f t="shared" si="143"/>
        <v>25569.479304011675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11</v>
      </c>
      <c r="Q1496" t="str">
        <f t="shared" si="140"/>
        <v>publishing</v>
      </c>
      <c r="R1496" t="str">
        <f t="shared" si="141"/>
        <v>fiction</v>
      </c>
      <c r="S1496" s="7">
        <f t="shared" si="142"/>
        <v>42067.722372685181</v>
      </c>
      <c r="T1496" s="7">
        <f t="shared" si="143"/>
        <v>25569.486894934867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7">
        <f t="shared" si="142"/>
        <v>40752.789710648147</v>
      </c>
      <c r="T1497" s="7">
        <f t="shared" si="143"/>
        <v>25569.471675806835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7">
        <f t="shared" si="142"/>
        <v>41838.475219907406</v>
      </c>
      <c r="T1498" s="7">
        <f t="shared" si="143"/>
        <v>25569.484241611342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7">
        <f t="shared" si="142"/>
        <v>41444.64261574074</v>
      </c>
      <c r="T1499" s="7">
        <f t="shared" si="143"/>
        <v>25569.479683363606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3</v>
      </c>
      <c r="Q1500" t="str">
        <f t="shared" si="140"/>
        <v>publishing</v>
      </c>
      <c r="R1500" t="str">
        <f t="shared" si="141"/>
        <v>fiction</v>
      </c>
      <c r="S1500" s="7">
        <f t="shared" si="142"/>
        <v>41840.983541666668</v>
      </c>
      <c r="T1500" s="7">
        <f t="shared" si="143"/>
        <v>25569.484270642843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1</v>
      </c>
      <c r="Q1501" t="str">
        <f t="shared" si="140"/>
        <v>publishing</v>
      </c>
      <c r="R1501" t="str">
        <f t="shared" si="141"/>
        <v>fiction</v>
      </c>
      <c r="S1501" s="7">
        <f t="shared" si="142"/>
        <v>42527.007326388892</v>
      </c>
      <c r="T1501" s="7">
        <f t="shared" si="143"/>
        <v>25569.492210732944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15</v>
      </c>
      <c r="Q1502" t="str">
        <f t="shared" si="140"/>
        <v>publishing</v>
      </c>
      <c r="R1502" t="str">
        <f t="shared" si="141"/>
        <v>fiction</v>
      </c>
      <c r="S1502" s="7">
        <f t="shared" si="142"/>
        <v>41365.904594907406</v>
      </c>
      <c r="T1502" s="7">
        <f t="shared" si="143"/>
        <v>25569.478772043924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885</v>
      </c>
      <c r="Q1503" t="str">
        <f t="shared" si="140"/>
        <v>photography</v>
      </c>
      <c r="R1503" t="str">
        <f t="shared" si="141"/>
        <v>photobooks</v>
      </c>
      <c r="S1503" s="7">
        <f t="shared" si="142"/>
        <v>42163.583599537036</v>
      </c>
      <c r="T1503" s="7">
        <f t="shared" si="143"/>
        <v>25569.488004439809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329</v>
      </c>
      <c r="Q1504" t="str">
        <f t="shared" si="140"/>
        <v>photography</v>
      </c>
      <c r="R1504" t="str">
        <f t="shared" si="141"/>
        <v>photobooks</v>
      </c>
      <c r="S1504" s="7">
        <f t="shared" si="142"/>
        <v>42426.542592592596</v>
      </c>
      <c r="T1504" s="7">
        <f t="shared" si="143"/>
        <v>25569.491047946674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71</v>
      </c>
      <c r="Q1505" t="str">
        <f t="shared" si="140"/>
        <v>photography</v>
      </c>
      <c r="R1505" t="str">
        <f t="shared" si="141"/>
        <v>photobooks</v>
      </c>
      <c r="S1505" s="7">
        <f t="shared" si="142"/>
        <v>42606.347233796296</v>
      </c>
      <c r="T1505" s="7">
        <f t="shared" si="143"/>
        <v>25569.493129018909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269</v>
      </c>
      <c r="Q1506" t="str">
        <f t="shared" si="140"/>
        <v>photography</v>
      </c>
      <c r="R1506" t="str">
        <f t="shared" si="141"/>
        <v>photobooks</v>
      </c>
      <c r="S1506" s="7">
        <f t="shared" si="142"/>
        <v>41772.657685185186</v>
      </c>
      <c r="T1506" s="7">
        <f t="shared" si="143"/>
        <v>25569.483479834318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345</v>
      </c>
      <c r="Q1507" t="str">
        <f t="shared" si="140"/>
        <v>photography</v>
      </c>
      <c r="R1507" t="str">
        <f t="shared" si="141"/>
        <v>photobooks</v>
      </c>
      <c r="S1507" s="7">
        <f t="shared" si="142"/>
        <v>42414.44332175926</v>
      </c>
      <c r="T1507" s="7">
        <f t="shared" si="143"/>
        <v>25569.490907908817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43</v>
      </c>
      <c r="Q1508" t="str">
        <f t="shared" si="140"/>
        <v>photography</v>
      </c>
      <c r="R1508" t="str">
        <f t="shared" si="141"/>
        <v>photobooks</v>
      </c>
      <c r="S1508" s="7">
        <f t="shared" si="142"/>
        <v>41814.785925925928</v>
      </c>
      <c r="T1508" s="7">
        <f t="shared" si="143"/>
        <v>25569.4839674297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33</v>
      </c>
      <c r="Q1509" t="str">
        <f t="shared" si="140"/>
        <v>photography</v>
      </c>
      <c r="R1509" t="str">
        <f t="shared" si="141"/>
        <v>photobooks</v>
      </c>
      <c r="S1509" s="7">
        <f t="shared" si="142"/>
        <v>40254.450335648151</v>
      </c>
      <c r="T1509" s="7">
        <f t="shared" si="143"/>
        <v>25569.465907989998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211</v>
      </c>
      <c r="Q1510" t="str">
        <f t="shared" si="140"/>
        <v>photography</v>
      </c>
      <c r="R1510" t="str">
        <f t="shared" si="141"/>
        <v>photobooks</v>
      </c>
      <c r="S1510" s="7">
        <f t="shared" si="142"/>
        <v>41786.614363425928</v>
      </c>
      <c r="T1510" s="7">
        <f t="shared" si="143"/>
        <v>25569.483641369949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196</v>
      </c>
      <c r="Q1511" t="str">
        <f t="shared" si="140"/>
        <v>photography</v>
      </c>
      <c r="R1511" t="str">
        <f t="shared" si="141"/>
        <v>photobooks</v>
      </c>
      <c r="S1511" s="7">
        <f t="shared" si="142"/>
        <v>42751.533391203702</v>
      </c>
      <c r="T1511" s="7">
        <f t="shared" si="143"/>
        <v>25569.494809414249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405</v>
      </c>
      <c r="Q1512" t="str">
        <f t="shared" si="140"/>
        <v>photography</v>
      </c>
      <c r="R1512" t="str">
        <f t="shared" si="141"/>
        <v>photobooks</v>
      </c>
      <c r="S1512" s="7">
        <f t="shared" si="142"/>
        <v>41809.385162037033</v>
      </c>
      <c r="T1512" s="7">
        <f t="shared" si="143"/>
        <v>25569.483904920857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206</v>
      </c>
      <c r="Q1513" t="str">
        <f t="shared" si="140"/>
        <v>photography</v>
      </c>
      <c r="R1513" t="str">
        <f t="shared" si="141"/>
        <v>photobooks</v>
      </c>
      <c r="S1513" s="7">
        <f t="shared" si="142"/>
        <v>42296.583379629628</v>
      </c>
      <c r="T1513" s="7">
        <f t="shared" si="143"/>
        <v>25569.489543789117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335</v>
      </c>
      <c r="Q1514" t="str">
        <f t="shared" si="140"/>
        <v>photography</v>
      </c>
      <c r="R1514" t="str">
        <f t="shared" si="141"/>
        <v>photobooks</v>
      </c>
      <c r="S1514" s="7">
        <f t="shared" si="142"/>
        <v>42741.684479166666</v>
      </c>
      <c r="T1514" s="7">
        <f t="shared" si="143"/>
        <v>25569.494695422214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215</v>
      </c>
      <c r="Q1515" t="str">
        <f t="shared" si="140"/>
        <v>photography</v>
      </c>
      <c r="R1515" t="str">
        <f t="shared" si="141"/>
        <v>photobooks</v>
      </c>
      <c r="S1515" s="7">
        <f t="shared" si="142"/>
        <v>41806.637337962966</v>
      </c>
      <c r="T1515" s="7">
        <f t="shared" si="143"/>
        <v>25569.483873117337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176</v>
      </c>
      <c r="Q1516" t="str">
        <f t="shared" si="140"/>
        <v>photography</v>
      </c>
      <c r="R1516" t="str">
        <f t="shared" si="141"/>
        <v>photobooks</v>
      </c>
      <c r="S1516" s="7">
        <f t="shared" si="142"/>
        <v>42234.597685185188</v>
      </c>
      <c r="T1516" s="7">
        <f t="shared" si="143"/>
        <v>25569.488826362096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555</v>
      </c>
      <c r="Q1517" t="str">
        <f t="shared" si="140"/>
        <v>photography</v>
      </c>
      <c r="R1517" t="str">
        <f t="shared" si="141"/>
        <v>photobooks</v>
      </c>
      <c r="S1517" s="7">
        <f t="shared" si="142"/>
        <v>42415.253437499996</v>
      </c>
      <c r="T1517" s="7">
        <f t="shared" si="143"/>
        <v>25569.490917285155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116</v>
      </c>
      <c r="Q1518" t="str">
        <f t="shared" si="140"/>
        <v>photography</v>
      </c>
      <c r="R1518" t="str">
        <f t="shared" si="141"/>
        <v>photobooks</v>
      </c>
      <c r="S1518" s="7">
        <f t="shared" si="142"/>
        <v>42619.466342592597</v>
      </c>
      <c r="T1518" s="7">
        <f t="shared" si="143"/>
        <v>25569.493280860446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615</v>
      </c>
      <c r="Q1519" t="str">
        <f t="shared" si="140"/>
        <v>photography</v>
      </c>
      <c r="R1519" t="str">
        <f t="shared" si="141"/>
        <v>photobooks</v>
      </c>
      <c r="S1519" s="7">
        <f t="shared" si="142"/>
        <v>41948.56658564815</v>
      </c>
      <c r="T1519" s="7">
        <f t="shared" si="143"/>
        <v>25569.485515816963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236</v>
      </c>
      <c r="Q1520" t="str">
        <f t="shared" si="140"/>
        <v>photography</v>
      </c>
      <c r="R1520" t="str">
        <f t="shared" si="141"/>
        <v>photobooks</v>
      </c>
      <c r="S1520" s="7">
        <f t="shared" si="142"/>
        <v>41760.8200462963</v>
      </c>
      <c r="T1520" s="7">
        <f t="shared" si="143"/>
        <v>25569.483342824609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145</v>
      </c>
      <c r="Q1521" t="str">
        <f t="shared" si="140"/>
        <v>photography</v>
      </c>
      <c r="R1521" t="str">
        <f t="shared" si="141"/>
        <v>photobooks</v>
      </c>
      <c r="S1521" s="7">
        <f t="shared" si="142"/>
        <v>41782.741701388892</v>
      </c>
      <c r="T1521" s="7">
        <f t="shared" si="143"/>
        <v>25569.48359654747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167</v>
      </c>
      <c r="Q1522" t="str">
        <f t="shared" si="140"/>
        <v>photography</v>
      </c>
      <c r="R1522" t="str">
        <f t="shared" si="141"/>
        <v>photobooks</v>
      </c>
      <c r="S1522" s="7">
        <f t="shared" si="142"/>
        <v>41955.857789351852</v>
      </c>
      <c r="T1522" s="7">
        <f t="shared" si="143"/>
        <v>25569.485600205895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235</v>
      </c>
      <c r="Q1523" t="str">
        <f t="shared" si="140"/>
        <v>photography</v>
      </c>
      <c r="R1523" t="str">
        <f t="shared" si="141"/>
        <v>photobooks</v>
      </c>
      <c r="S1523" s="7">
        <f t="shared" si="142"/>
        <v>42493.167719907404</v>
      </c>
      <c r="T1523" s="7">
        <f t="shared" si="143"/>
        <v>25569.491819070834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452</v>
      </c>
      <c r="Q1524" t="str">
        <f t="shared" si="140"/>
        <v>photography</v>
      </c>
      <c r="R1524" t="str">
        <f t="shared" si="141"/>
        <v>photobooks</v>
      </c>
      <c r="S1524" s="7">
        <f t="shared" si="142"/>
        <v>41899.830312500002</v>
      </c>
      <c r="T1524" s="7">
        <f t="shared" si="143"/>
        <v>25569.484951739727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241</v>
      </c>
      <c r="Q1525" t="str">
        <f t="shared" si="140"/>
        <v>photography</v>
      </c>
      <c r="R1525" t="str">
        <f t="shared" si="141"/>
        <v>photobooks</v>
      </c>
      <c r="S1525" s="7">
        <f t="shared" si="142"/>
        <v>41964.751342592594</v>
      </c>
      <c r="T1525" s="7">
        <f t="shared" si="143"/>
        <v>25569.485703140541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28</v>
      </c>
      <c r="Q1526" t="str">
        <f t="shared" si="140"/>
        <v>photography</v>
      </c>
      <c r="R1526" t="str">
        <f t="shared" si="141"/>
        <v>photobooks</v>
      </c>
      <c r="S1526" s="7">
        <f t="shared" si="142"/>
        <v>42756.501041666663</v>
      </c>
      <c r="T1526" s="7">
        <f t="shared" si="143"/>
        <v>25569.494866910205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140</v>
      </c>
      <c r="Q1527" t="str">
        <f t="shared" si="140"/>
        <v>photography</v>
      </c>
      <c r="R1527" t="str">
        <f t="shared" si="141"/>
        <v>photobooks</v>
      </c>
      <c r="S1527" s="7">
        <f t="shared" si="142"/>
        <v>42570.702986111108</v>
      </c>
      <c r="T1527" s="7">
        <f t="shared" si="143"/>
        <v>25569.492716469747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280</v>
      </c>
      <c r="Q1528" t="str">
        <f t="shared" si="140"/>
        <v>photography</v>
      </c>
      <c r="R1528" t="str">
        <f t="shared" si="141"/>
        <v>photobooks</v>
      </c>
      <c r="S1528" s="7">
        <f t="shared" si="142"/>
        <v>42339.276006944448</v>
      </c>
      <c r="T1528" s="7">
        <f t="shared" si="143"/>
        <v>25569.490037916748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70</v>
      </c>
      <c r="Q1529" t="str">
        <f t="shared" si="140"/>
        <v>photography</v>
      </c>
      <c r="R1529" t="str">
        <f t="shared" si="141"/>
        <v>photobooks</v>
      </c>
      <c r="S1529" s="7">
        <f t="shared" si="142"/>
        <v>42780.600532407407</v>
      </c>
      <c r="T1529" s="7">
        <f t="shared" si="143"/>
        <v>25569.495145839497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160</v>
      </c>
      <c r="Q1530" t="str">
        <f t="shared" si="140"/>
        <v>photography</v>
      </c>
      <c r="R1530" t="str">
        <f t="shared" si="141"/>
        <v>photobooks</v>
      </c>
      <c r="S1530" s="7">
        <f t="shared" si="142"/>
        <v>42736.732893518521</v>
      </c>
      <c r="T1530" s="7">
        <f t="shared" si="143"/>
        <v>25569.494638112192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141</v>
      </c>
      <c r="Q1531" t="str">
        <f t="shared" si="140"/>
        <v>photography</v>
      </c>
      <c r="R1531" t="str">
        <f t="shared" si="141"/>
        <v>photobooks</v>
      </c>
      <c r="S1531" s="7">
        <f t="shared" si="142"/>
        <v>42052.628703703704</v>
      </c>
      <c r="T1531" s="7">
        <f t="shared" si="143"/>
        <v>25569.486720239627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874</v>
      </c>
      <c r="Q1532" t="str">
        <f t="shared" si="140"/>
        <v>photography</v>
      </c>
      <c r="R1532" t="str">
        <f t="shared" si="141"/>
        <v>photobooks</v>
      </c>
      <c r="S1532" s="7">
        <f t="shared" si="142"/>
        <v>42275.767303240747</v>
      </c>
      <c r="T1532" s="7">
        <f t="shared" si="143"/>
        <v>25569.489302862305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73</v>
      </c>
      <c r="Q1533" t="str">
        <f t="shared" si="140"/>
        <v>photography</v>
      </c>
      <c r="R1533" t="str">
        <f t="shared" si="141"/>
        <v>photobooks</v>
      </c>
      <c r="S1533" s="7">
        <f t="shared" si="142"/>
        <v>41941.802384259259</v>
      </c>
      <c r="T1533" s="7">
        <f t="shared" si="143"/>
        <v>25569.485437527597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294</v>
      </c>
      <c r="Q1534" t="str">
        <f t="shared" si="140"/>
        <v>photography</v>
      </c>
      <c r="R1534" t="str">
        <f t="shared" si="141"/>
        <v>photobooks</v>
      </c>
      <c r="S1534" s="7">
        <f t="shared" si="142"/>
        <v>42391.475289351853</v>
      </c>
      <c r="T1534" s="7">
        <f t="shared" si="143"/>
        <v>25569.490642075107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740</v>
      </c>
      <c r="Q1535" t="str">
        <f t="shared" si="140"/>
        <v>photography</v>
      </c>
      <c r="R1535" t="str">
        <f t="shared" si="141"/>
        <v>photobooks</v>
      </c>
      <c r="S1535" s="7">
        <f t="shared" si="142"/>
        <v>42443.00204861111</v>
      </c>
      <c r="T1535" s="7">
        <f t="shared" si="143"/>
        <v>25569.491238449638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369</v>
      </c>
      <c r="Q1536" t="str">
        <f t="shared" si="140"/>
        <v>photography</v>
      </c>
      <c r="R1536" t="str">
        <f t="shared" si="141"/>
        <v>photobooks</v>
      </c>
      <c r="S1536" s="7">
        <f t="shared" si="142"/>
        <v>42221.67432870371</v>
      </c>
      <c r="T1536" s="7">
        <f t="shared" si="143"/>
        <v>25569.488676786212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110</v>
      </c>
      <c r="Q1537" t="str">
        <f t="shared" si="140"/>
        <v>photography</v>
      </c>
      <c r="R1537" t="str">
        <f t="shared" si="141"/>
        <v>photobooks</v>
      </c>
      <c r="S1537" s="7">
        <f t="shared" si="142"/>
        <v>42484.829062500001</v>
      </c>
      <c r="T1537" s="7">
        <f t="shared" si="143"/>
        <v>25569.491722558592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(E1538/D1538)*100</f>
        <v>250.30841666666666</v>
      </c>
      <c r="P1538">
        <f t="shared" ref="P1538:P1601" si="145">AVERAGE(L1538:L1538)</f>
        <v>455</v>
      </c>
      <c r="Q1538" t="str">
        <f t="shared" si="140"/>
        <v>photography</v>
      </c>
      <c r="R1538" t="str">
        <f t="shared" si="141"/>
        <v>photobooks</v>
      </c>
      <c r="S1538" s="7">
        <f t="shared" si="142"/>
        <v>42213.802199074074</v>
      </c>
      <c r="T1538" s="7">
        <f t="shared" si="143"/>
        <v>25569.4885856736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224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(((S1539/60)/60)/24)+DATE(1970,1,1)</f>
        <v>25569.492503647307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46</v>
      </c>
      <c r="Q1540" t="str">
        <f t="shared" si="146"/>
        <v>photography</v>
      </c>
      <c r="R1540" t="str">
        <f t="shared" si="147"/>
        <v>photobooks</v>
      </c>
      <c r="S1540" s="7">
        <f t="shared" si="148"/>
        <v>41981.782060185185</v>
      </c>
      <c r="T1540" s="7">
        <f t="shared" si="149"/>
        <v>25569.485900255328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284</v>
      </c>
      <c r="Q1541" t="str">
        <f t="shared" si="146"/>
        <v>photography</v>
      </c>
      <c r="R1541" t="str">
        <f t="shared" si="147"/>
        <v>photobooks</v>
      </c>
      <c r="S1541" s="7">
        <f t="shared" si="148"/>
        <v>42705.919201388882</v>
      </c>
      <c r="T1541" s="7">
        <f t="shared" si="149"/>
        <v>25569.494281472238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98</v>
      </c>
      <c r="Q1542" t="str">
        <f t="shared" si="146"/>
        <v>photography</v>
      </c>
      <c r="R1542" t="str">
        <f t="shared" si="147"/>
        <v>photobooks</v>
      </c>
      <c r="S1542" s="7">
        <f t="shared" si="148"/>
        <v>41939.00712962963</v>
      </c>
      <c r="T1542" s="7">
        <f t="shared" si="149"/>
        <v>25569.48540517511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2</v>
      </c>
      <c r="Q1543" t="str">
        <f t="shared" si="146"/>
        <v>photography</v>
      </c>
      <c r="R1543" t="str">
        <f t="shared" si="147"/>
        <v>nature</v>
      </c>
      <c r="S1543" s="7">
        <f t="shared" si="148"/>
        <v>41974.712245370371</v>
      </c>
      <c r="T1543" s="7">
        <f t="shared" si="149"/>
        <v>25569.485818428766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1</v>
      </c>
      <c r="Q1544" t="str">
        <f t="shared" si="146"/>
        <v>photography</v>
      </c>
      <c r="R1544" t="str">
        <f t="shared" si="147"/>
        <v>nature</v>
      </c>
      <c r="S1544" s="7">
        <f t="shared" si="148"/>
        <v>42170.996527777781</v>
      </c>
      <c r="T1544" s="7">
        <f t="shared" si="149"/>
        <v>25569.488090237592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</v>
      </c>
      <c r="Q1545" t="str">
        <f t="shared" si="146"/>
        <v>photography</v>
      </c>
      <c r="R1545" t="str">
        <f t="shared" si="147"/>
        <v>nature</v>
      </c>
      <c r="S1545" s="7">
        <f t="shared" si="148"/>
        <v>41935.509652777779</v>
      </c>
      <c r="T1545" s="7">
        <f t="shared" si="149"/>
        <v>25569.485364695054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7">
        <f t="shared" si="148"/>
        <v>42053.051203703704</v>
      </c>
      <c r="T1546" s="7">
        <f t="shared" si="149"/>
        <v>25569.486725129671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7">
        <f t="shared" si="148"/>
        <v>42031.884652777779</v>
      </c>
      <c r="T1547" s="7">
        <f t="shared" si="149"/>
        <v>25569.486480146443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11</v>
      </c>
      <c r="Q1548" t="str">
        <f t="shared" si="146"/>
        <v>photography</v>
      </c>
      <c r="R1548" t="str">
        <f t="shared" si="147"/>
        <v>nature</v>
      </c>
      <c r="S1548" s="7">
        <f t="shared" si="148"/>
        <v>41839.212951388887</v>
      </c>
      <c r="T1548" s="7">
        <f t="shared" si="149"/>
        <v>25569.484250149901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7">
        <f t="shared" si="148"/>
        <v>42782.426875000005</v>
      </c>
      <c r="T1549" s="7">
        <f t="shared" si="149"/>
        <v>25569.495166977718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1</v>
      </c>
      <c r="Q1550" t="str">
        <f t="shared" si="146"/>
        <v>photography</v>
      </c>
      <c r="R1550" t="str">
        <f t="shared" si="147"/>
        <v>nature</v>
      </c>
      <c r="S1550" s="7">
        <f t="shared" si="148"/>
        <v>42286.88217592593</v>
      </c>
      <c r="T1550" s="7">
        <f t="shared" si="149"/>
        <v>25569.489431506667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6</v>
      </c>
      <c r="Q1551" t="str">
        <f t="shared" si="146"/>
        <v>photography</v>
      </c>
      <c r="R1551" t="str">
        <f t="shared" si="147"/>
        <v>nature</v>
      </c>
      <c r="S1551" s="7">
        <f t="shared" si="148"/>
        <v>42281.136099537034</v>
      </c>
      <c r="T1551" s="7">
        <f t="shared" si="149"/>
        <v>25569.489365001151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7</v>
      </c>
      <c r="Q1552" t="str">
        <f t="shared" si="146"/>
        <v>photography</v>
      </c>
      <c r="R1552" t="str">
        <f t="shared" si="147"/>
        <v>nature</v>
      </c>
      <c r="S1552" s="7">
        <f t="shared" si="148"/>
        <v>42472.449467592596</v>
      </c>
      <c r="T1552" s="7">
        <f t="shared" si="149"/>
        <v>25569.491579276244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7">
        <f t="shared" si="148"/>
        <v>42121.824525462958</v>
      </c>
      <c r="T1553" s="7">
        <f t="shared" si="149"/>
        <v>25569.487521117193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16</v>
      </c>
      <c r="Q1554" t="str">
        <f t="shared" si="146"/>
        <v>photography</v>
      </c>
      <c r="R1554" t="str">
        <f t="shared" si="147"/>
        <v>nature</v>
      </c>
      <c r="S1554" s="7">
        <f t="shared" si="148"/>
        <v>41892.688750000001</v>
      </c>
      <c r="T1554" s="7">
        <f t="shared" si="149"/>
        <v>25569.484869082753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7">
        <f t="shared" si="148"/>
        <v>42219.282951388886</v>
      </c>
      <c r="T1555" s="7">
        <f t="shared" si="149"/>
        <v>25569.488649108232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7">
        <f t="shared" si="148"/>
        <v>42188.252199074079</v>
      </c>
      <c r="T1556" s="7">
        <f t="shared" si="149"/>
        <v>25569.488289956007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7">
        <f t="shared" si="148"/>
        <v>42241.613796296297</v>
      </c>
      <c r="T1557" s="7">
        <f t="shared" si="149"/>
        <v>25569.488907567087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12</v>
      </c>
      <c r="Q1558" t="str">
        <f t="shared" si="146"/>
        <v>photography</v>
      </c>
      <c r="R1558" t="str">
        <f t="shared" si="147"/>
        <v>nature</v>
      </c>
      <c r="S1558" s="7">
        <f t="shared" si="148"/>
        <v>42525.153055555551</v>
      </c>
      <c r="T1558" s="7">
        <f t="shared" si="149"/>
        <v>25569.492189271477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</v>
      </c>
      <c r="Q1559" t="str">
        <f t="shared" si="146"/>
        <v>photography</v>
      </c>
      <c r="R1559" t="str">
        <f t="shared" si="147"/>
        <v>nature</v>
      </c>
      <c r="S1559" s="7">
        <f t="shared" si="148"/>
        <v>41871.65315972222</v>
      </c>
      <c r="T1559" s="7">
        <f t="shared" si="149"/>
        <v>25569.484625615274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3</v>
      </c>
      <c r="Q1560" t="str">
        <f t="shared" si="146"/>
        <v>photography</v>
      </c>
      <c r="R1560" t="str">
        <f t="shared" si="147"/>
        <v>nature</v>
      </c>
      <c r="S1560" s="7">
        <f t="shared" si="148"/>
        <v>42185.397673611107</v>
      </c>
      <c r="T1560" s="7">
        <f t="shared" si="149"/>
        <v>25569.488256917517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1</v>
      </c>
      <c r="Q1561" t="str">
        <f t="shared" si="146"/>
        <v>photography</v>
      </c>
      <c r="R1561" t="str">
        <f t="shared" si="147"/>
        <v>nature</v>
      </c>
      <c r="S1561" s="7">
        <f t="shared" si="148"/>
        <v>42108.05322916666</v>
      </c>
      <c r="T1561" s="7">
        <f t="shared" si="149"/>
        <v>25569.487361727188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4</v>
      </c>
      <c r="Q1562" t="str">
        <f t="shared" si="146"/>
        <v>photography</v>
      </c>
      <c r="R1562" t="str">
        <f t="shared" si="147"/>
        <v>nature</v>
      </c>
      <c r="S1562" s="7">
        <f t="shared" si="148"/>
        <v>41936.020752314813</v>
      </c>
      <c r="T1562" s="7">
        <f t="shared" si="149"/>
        <v>25569.48537061056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1</v>
      </c>
      <c r="Q1563" t="str">
        <f t="shared" si="146"/>
        <v>publishing</v>
      </c>
      <c r="R1563" t="str">
        <f t="shared" si="147"/>
        <v>art books</v>
      </c>
      <c r="S1563" s="7">
        <f t="shared" si="148"/>
        <v>41555.041701388887</v>
      </c>
      <c r="T1563" s="7">
        <f t="shared" si="149"/>
        <v>25569.480961130805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7">
        <f t="shared" si="148"/>
        <v>40079.566157407404</v>
      </c>
      <c r="T1564" s="7">
        <f t="shared" si="149"/>
        <v>25569.463883867564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2</v>
      </c>
      <c r="Q1565" t="str">
        <f t="shared" si="146"/>
        <v>publishing</v>
      </c>
      <c r="R1565" t="str">
        <f t="shared" si="147"/>
        <v>art books</v>
      </c>
      <c r="S1565" s="7">
        <f t="shared" si="148"/>
        <v>41652.742488425924</v>
      </c>
      <c r="T1565" s="7">
        <f t="shared" si="149"/>
        <v>25569.482091926948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</v>
      </c>
      <c r="Q1566" t="str">
        <f t="shared" si="146"/>
        <v>publishing</v>
      </c>
      <c r="R1566" t="str">
        <f t="shared" si="147"/>
        <v>art books</v>
      </c>
      <c r="S1566" s="7">
        <f t="shared" si="148"/>
        <v>42121.367002314815</v>
      </c>
      <c r="T1566" s="7">
        <f t="shared" si="149"/>
        <v>25569.487515821787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</v>
      </c>
      <c r="Q1567" t="str">
        <f t="shared" si="146"/>
        <v>publishing</v>
      </c>
      <c r="R1567" t="str">
        <f t="shared" si="147"/>
        <v>art books</v>
      </c>
      <c r="S1567" s="7">
        <f t="shared" si="148"/>
        <v>40672.729872685188</v>
      </c>
      <c r="T1567" s="7">
        <f t="shared" si="149"/>
        <v>25569.470749188342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59</v>
      </c>
      <c r="Q1568" t="str">
        <f t="shared" si="146"/>
        <v>publishing</v>
      </c>
      <c r="R1568" t="str">
        <f t="shared" si="147"/>
        <v>art books</v>
      </c>
      <c r="S1568" s="7">
        <f t="shared" si="148"/>
        <v>42549.916712962964</v>
      </c>
      <c r="T1568" s="7">
        <f t="shared" si="149"/>
        <v>25569.492475887881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13</v>
      </c>
      <c r="Q1569" t="str">
        <f t="shared" si="146"/>
        <v>publishing</v>
      </c>
      <c r="R1569" t="str">
        <f t="shared" si="147"/>
        <v>art books</v>
      </c>
      <c r="S1569" s="7">
        <f t="shared" si="148"/>
        <v>41671.936863425923</v>
      </c>
      <c r="T1569" s="7">
        <f t="shared" si="149"/>
        <v>25569.482314084067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22</v>
      </c>
      <c r="Q1570" t="str">
        <f t="shared" si="146"/>
        <v>publishing</v>
      </c>
      <c r="R1570" t="str">
        <f t="shared" si="147"/>
        <v>art books</v>
      </c>
      <c r="S1570" s="7">
        <f t="shared" si="148"/>
        <v>41962.062326388885</v>
      </c>
      <c r="T1570" s="7">
        <f t="shared" si="149"/>
        <v>25569.485672017665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7">
        <f t="shared" si="148"/>
        <v>41389.679560185185</v>
      </c>
      <c r="T1571" s="7">
        <f t="shared" si="149"/>
        <v>25569.479047217133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52</v>
      </c>
      <c r="Q1572" t="str">
        <f t="shared" si="146"/>
        <v>publishing</v>
      </c>
      <c r="R1572" t="str">
        <f t="shared" si="147"/>
        <v>art books</v>
      </c>
      <c r="S1572" s="7">
        <f t="shared" si="148"/>
        <v>42438.813449074078</v>
      </c>
      <c r="T1572" s="7">
        <f t="shared" si="149"/>
        <v>25569.491189970475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4</v>
      </c>
      <c r="Q1573" t="str">
        <f t="shared" si="146"/>
        <v>publishing</v>
      </c>
      <c r="R1573" t="str">
        <f t="shared" si="147"/>
        <v>art books</v>
      </c>
      <c r="S1573" s="7">
        <f t="shared" si="148"/>
        <v>42144.769479166673</v>
      </c>
      <c r="T1573" s="7">
        <f t="shared" si="149"/>
        <v>25569.487786683785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3</v>
      </c>
      <c r="Q1574" t="str">
        <f t="shared" si="146"/>
        <v>publishing</v>
      </c>
      <c r="R1574" t="str">
        <f t="shared" si="147"/>
        <v>art books</v>
      </c>
      <c r="S1574" s="7">
        <f t="shared" si="148"/>
        <v>42404.033090277779</v>
      </c>
      <c r="T1574" s="7">
        <f t="shared" si="149"/>
        <v>25569.490787420025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3</v>
      </c>
      <c r="Q1575" t="str">
        <f t="shared" si="146"/>
        <v>publishing</v>
      </c>
      <c r="R1575" t="str">
        <f t="shared" si="147"/>
        <v>art books</v>
      </c>
      <c r="S1575" s="7">
        <f t="shared" si="148"/>
        <v>42786.000023148154</v>
      </c>
      <c r="T1575" s="7">
        <f t="shared" si="149"/>
        <v>25569.495208333603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6</v>
      </c>
      <c r="Q1576" t="str">
        <f t="shared" si="146"/>
        <v>publishing</v>
      </c>
      <c r="R1576" t="str">
        <f t="shared" si="147"/>
        <v>art books</v>
      </c>
      <c r="S1576" s="7">
        <f t="shared" si="148"/>
        <v>42017.927418981482</v>
      </c>
      <c r="T1576" s="7">
        <f t="shared" si="149"/>
        <v>25569.486318604388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35</v>
      </c>
      <c r="Q1577" t="str">
        <f t="shared" si="146"/>
        <v>publishing</v>
      </c>
      <c r="R1577" t="str">
        <f t="shared" si="147"/>
        <v>art books</v>
      </c>
      <c r="S1577" s="7">
        <f t="shared" si="148"/>
        <v>41799.524259259262</v>
      </c>
      <c r="T1577" s="7">
        <f t="shared" si="149"/>
        <v>25569.483790790036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10</v>
      </c>
      <c r="Q1578" t="str">
        <f t="shared" si="146"/>
        <v>publishing</v>
      </c>
      <c r="R1578" t="str">
        <f t="shared" si="147"/>
        <v>art books</v>
      </c>
      <c r="S1578" s="7">
        <f t="shared" si="148"/>
        <v>42140.879259259258</v>
      </c>
      <c r="T1578" s="7">
        <f t="shared" si="149"/>
        <v>25569.487741658093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</v>
      </c>
      <c r="Q1579" t="str">
        <f t="shared" si="146"/>
        <v>publishing</v>
      </c>
      <c r="R1579" t="str">
        <f t="shared" si="147"/>
        <v>art books</v>
      </c>
      <c r="S1579" s="7">
        <f t="shared" si="148"/>
        <v>41054.847777777781</v>
      </c>
      <c r="T1579" s="7">
        <f t="shared" si="149"/>
        <v>25569.475171849281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4</v>
      </c>
      <c r="Q1580" t="str">
        <f t="shared" si="146"/>
        <v>publishing</v>
      </c>
      <c r="R1580" t="str">
        <f t="shared" si="147"/>
        <v>art books</v>
      </c>
      <c r="S1580" s="7">
        <f t="shared" si="148"/>
        <v>40399.065868055557</v>
      </c>
      <c r="T1580" s="7">
        <f t="shared" si="149"/>
        <v>25569.467581780882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2</v>
      </c>
      <c r="Q1581" t="str">
        <f t="shared" si="146"/>
        <v>publishing</v>
      </c>
      <c r="R1581" t="str">
        <f t="shared" si="147"/>
        <v>art books</v>
      </c>
      <c r="S1581" s="7">
        <f t="shared" si="148"/>
        <v>41481.996423611112</v>
      </c>
      <c r="T1581" s="7">
        <f t="shared" si="149"/>
        <v>25569.480115699349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7">
        <f t="shared" si="148"/>
        <v>40990.050069444449</v>
      </c>
      <c r="T1582" s="7">
        <f t="shared" si="149"/>
        <v>25569.474421875802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1</v>
      </c>
      <c r="Q1583" t="str">
        <f t="shared" si="146"/>
        <v>photography</v>
      </c>
      <c r="R1583" t="str">
        <f t="shared" si="147"/>
        <v>places</v>
      </c>
      <c r="S1583" s="7">
        <f t="shared" si="148"/>
        <v>42325.448958333334</v>
      </c>
      <c r="T1583" s="7">
        <f t="shared" si="149"/>
        <v>25569.48987788146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</v>
      </c>
      <c r="Q1584" t="str">
        <f t="shared" si="146"/>
        <v>photography</v>
      </c>
      <c r="R1584" t="str">
        <f t="shared" si="147"/>
        <v>places</v>
      </c>
      <c r="S1584" s="7">
        <f t="shared" si="148"/>
        <v>42246.789965277778</v>
      </c>
      <c r="T1584" s="7">
        <f t="shared" si="149"/>
        <v>25569.488967476449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</v>
      </c>
      <c r="Q1585" t="str">
        <f t="shared" si="146"/>
        <v>photography</v>
      </c>
      <c r="R1585" t="str">
        <f t="shared" si="147"/>
        <v>places</v>
      </c>
      <c r="S1585" s="7">
        <f t="shared" si="148"/>
        <v>41877.904988425929</v>
      </c>
      <c r="T1585" s="7">
        <f t="shared" si="149"/>
        <v>25569.484697974403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7">
        <f t="shared" si="148"/>
        <v>41779.649317129632</v>
      </c>
      <c r="T1586" s="7">
        <f t="shared" si="149"/>
        <v>25569.483560755983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12</v>
      </c>
      <c r="Q1587" t="str">
        <f t="shared" si="146"/>
        <v>photography</v>
      </c>
      <c r="R1587" t="str">
        <f t="shared" si="147"/>
        <v>places</v>
      </c>
      <c r="S1587" s="7">
        <f t="shared" si="148"/>
        <v>42707.895462962959</v>
      </c>
      <c r="T1587" s="7">
        <f t="shared" si="149"/>
        <v>25569.494304345637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7">
        <f t="shared" si="148"/>
        <v>42069.104421296302</v>
      </c>
      <c r="T1588" s="7">
        <f t="shared" si="149"/>
        <v>25569.486910930802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7">
        <f t="shared" si="148"/>
        <v>41956.950983796298</v>
      </c>
      <c r="T1589" s="7">
        <f t="shared" si="149"/>
        <v>25569.485612858607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7">
        <f t="shared" si="148"/>
        <v>42005.24998842593</v>
      </c>
      <c r="T1590" s="7">
        <f t="shared" si="149"/>
        <v>25569.486171874865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7">
        <f t="shared" si="148"/>
        <v>42256.984791666662</v>
      </c>
      <c r="T1591" s="7">
        <f t="shared" si="149"/>
        <v>25569.489085472127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2</v>
      </c>
      <c r="Q1592" t="str">
        <f t="shared" si="146"/>
        <v>photography</v>
      </c>
      <c r="R1592" t="str">
        <f t="shared" si="147"/>
        <v>places</v>
      </c>
      <c r="S1592" s="7">
        <f t="shared" si="148"/>
        <v>42240.857222222221</v>
      </c>
      <c r="T1592" s="7">
        <f t="shared" si="149"/>
        <v>25569.488898810443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92</v>
      </c>
      <c r="Q1593" t="str">
        <f t="shared" si="146"/>
        <v>photography</v>
      </c>
      <c r="R1593" t="str">
        <f t="shared" si="147"/>
        <v>places</v>
      </c>
      <c r="S1593" s="7">
        <f t="shared" si="148"/>
        <v>42433.726168981477</v>
      </c>
      <c r="T1593" s="7">
        <f t="shared" si="149"/>
        <v>25569.491131089919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7">
        <f t="shared" si="148"/>
        <v>42046.072743055556</v>
      </c>
      <c r="T1594" s="7">
        <f t="shared" si="149"/>
        <v>25569.486644360451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3</v>
      </c>
      <c r="Q1595" t="str">
        <f t="shared" si="146"/>
        <v>photography</v>
      </c>
      <c r="R1595" t="str">
        <f t="shared" si="147"/>
        <v>places</v>
      </c>
      <c r="S1595" s="7">
        <f t="shared" si="148"/>
        <v>42033.845543981486</v>
      </c>
      <c r="T1595" s="7">
        <f t="shared" si="149"/>
        <v>25569.486502841944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10</v>
      </c>
      <c r="Q1596" t="str">
        <f t="shared" si="146"/>
        <v>photography</v>
      </c>
      <c r="R1596" t="str">
        <f t="shared" si="147"/>
        <v>places</v>
      </c>
      <c r="S1596" s="7">
        <f t="shared" si="148"/>
        <v>42445.712754629625</v>
      </c>
      <c r="T1596" s="7">
        <f t="shared" si="149"/>
        <v>25569.491269823549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7</v>
      </c>
      <c r="Q1597" t="str">
        <f t="shared" si="146"/>
        <v>photography</v>
      </c>
      <c r="R1597" t="str">
        <f t="shared" si="147"/>
        <v>places</v>
      </c>
      <c r="S1597" s="7">
        <f t="shared" si="148"/>
        <v>41780.050092592595</v>
      </c>
      <c r="T1597" s="7">
        <f t="shared" si="149"/>
        <v>25569.483565394592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3</v>
      </c>
      <c r="Q1598" t="str">
        <f t="shared" si="146"/>
        <v>photography</v>
      </c>
      <c r="R1598" t="str">
        <f t="shared" si="147"/>
        <v>places</v>
      </c>
      <c r="S1598" s="7">
        <f t="shared" si="148"/>
        <v>41941.430196759262</v>
      </c>
      <c r="T1598" s="7">
        <f t="shared" si="149"/>
        <v>25569.48543321987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7">
        <f t="shared" si="148"/>
        <v>42603.354131944448</v>
      </c>
      <c r="T1599" s="7">
        <f t="shared" si="149"/>
        <v>25569.493094376528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7">
        <f t="shared" si="148"/>
        <v>42151.667337962965</v>
      </c>
      <c r="T1600" s="7">
        <f t="shared" si="149"/>
        <v>25569.487866520114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7">
        <f t="shared" si="148"/>
        <v>42438.53907407407</v>
      </c>
      <c r="T1601" s="7">
        <f t="shared" si="149"/>
        <v>25569.491186794839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(E1602/D1602)*100</f>
        <v>7.3400000000000007</v>
      </c>
      <c r="P1602">
        <f t="shared" ref="P1602:P1665" si="151">AVERAGE(L1602:L1602)</f>
        <v>9</v>
      </c>
      <c r="Q1602" t="str">
        <f t="shared" si="146"/>
        <v>photography</v>
      </c>
      <c r="R1602" t="str">
        <f t="shared" si="147"/>
        <v>places</v>
      </c>
      <c r="S1602" s="7">
        <f t="shared" si="148"/>
        <v>41791.057314814818</v>
      </c>
      <c r="T1602" s="7">
        <f t="shared" si="149"/>
        <v>25569.483692792997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56</v>
      </c>
      <c r="Q1603" t="str">
        <f t="shared" ref="Q1603:Q1666" si="152">LEFT(N1603,FIND("/",N1603)-1)</f>
        <v>music</v>
      </c>
      <c r="R1603" t="str">
        <f t="shared" ref="R1603:R1666" si="153">MID(N1603,FIND("/",N1603)+1,LEN(N1603))</f>
        <v>rock</v>
      </c>
      <c r="S1603" s="7">
        <f t="shared" ref="S1603:S1666" si="154">(((J1603/60)/60)/24)+DATE(1970,1,1)</f>
        <v>40638.092974537038</v>
      </c>
      <c r="T1603" s="7">
        <f t="shared" ref="T1603:T1666" si="155">(((S1603/60)/60)/24)+DATE(1970,1,1)</f>
        <v>25569.470348298317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32</v>
      </c>
      <c r="Q1604" t="str">
        <f t="shared" si="152"/>
        <v>music</v>
      </c>
      <c r="R1604" t="str">
        <f t="shared" si="153"/>
        <v>rock</v>
      </c>
      <c r="S1604" s="7">
        <f t="shared" si="154"/>
        <v>40788.297650462962</v>
      </c>
      <c r="T1604" s="7">
        <f t="shared" si="155"/>
        <v>25569.472086778362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30</v>
      </c>
      <c r="Q1605" t="str">
        <f t="shared" si="152"/>
        <v>music</v>
      </c>
      <c r="R1605" t="str">
        <f t="shared" si="153"/>
        <v>rock</v>
      </c>
      <c r="S1605" s="7">
        <f t="shared" si="154"/>
        <v>40876.169664351852</v>
      </c>
      <c r="T1605" s="7">
        <f t="shared" si="155"/>
        <v>25569.473103815559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70</v>
      </c>
      <c r="Q1606" t="str">
        <f t="shared" si="152"/>
        <v>music</v>
      </c>
      <c r="R1606" t="str">
        <f t="shared" si="153"/>
        <v>rock</v>
      </c>
      <c r="S1606" s="7">
        <f t="shared" si="154"/>
        <v>40945.845312500001</v>
      </c>
      <c r="T1606" s="7">
        <f t="shared" si="155"/>
        <v>25569.473910246674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44</v>
      </c>
      <c r="Q1607" t="str">
        <f t="shared" si="152"/>
        <v>music</v>
      </c>
      <c r="R1607" t="str">
        <f t="shared" si="153"/>
        <v>rock</v>
      </c>
      <c r="S1607" s="7">
        <f t="shared" si="154"/>
        <v>40747.012881944444</v>
      </c>
      <c r="T1607" s="7">
        <f t="shared" si="155"/>
        <v>25569.471608945394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92</v>
      </c>
      <c r="Q1608" t="str">
        <f t="shared" si="152"/>
        <v>music</v>
      </c>
      <c r="R1608" t="str">
        <f t="shared" si="153"/>
        <v>rock</v>
      </c>
      <c r="S1608" s="7">
        <f t="shared" si="154"/>
        <v>40536.111550925925</v>
      </c>
      <c r="T1608" s="7">
        <f t="shared" si="155"/>
        <v>25569.469167957766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205</v>
      </c>
      <c r="Q1609" t="str">
        <f t="shared" si="152"/>
        <v>music</v>
      </c>
      <c r="R1609" t="str">
        <f t="shared" si="153"/>
        <v>rock</v>
      </c>
      <c r="S1609" s="7">
        <f t="shared" si="154"/>
        <v>41053.80846064815</v>
      </c>
      <c r="T1609" s="7">
        <f t="shared" si="155"/>
        <v>25569.475159820147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23</v>
      </c>
      <c r="Q1610" t="str">
        <f t="shared" si="152"/>
        <v>music</v>
      </c>
      <c r="R1610" t="str">
        <f t="shared" si="153"/>
        <v>rock</v>
      </c>
      <c r="S1610" s="7">
        <f t="shared" si="154"/>
        <v>41607.83085648148</v>
      </c>
      <c r="T1610" s="7">
        <f t="shared" si="155"/>
        <v>25569.481572116394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</v>
      </c>
      <c r="Q1611" t="str">
        <f t="shared" si="152"/>
        <v>music</v>
      </c>
      <c r="R1611" t="str">
        <f t="shared" si="153"/>
        <v>rock</v>
      </c>
      <c r="S1611" s="7">
        <f t="shared" si="154"/>
        <v>40796.001261574071</v>
      </c>
      <c r="T1611" s="7">
        <f t="shared" si="155"/>
        <v>25569.472175940529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112</v>
      </c>
      <c r="Q1612" t="str">
        <f t="shared" si="152"/>
        <v>music</v>
      </c>
      <c r="R1612" t="str">
        <f t="shared" si="153"/>
        <v>rock</v>
      </c>
      <c r="S1612" s="7">
        <f t="shared" si="154"/>
        <v>41228.924884259257</v>
      </c>
      <c r="T1612" s="7">
        <f t="shared" si="155"/>
        <v>25569.477186630604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27</v>
      </c>
      <c r="Q1613" t="str">
        <f t="shared" si="152"/>
        <v>music</v>
      </c>
      <c r="R1613" t="str">
        <f t="shared" si="153"/>
        <v>rock</v>
      </c>
      <c r="S1613" s="7">
        <f t="shared" si="154"/>
        <v>41409.00037037037</v>
      </c>
      <c r="T1613" s="7">
        <f t="shared" si="155"/>
        <v>25569.479270837619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11</v>
      </c>
      <c r="Q1614" t="str">
        <f t="shared" si="152"/>
        <v>music</v>
      </c>
      <c r="R1614" t="str">
        <f t="shared" si="153"/>
        <v>rock</v>
      </c>
      <c r="S1614" s="7">
        <f t="shared" si="154"/>
        <v>41246.874814814815</v>
      </c>
      <c r="T1614" s="7">
        <f t="shared" si="155"/>
        <v>25569.47739438443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26</v>
      </c>
      <c r="Q1615" t="str">
        <f t="shared" si="152"/>
        <v>music</v>
      </c>
      <c r="R1615" t="str">
        <f t="shared" si="153"/>
        <v>rock</v>
      </c>
      <c r="S1615" s="7">
        <f t="shared" si="154"/>
        <v>41082.069467592592</v>
      </c>
      <c r="T1615" s="7">
        <f t="shared" si="155"/>
        <v>25569.475486915133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77</v>
      </c>
      <c r="Q1616" t="str">
        <f t="shared" si="152"/>
        <v>music</v>
      </c>
      <c r="R1616" t="str">
        <f t="shared" si="153"/>
        <v>rock</v>
      </c>
      <c r="S1616" s="7">
        <f t="shared" si="154"/>
        <v>41794.981122685182</v>
      </c>
      <c r="T1616" s="7">
        <f t="shared" si="155"/>
        <v>25569.48373820744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136</v>
      </c>
      <c r="Q1617" t="str">
        <f t="shared" si="152"/>
        <v>music</v>
      </c>
      <c r="R1617" t="str">
        <f t="shared" si="153"/>
        <v>rock</v>
      </c>
      <c r="S1617" s="7">
        <f t="shared" si="154"/>
        <v>40845.050879629627</v>
      </c>
      <c r="T1617" s="7">
        <f t="shared" si="155"/>
        <v>25569.472743644441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157</v>
      </c>
      <c r="Q1618" t="str">
        <f t="shared" si="152"/>
        <v>music</v>
      </c>
      <c r="R1618" t="str">
        <f t="shared" si="153"/>
        <v>rock</v>
      </c>
      <c r="S1618" s="7">
        <f t="shared" si="154"/>
        <v>41194.715520833335</v>
      </c>
      <c r="T1618" s="7">
        <f t="shared" si="155"/>
        <v>25569.476790688899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158</v>
      </c>
      <c r="Q1619" t="str">
        <f t="shared" si="152"/>
        <v>music</v>
      </c>
      <c r="R1619" t="str">
        <f t="shared" si="153"/>
        <v>rock</v>
      </c>
      <c r="S1619" s="7">
        <f t="shared" si="154"/>
        <v>41546.664212962962</v>
      </c>
      <c r="T1619" s="7">
        <f t="shared" si="155"/>
        <v>25569.480864169131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27</v>
      </c>
      <c r="Q1620" t="str">
        <f t="shared" si="152"/>
        <v>music</v>
      </c>
      <c r="R1620" t="str">
        <f t="shared" si="153"/>
        <v>rock</v>
      </c>
      <c r="S1620" s="7">
        <f t="shared" si="154"/>
        <v>41301.654340277775</v>
      </c>
      <c r="T1620" s="7">
        <f t="shared" si="155"/>
        <v>25569.478028406716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23</v>
      </c>
      <c r="Q1621" t="str">
        <f t="shared" si="152"/>
        <v>music</v>
      </c>
      <c r="R1621" t="str">
        <f t="shared" si="153"/>
        <v>rock</v>
      </c>
      <c r="S1621" s="7">
        <f t="shared" si="154"/>
        <v>41876.18618055556</v>
      </c>
      <c r="T1621" s="7">
        <f t="shared" si="155"/>
        <v>25569.484678080793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17</v>
      </c>
      <c r="Q1622" t="str">
        <f t="shared" si="152"/>
        <v>music</v>
      </c>
      <c r="R1622" t="str">
        <f t="shared" si="153"/>
        <v>rock</v>
      </c>
      <c r="S1622" s="7">
        <f t="shared" si="154"/>
        <v>41321.339583333334</v>
      </c>
      <c r="T1622" s="7">
        <f t="shared" si="155"/>
        <v>25569.478256245176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37</v>
      </c>
      <c r="Q1623" t="str">
        <f t="shared" si="152"/>
        <v>music</v>
      </c>
      <c r="R1623" t="str">
        <f t="shared" si="153"/>
        <v>rock</v>
      </c>
      <c r="S1623" s="7">
        <f t="shared" si="154"/>
        <v>41003.60665509259</v>
      </c>
      <c r="T1623" s="7">
        <f t="shared" si="155"/>
        <v>25569.47457878073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65</v>
      </c>
      <c r="Q1624" t="str">
        <f t="shared" si="152"/>
        <v>music</v>
      </c>
      <c r="R1624" t="str">
        <f t="shared" si="153"/>
        <v>rock</v>
      </c>
      <c r="S1624" s="7">
        <f t="shared" si="154"/>
        <v>41950.29483796296</v>
      </c>
      <c r="T1624" s="7">
        <f t="shared" si="155"/>
        <v>25569.485535819884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18</v>
      </c>
      <c r="Q1625" t="str">
        <f t="shared" si="152"/>
        <v>music</v>
      </c>
      <c r="R1625" t="str">
        <f t="shared" si="153"/>
        <v>rock</v>
      </c>
      <c r="S1625" s="7">
        <f t="shared" si="154"/>
        <v>41453.688530092593</v>
      </c>
      <c r="T1625" s="7">
        <f t="shared" si="155"/>
        <v>25569.47978806169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25</v>
      </c>
      <c r="Q1626" t="str">
        <f t="shared" si="152"/>
        <v>music</v>
      </c>
      <c r="R1626" t="str">
        <f t="shared" si="153"/>
        <v>rock</v>
      </c>
      <c r="S1626" s="7">
        <f t="shared" si="154"/>
        <v>41243.367303240739</v>
      </c>
      <c r="T1626" s="7">
        <f t="shared" si="155"/>
        <v>25569.477353788232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104</v>
      </c>
      <c r="Q1627" t="str">
        <f t="shared" si="152"/>
        <v>music</v>
      </c>
      <c r="R1627" t="str">
        <f t="shared" si="153"/>
        <v>rock</v>
      </c>
      <c r="S1627" s="7">
        <f t="shared" si="154"/>
        <v>41135.699687500004</v>
      </c>
      <c r="T1627" s="7">
        <f t="shared" si="155"/>
        <v>25569.476107635273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108</v>
      </c>
      <c r="Q1628" t="str">
        <f t="shared" si="152"/>
        <v>music</v>
      </c>
      <c r="R1628" t="str">
        <f t="shared" si="153"/>
        <v>rock</v>
      </c>
      <c r="S1628" s="7">
        <f t="shared" si="154"/>
        <v>41579.847997685189</v>
      </c>
      <c r="T1628" s="7">
        <f t="shared" si="155"/>
        <v>25569.481248240714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38</v>
      </c>
      <c r="Q1629" t="str">
        <f t="shared" si="152"/>
        <v>music</v>
      </c>
      <c r="R1629" t="str">
        <f t="shared" si="153"/>
        <v>rock</v>
      </c>
      <c r="S1629" s="7">
        <f t="shared" si="154"/>
        <v>41205.707048611112</v>
      </c>
      <c r="T1629" s="7">
        <f t="shared" si="155"/>
        <v>25569.476917905657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88</v>
      </c>
      <c r="Q1630" t="str">
        <f t="shared" si="152"/>
        <v>music</v>
      </c>
      <c r="R1630" t="str">
        <f t="shared" si="153"/>
        <v>rock</v>
      </c>
      <c r="S1630" s="7">
        <f t="shared" si="154"/>
        <v>41774.737060185187</v>
      </c>
      <c r="T1630" s="7">
        <f t="shared" si="155"/>
        <v>25569.48350390116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82</v>
      </c>
      <c r="Q1631" t="str">
        <f t="shared" si="152"/>
        <v>music</v>
      </c>
      <c r="R1631" t="str">
        <f t="shared" si="153"/>
        <v>rock</v>
      </c>
      <c r="S1631" s="7">
        <f t="shared" si="154"/>
        <v>41645.867280092592</v>
      </c>
      <c r="T1631" s="7">
        <f t="shared" si="155"/>
        <v>25569.482012352779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126</v>
      </c>
      <c r="Q1632" t="str">
        <f t="shared" si="152"/>
        <v>music</v>
      </c>
      <c r="R1632" t="str">
        <f t="shared" si="153"/>
        <v>rock</v>
      </c>
      <c r="S1632" s="7">
        <f t="shared" si="154"/>
        <v>40939.837673611109</v>
      </c>
      <c r="T1632" s="7">
        <f t="shared" si="155"/>
        <v>25569.473840713814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133</v>
      </c>
      <c r="Q1633" t="str">
        <f t="shared" si="152"/>
        <v>music</v>
      </c>
      <c r="R1633" t="str">
        <f t="shared" si="153"/>
        <v>rock</v>
      </c>
      <c r="S1633" s="7">
        <f t="shared" si="154"/>
        <v>41164.859502314815</v>
      </c>
      <c r="T1633" s="7">
        <f t="shared" si="155"/>
        <v>25569.476445133128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47</v>
      </c>
      <c r="Q1634" t="str">
        <f t="shared" si="152"/>
        <v>music</v>
      </c>
      <c r="R1634" t="str">
        <f t="shared" si="153"/>
        <v>rock</v>
      </c>
      <c r="S1634" s="7">
        <f t="shared" si="154"/>
        <v>40750.340902777774</v>
      </c>
      <c r="T1634" s="7">
        <f t="shared" si="155"/>
        <v>25569.471647464154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58</v>
      </c>
      <c r="Q1635" t="str">
        <f t="shared" si="152"/>
        <v>music</v>
      </c>
      <c r="R1635" t="str">
        <f t="shared" si="153"/>
        <v>rock</v>
      </c>
      <c r="S1635" s="7">
        <f t="shared" si="154"/>
        <v>40896.883750000001</v>
      </c>
      <c r="T1635" s="7">
        <f t="shared" si="155"/>
        <v>25569.47334356192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32</v>
      </c>
      <c r="Q1636" t="str">
        <f t="shared" si="152"/>
        <v>music</v>
      </c>
      <c r="R1636" t="str">
        <f t="shared" si="153"/>
        <v>rock</v>
      </c>
      <c r="S1636" s="7">
        <f t="shared" si="154"/>
        <v>40658.189826388887</v>
      </c>
      <c r="T1636" s="7">
        <f t="shared" si="155"/>
        <v>25569.470580900768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37</v>
      </c>
      <c r="Q1637" t="str">
        <f t="shared" si="152"/>
        <v>music</v>
      </c>
      <c r="R1637" t="str">
        <f t="shared" si="153"/>
        <v>rock</v>
      </c>
      <c r="S1637" s="7">
        <f t="shared" si="154"/>
        <v>42502.868761574078</v>
      </c>
      <c r="T1637" s="7">
        <f t="shared" si="155"/>
        <v>25569.491931351407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87</v>
      </c>
      <c r="Q1638" t="str">
        <f t="shared" si="152"/>
        <v>music</v>
      </c>
      <c r="R1638" t="str">
        <f t="shared" si="153"/>
        <v>rock</v>
      </c>
      <c r="S1638" s="7">
        <f t="shared" si="154"/>
        <v>40663.08666666667</v>
      </c>
      <c r="T1638" s="7">
        <f t="shared" si="155"/>
        <v>25569.47063757716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15</v>
      </c>
      <c r="Q1639" t="str">
        <f t="shared" si="152"/>
        <v>music</v>
      </c>
      <c r="R1639" t="str">
        <f t="shared" si="153"/>
        <v>rock</v>
      </c>
      <c r="S1639" s="7">
        <f t="shared" si="154"/>
        <v>40122.751620370371</v>
      </c>
      <c r="T1639" s="7">
        <f t="shared" si="155"/>
        <v>25569.464383699309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27</v>
      </c>
      <c r="Q1640" t="str">
        <f t="shared" si="152"/>
        <v>music</v>
      </c>
      <c r="R1640" t="str">
        <f t="shared" si="153"/>
        <v>rock</v>
      </c>
      <c r="S1640" s="7">
        <f t="shared" si="154"/>
        <v>41288.68712962963</v>
      </c>
      <c r="T1640" s="7">
        <f t="shared" si="155"/>
        <v>25569.477878323261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19</v>
      </c>
      <c r="Q1641" t="str">
        <f t="shared" si="152"/>
        <v>music</v>
      </c>
      <c r="R1641" t="str">
        <f t="shared" si="153"/>
        <v>rock</v>
      </c>
      <c r="S1641" s="7">
        <f t="shared" si="154"/>
        <v>40941.652372685188</v>
      </c>
      <c r="T1641" s="7">
        <f t="shared" si="155"/>
        <v>25569.473861717277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17</v>
      </c>
      <c r="Q1642" t="str">
        <f t="shared" si="152"/>
        <v>music</v>
      </c>
      <c r="R1642" t="str">
        <f t="shared" si="153"/>
        <v>rock</v>
      </c>
      <c r="S1642" s="7">
        <f t="shared" si="154"/>
        <v>40379.23096064815</v>
      </c>
      <c r="T1642" s="7">
        <f t="shared" si="155"/>
        <v>25569.467352210191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26</v>
      </c>
      <c r="Q1643" t="str">
        <f t="shared" si="152"/>
        <v>music</v>
      </c>
      <c r="R1643" t="str">
        <f t="shared" si="153"/>
        <v>pop</v>
      </c>
      <c r="S1643" s="7">
        <f t="shared" si="154"/>
        <v>41962.596574074079</v>
      </c>
      <c r="T1643" s="7">
        <f t="shared" si="155"/>
        <v>25569.48567820109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28</v>
      </c>
      <c r="Q1644" t="str">
        <f t="shared" si="152"/>
        <v>music</v>
      </c>
      <c r="R1644" t="str">
        <f t="shared" si="153"/>
        <v>pop</v>
      </c>
      <c r="S1644" s="7">
        <f t="shared" si="154"/>
        <v>40688.024618055555</v>
      </c>
      <c r="T1644" s="7">
        <f t="shared" si="155"/>
        <v>25569.470926210855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37</v>
      </c>
      <c r="Q1645" t="str">
        <f t="shared" si="152"/>
        <v>music</v>
      </c>
      <c r="R1645" t="str">
        <f t="shared" si="153"/>
        <v>pop</v>
      </c>
      <c r="S1645" s="7">
        <f t="shared" si="154"/>
        <v>41146.824212962965</v>
      </c>
      <c r="T1645" s="7">
        <f t="shared" si="155"/>
        <v>25569.476236391354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128</v>
      </c>
      <c r="Q1646" t="str">
        <f t="shared" si="152"/>
        <v>music</v>
      </c>
      <c r="R1646" t="str">
        <f t="shared" si="153"/>
        <v>pop</v>
      </c>
      <c r="S1646" s="7">
        <f t="shared" si="154"/>
        <v>41175.05972222222</v>
      </c>
      <c r="T1646" s="7">
        <f t="shared" si="155"/>
        <v>25569.476563191231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10</v>
      </c>
      <c r="Q1647" t="str">
        <f t="shared" si="152"/>
        <v>music</v>
      </c>
      <c r="R1647" t="str">
        <f t="shared" si="153"/>
        <v>pop</v>
      </c>
      <c r="S1647" s="7">
        <f t="shared" si="154"/>
        <v>41521.617361111108</v>
      </c>
      <c r="T1647" s="7">
        <f t="shared" si="155"/>
        <v>25569.480574275014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83</v>
      </c>
      <c r="Q1648" t="str">
        <f t="shared" si="152"/>
        <v>music</v>
      </c>
      <c r="R1648" t="str">
        <f t="shared" si="153"/>
        <v>pop</v>
      </c>
      <c r="S1648" s="7">
        <f t="shared" si="154"/>
        <v>41833.450266203705</v>
      </c>
      <c r="T1648" s="7">
        <f t="shared" si="155"/>
        <v>25569.484183452154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46</v>
      </c>
      <c r="Q1649" t="str">
        <f t="shared" si="152"/>
        <v>music</v>
      </c>
      <c r="R1649" t="str">
        <f t="shared" si="153"/>
        <v>pop</v>
      </c>
      <c r="S1649" s="7">
        <f t="shared" si="154"/>
        <v>41039.409456018519</v>
      </c>
      <c r="T1649" s="7">
        <f t="shared" si="155"/>
        <v>25569.474993165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90</v>
      </c>
      <c r="Q1650" t="str">
        <f t="shared" si="152"/>
        <v>music</v>
      </c>
      <c r="R1650" t="str">
        <f t="shared" si="153"/>
        <v>pop</v>
      </c>
      <c r="S1650" s="7">
        <f t="shared" si="154"/>
        <v>40592.704652777778</v>
      </c>
      <c r="T1650" s="7">
        <f t="shared" si="155"/>
        <v>25569.469822970517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81</v>
      </c>
      <c r="Q1651" t="str">
        <f t="shared" si="152"/>
        <v>music</v>
      </c>
      <c r="R1651" t="str">
        <f t="shared" si="153"/>
        <v>pop</v>
      </c>
      <c r="S1651" s="7">
        <f t="shared" si="154"/>
        <v>41737.684664351851</v>
      </c>
      <c r="T1651" s="7">
        <f t="shared" si="155"/>
        <v>25569.483075053984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32</v>
      </c>
      <c r="Q1652" t="str">
        <f t="shared" si="152"/>
        <v>music</v>
      </c>
      <c r="R1652" t="str">
        <f t="shared" si="153"/>
        <v>pop</v>
      </c>
      <c r="S1652" s="7">
        <f t="shared" si="154"/>
        <v>41526.435613425929</v>
      </c>
      <c r="T1652" s="7">
        <f t="shared" si="155"/>
        <v>25569.48063004182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20</v>
      </c>
      <c r="Q1653" t="str">
        <f t="shared" si="152"/>
        <v>music</v>
      </c>
      <c r="R1653" t="str">
        <f t="shared" si="153"/>
        <v>pop</v>
      </c>
      <c r="S1653" s="7">
        <f t="shared" si="154"/>
        <v>40625.900694444441</v>
      </c>
      <c r="T1653" s="7">
        <f t="shared" si="155"/>
        <v>25569.470207183964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70</v>
      </c>
      <c r="Q1654" t="str">
        <f t="shared" si="152"/>
        <v>music</v>
      </c>
      <c r="R1654" t="str">
        <f t="shared" si="153"/>
        <v>pop</v>
      </c>
      <c r="S1654" s="7">
        <f t="shared" si="154"/>
        <v>41572.492974537039</v>
      </c>
      <c r="T1654" s="7">
        <f t="shared" si="155"/>
        <v>25569.481163113131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168</v>
      </c>
      <c r="Q1655" t="str">
        <f t="shared" si="152"/>
        <v>music</v>
      </c>
      <c r="R1655" t="str">
        <f t="shared" si="153"/>
        <v>pop</v>
      </c>
      <c r="S1655" s="7">
        <f t="shared" si="154"/>
        <v>40626.834444444445</v>
      </c>
      <c r="T1655" s="7">
        <f t="shared" si="155"/>
        <v>25569.470217991257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34</v>
      </c>
      <c r="Q1656" t="str">
        <f t="shared" si="152"/>
        <v>music</v>
      </c>
      <c r="R1656" t="str">
        <f t="shared" si="153"/>
        <v>pop</v>
      </c>
      <c r="S1656" s="7">
        <f t="shared" si="154"/>
        <v>40987.890740740739</v>
      </c>
      <c r="T1656" s="7">
        <f t="shared" si="155"/>
        <v>25569.474396883572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48</v>
      </c>
      <c r="Q1657" t="str">
        <f t="shared" si="152"/>
        <v>music</v>
      </c>
      <c r="R1657" t="str">
        <f t="shared" si="153"/>
        <v>pop</v>
      </c>
      <c r="S1657" s="7">
        <f t="shared" si="154"/>
        <v>40974.791898148149</v>
      </c>
      <c r="T1657" s="7">
        <f t="shared" si="155"/>
        <v>25569.4742452766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48</v>
      </c>
      <c r="Q1658" t="str">
        <f t="shared" si="152"/>
        <v>music</v>
      </c>
      <c r="R1658" t="str">
        <f t="shared" si="153"/>
        <v>pop</v>
      </c>
      <c r="S1658" s="7">
        <f t="shared" si="154"/>
        <v>41226.928842592592</v>
      </c>
      <c r="T1658" s="7">
        <f t="shared" si="155"/>
        <v>25569.47716352827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221</v>
      </c>
      <c r="Q1659" t="str">
        <f t="shared" si="152"/>
        <v>music</v>
      </c>
      <c r="R1659" t="str">
        <f t="shared" si="153"/>
        <v>pop</v>
      </c>
      <c r="S1659" s="7">
        <f t="shared" si="154"/>
        <v>41023.782037037039</v>
      </c>
      <c r="T1659" s="7">
        <f t="shared" si="155"/>
        <v>25569.474812292094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107</v>
      </c>
      <c r="Q1660" t="str">
        <f t="shared" si="152"/>
        <v>music</v>
      </c>
      <c r="R1660" t="str">
        <f t="shared" si="153"/>
        <v>pop</v>
      </c>
      <c r="S1660" s="7">
        <f t="shared" si="154"/>
        <v>41223.22184027778</v>
      </c>
      <c r="T1660" s="7">
        <f t="shared" si="155"/>
        <v>25569.477120623153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45</v>
      </c>
      <c r="Q1661" t="str">
        <f t="shared" si="152"/>
        <v>music</v>
      </c>
      <c r="R1661" t="str">
        <f t="shared" si="153"/>
        <v>pop</v>
      </c>
      <c r="S1661" s="7">
        <f t="shared" si="154"/>
        <v>41596.913437499999</v>
      </c>
      <c r="T1661" s="7">
        <f t="shared" si="155"/>
        <v>25569.481445757378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36</v>
      </c>
      <c r="Q1662" t="str">
        <f t="shared" si="152"/>
        <v>music</v>
      </c>
      <c r="R1662" t="str">
        <f t="shared" si="153"/>
        <v>pop</v>
      </c>
      <c r="S1662" s="7">
        <f t="shared" si="154"/>
        <v>42459.693865740745</v>
      </c>
      <c r="T1662" s="7">
        <f t="shared" si="155"/>
        <v>25569.491431641964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101</v>
      </c>
      <c r="Q1663" t="str">
        <f t="shared" si="152"/>
        <v>music</v>
      </c>
      <c r="R1663" t="str">
        <f t="shared" si="153"/>
        <v>pop</v>
      </c>
      <c r="S1663" s="7">
        <f t="shared" si="154"/>
        <v>42343.998043981483</v>
      </c>
      <c r="T1663" s="7">
        <f t="shared" si="155"/>
        <v>25569.490092569955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62</v>
      </c>
      <c r="Q1664" t="str">
        <f t="shared" si="152"/>
        <v>music</v>
      </c>
      <c r="R1664" t="str">
        <f t="shared" si="153"/>
        <v>pop</v>
      </c>
      <c r="S1664" s="7">
        <f t="shared" si="154"/>
        <v>40848.198333333334</v>
      </c>
      <c r="T1664" s="7">
        <f t="shared" si="155"/>
        <v>25569.472780073302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32</v>
      </c>
      <c r="Q1665" t="str">
        <f t="shared" si="152"/>
        <v>music</v>
      </c>
      <c r="R1665" t="str">
        <f t="shared" si="153"/>
        <v>pop</v>
      </c>
      <c r="S1665" s="7">
        <f t="shared" si="154"/>
        <v>42006.02207175926</v>
      </c>
      <c r="T1665" s="7">
        <f t="shared" si="155"/>
        <v>25569.486180811014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(E1666/D1666)*100</f>
        <v>122.40879999999999</v>
      </c>
      <c r="P1666">
        <f t="shared" ref="P1666:P1729" si="157">AVERAGE(L1666:L1666)</f>
        <v>89</v>
      </c>
      <c r="Q1666" t="str">
        <f t="shared" si="152"/>
        <v>music</v>
      </c>
      <c r="R1666" t="str">
        <f t="shared" si="153"/>
        <v>pop</v>
      </c>
      <c r="S1666" s="7">
        <f t="shared" si="154"/>
        <v>40939.761782407404</v>
      </c>
      <c r="T1666" s="7">
        <f t="shared" si="155"/>
        <v>25569.473839835446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93</v>
      </c>
      <c r="Q1667" t="str">
        <f t="shared" ref="Q1667:Q1730" si="158">LEFT(N1667,FIND("/",N1667)-1)</f>
        <v>music</v>
      </c>
      <c r="R1667" t="str">
        <f t="shared" ref="R1667:R1730" si="159">MID(N1667,FIND("/",N1667)+1,LEN(N1667))</f>
        <v>pop</v>
      </c>
      <c r="S1667" s="7">
        <f t="shared" ref="S1667:S1730" si="160">(((J1667/60)/60)/24)+DATE(1970,1,1)</f>
        <v>40564.649456018517</v>
      </c>
      <c r="T1667" s="7">
        <f t="shared" ref="T1667:T1730" si="161">(((S1667/60)/60)/24)+DATE(1970,1,1)</f>
        <v>25569.469498257593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98</v>
      </c>
      <c r="Q1668" t="str">
        <f t="shared" si="158"/>
        <v>music</v>
      </c>
      <c r="R1668" t="str">
        <f t="shared" si="159"/>
        <v>pop</v>
      </c>
      <c r="S1668" s="7">
        <f t="shared" si="160"/>
        <v>41331.253159722226</v>
      </c>
      <c r="T1668" s="7">
        <f t="shared" si="161"/>
        <v>25569.478370985646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82</v>
      </c>
      <c r="Q1669" t="str">
        <f t="shared" si="158"/>
        <v>music</v>
      </c>
      <c r="R1669" t="str">
        <f t="shared" si="159"/>
        <v>pop</v>
      </c>
      <c r="S1669" s="7">
        <f t="shared" si="160"/>
        <v>41682.0705787037</v>
      </c>
      <c r="T1669" s="7">
        <f t="shared" si="161"/>
        <v>25569.482431372438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116</v>
      </c>
      <c r="Q1670" t="str">
        <f t="shared" si="158"/>
        <v>music</v>
      </c>
      <c r="R1670" t="str">
        <f t="shared" si="159"/>
        <v>pop</v>
      </c>
      <c r="S1670" s="7">
        <f t="shared" si="160"/>
        <v>40845.14975694444</v>
      </c>
      <c r="T1670" s="7">
        <f t="shared" si="161"/>
        <v>25569.472744788854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52</v>
      </c>
      <c r="Q1671" t="str">
        <f t="shared" si="158"/>
        <v>music</v>
      </c>
      <c r="R1671" t="str">
        <f t="shared" si="159"/>
        <v>pop</v>
      </c>
      <c r="S1671" s="7">
        <f t="shared" si="160"/>
        <v>42461.885138888887</v>
      </c>
      <c r="T1671" s="7">
        <f t="shared" si="161"/>
        <v>25569.491457003922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23</v>
      </c>
      <c r="Q1672" t="str">
        <f t="shared" si="158"/>
        <v>music</v>
      </c>
      <c r="R1672" t="str">
        <f t="shared" si="159"/>
        <v>pop</v>
      </c>
      <c r="S1672" s="7">
        <f t="shared" si="160"/>
        <v>40313.930543981485</v>
      </c>
      <c r="T1672" s="7">
        <f t="shared" si="161"/>
        <v>25569.466596418333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77</v>
      </c>
      <c r="Q1673" t="str">
        <f t="shared" si="158"/>
        <v>music</v>
      </c>
      <c r="R1673" t="str">
        <f t="shared" si="159"/>
        <v>pop</v>
      </c>
      <c r="S1673" s="7">
        <f t="shared" si="160"/>
        <v>42553.54414351852</v>
      </c>
      <c r="T1673" s="7">
        <f t="shared" si="161"/>
        <v>25569.492517872033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49</v>
      </c>
      <c r="Q1674" t="str">
        <f t="shared" si="158"/>
        <v>music</v>
      </c>
      <c r="R1674" t="str">
        <f t="shared" si="159"/>
        <v>pop</v>
      </c>
      <c r="S1674" s="7">
        <f t="shared" si="160"/>
        <v>41034.656597222223</v>
      </c>
      <c r="T1674" s="7">
        <f t="shared" si="161"/>
        <v>25569.474938155061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59</v>
      </c>
      <c r="Q1675" t="str">
        <f t="shared" si="158"/>
        <v>music</v>
      </c>
      <c r="R1675" t="str">
        <f t="shared" si="159"/>
        <v>pop</v>
      </c>
      <c r="S1675" s="7">
        <f t="shared" si="160"/>
        <v>42039.878379629634</v>
      </c>
      <c r="T1675" s="7">
        <f t="shared" si="161"/>
        <v>25569.486572666432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113</v>
      </c>
      <c r="Q1676" t="str">
        <f t="shared" si="158"/>
        <v>music</v>
      </c>
      <c r="R1676" t="str">
        <f t="shared" si="159"/>
        <v>pop</v>
      </c>
      <c r="S1676" s="7">
        <f t="shared" si="160"/>
        <v>42569.605393518519</v>
      </c>
      <c r="T1676" s="7">
        <f t="shared" si="161"/>
        <v>25569.492703766129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34</v>
      </c>
      <c r="Q1677" t="str">
        <f t="shared" si="158"/>
        <v>music</v>
      </c>
      <c r="R1677" t="str">
        <f t="shared" si="159"/>
        <v>pop</v>
      </c>
      <c r="S1677" s="7">
        <f t="shared" si="160"/>
        <v>40802.733101851853</v>
      </c>
      <c r="T1677" s="7">
        <f t="shared" si="161"/>
        <v>25569.472253855347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42</v>
      </c>
      <c r="Q1678" t="str">
        <f t="shared" si="158"/>
        <v>music</v>
      </c>
      <c r="R1678" t="str">
        <f t="shared" si="159"/>
        <v>pop</v>
      </c>
      <c r="S1678" s="7">
        <f t="shared" si="160"/>
        <v>40973.72623842593</v>
      </c>
      <c r="T1678" s="7">
        <f t="shared" si="161"/>
        <v>25569.474232942575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42</v>
      </c>
      <c r="Q1679" t="str">
        <f t="shared" si="158"/>
        <v>music</v>
      </c>
      <c r="R1679" t="str">
        <f t="shared" si="159"/>
        <v>pop</v>
      </c>
      <c r="S1679" s="7">
        <f t="shared" si="160"/>
        <v>42416.407129629632</v>
      </c>
      <c r="T1679" s="7">
        <f t="shared" si="161"/>
        <v>25569.490930638076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49</v>
      </c>
      <c r="Q1680" t="str">
        <f t="shared" si="158"/>
        <v>music</v>
      </c>
      <c r="R1680" t="str">
        <f t="shared" si="159"/>
        <v>pop</v>
      </c>
      <c r="S1680" s="7">
        <f t="shared" si="160"/>
        <v>41662.854988425926</v>
      </c>
      <c r="T1680" s="7">
        <f t="shared" si="161"/>
        <v>25569.482208969774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56</v>
      </c>
      <c r="Q1681" t="str">
        <f t="shared" si="158"/>
        <v>music</v>
      </c>
      <c r="R1681" t="str">
        <f t="shared" si="159"/>
        <v>pop</v>
      </c>
      <c r="S1681" s="7">
        <f t="shared" si="160"/>
        <v>40723.068807870368</v>
      </c>
      <c r="T1681" s="7">
        <f t="shared" si="161"/>
        <v>25569.471331814904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25</v>
      </c>
      <c r="Q1682" t="str">
        <f t="shared" si="158"/>
        <v>music</v>
      </c>
      <c r="R1682" t="str">
        <f t="shared" si="159"/>
        <v>pop</v>
      </c>
      <c r="S1682" s="7">
        <f t="shared" si="160"/>
        <v>41802.757719907408</v>
      </c>
      <c r="T1682" s="7">
        <f t="shared" si="161"/>
        <v>25569.48382821435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884</v>
      </c>
      <c r="Q1683" t="str">
        <f t="shared" si="158"/>
        <v>music</v>
      </c>
      <c r="R1683" t="str">
        <f t="shared" si="159"/>
        <v>faith</v>
      </c>
      <c r="S1683" s="7">
        <f t="shared" si="160"/>
        <v>42774.121342592596</v>
      </c>
      <c r="T1683" s="7">
        <f t="shared" si="161"/>
        <v>25569.495070848872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7">
        <f t="shared" si="160"/>
        <v>42779.21365740741</v>
      </c>
      <c r="T1684" s="7">
        <f t="shared" si="161"/>
        <v>25569.495129787701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10</v>
      </c>
      <c r="Q1685" t="str">
        <f t="shared" si="158"/>
        <v>music</v>
      </c>
      <c r="R1685" t="str">
        <f t="shared" si="159"/>
        <v>faith</v>
      </c>
      <c r="S1685" s="7">
        <f t="shared" si="160"/>
        <v>42808.781689814816</v>
      </c>
      <c r="T1685" s="7">
        <f t="shared" si="161"/>
        <v>25569.495472010298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101</v>
      </c>
      <c r="Q1686" t="str">
        <f t="shared" si="158"/>
        <v>music</v>
      </c>
      <c r="R1686" t="str">
        <f t="shared" si="159"/>
        <v>faith</v>
      </c>
      <c r="S1686" s="7">
        <f t="shared" si="160"/>
        <v>42783.815289351856</v>
      </c>
      <c r="T1686" s="7">
        <f t="shared" si="161"/>
        <v>25569.495183047329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15</v>
      </c>
      <c r="Q1687" t="str">
        <f t="shared" si="158"/>
        <v>music</v>
      </c>
      <c r="R1687" t="str">
        <f t="shared" si="159"/>
        <v>faith</v>
      </c>
      <c r="S1687" s="7">
        <f t="shared" si="160"/>
        <v>42788.2502662037</v>
      </c>
      <c r="T1687" s="7">
        <f t="shared" si="161"/>
        <v>25569.495234378082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</v>
      </c>
      <c r="Q1688" t="str">
        <f t="shared" si="158"/>
        <v>music</v>
      </c>
      <c r="R1688" t="str">
        <f t="shared" si="159"/>
        <v>faith</v>
      </c>
      <c r="S1688" s="7">
        <f t="shared" si="160"/>
        <v>42792.843969907408</v>
      </c>
      <c r="T1688" s="7">
        <f t="shared" si="161"/>
        <v>25569.495287545949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39</v>
      </c>
      <c r="Q1689" t="str">
        <f t="shared" si="158"/>
        <v>music</v>
      </c>
      <c r="R1689" t="str">
        <f t="shared" si="159"/>
        <v>faith</v>
      </c>
      <c r="S1689" s="7">
        <f t="shared" si="160"/>
        <v>42802.046817129631</v>
      </c>
      <c r="T1689" s="7">
        <f t="shared" si="161"/>
        <v>25569.495394060385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7</v>
      </c>
      <c r="Q1690" t="str">
        <f t="shared" si="158"/>
        <v>music</v>
      </c>
      <c r="R1690" t="str">
        <f t="shared" si="159"/>
        <v>faith</v>
      </c>
      <c r="S1690" s="7">
        <f t="shared" si="160"/>
        <v>42804.534652777773</v>
      </c>
      <c r="T1690" s="7">
        <f t="shared" si="161"/>
        <v>25569.495422854776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14</v>
      </c>
      <c r="Q1691" t="str">
        <f t="shared" si="158"/>
        <v>music</v>
      </c>
      <c r="R1691" t="str">
        <f t="shared" si="159"/>
        <v>faith</v>
      </c>
      <c r="S1691" s="7">
        <f t="shared" si="160"/>
        <v>42780.942476851851</v>
      </c>
      <c r="T1691" s="7">
        <f t="shared" si="161"/>
        <v>25569.495149797185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11</v>
      </c>
      <c r="Q1692" t="str">
        <f t="shared" si="158"/>
        <v>music</v>
      </c>
      <c r="R1692" t="str">
        <f t="shared" si="159"/>
        <v>faith</v>
      </c>
      <c r="S1692" s="7">
        <f t="shared" si="160"/>
        <v>42801.43104166667</v>
      </c>
      <c r="T1692" s="7">
        <f t="shared" si="161"/>
        <v>25569.495386933351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38</v>
      </c>
      <c r="Q1693" t="str">
        <f t="shared" si="158"/>
        <v>music</v>
      </c>
      <c r="R1693" t="str">
        <f t="shared" si="159"/>
        <v>faith</v>
      </c>
      <c r="S1693" s="7">
        <f t="shared" si="160"/>
        <v>42795.701481481476</v>
      </c>
      <c r="T1693" s="7">
        <f t="shared" si="161"/>
        <v>25569.495320619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</v>
      </c>
      <c r="Q1694" t="str">
        <f t="shared" si="158"/>
        <v>music</v>
      </c>
      <c r="R1694" t="str">
        <f t="shared" si="159"/>
        <v>faith</v>
      </c>
      <c r="S1694" s="7">
        <f t="shared" si="160"/>
        <v>42788.151238425926</v>
      </c>
      <c r="T1694" s="7">
        <f t="shared" si="161"/>
        <v>25569.495233231926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8</v>
      </c>
      <c r="Q1695" t="str">
        <f t="shared" si="158"/>
        <v>music</v>
      </c>
      <c r="R1695" t="str">
        <f t="shared" si="159"/>
        <v>faith</v>
      </c>
      <c r="S1695" s="7">
        <f t="shared" si="160"/>
        <v>42803.920277777783</v>
      </c>
      <c r="T1695" s="7">
        <f t="shared" si="161"/>
        <v>25569.495415743957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1</v>
      </c>
      <c r="Q1696" t="str">
        <f t="shared" si="158"/>
        <v>music</v>
      </c>
      <c r="R1696" t="str">
        <f t="shared" si="159"/>
        <v>faith</v>
      </c>
      <c r="S1696" s="7">
        <f t="shared" si="160"/>
        <v>42791.669837962967</v>
      </c>
      <c r="T1696" s="7">
        <f t="shared" si="161"/>
        <v>25569.495273956458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23</v>
      </c>
      <c r="Q1697" t="str">
        <f t="shared" si="158"/>
        <v>music</v>
      </c>
      <c r="R1697" t="str">
        <f t="shared" si="159"/>
        <v>faith</v>
      </c>
      <c r="S1697" s="7">
        <f t="shared" si="160"/>
        <v>42801.031412037039</v>
      </c>
      <c r="T1697" s="7">
        <f t="shared" si="161"/>
        <v>25569.49538230801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7">
        <f t="shared" si="160"/>
        <v>42796.069571759261</v>
      </c>
      <c r="T1698" s="7">
        <f t="shared" si="161"/>
        <v>25569.495324879303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22</v>
      </c>
      <c r="Q1699" t="str">
        <f t="shared" si="158"/>
        <v>music</v>
      </c>
      <c r="R1699" t="str">
        <f t="shared" si="159"/>
        <v>faith</v>
      </c>
      <c r="S1699" s="7">
        <f t="shared" si="160"/>
        <v>42805.032962962956</v>
      </c>
      <c r="T1699" s="7">
        <f t="shared" si="161"/>
        <v>25569.495428622256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7">
        <f t="shared" si="160"/>
        <v>42796.207870370374</v>
      </c>
      <c r="T1700" s="7">
        <f t="shared" si="161"/>
        <v>25569.495326479981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4</v>
      </c>
      <c r="Q1701" t="str">
        <f t="shared" si="158"/>
        <v>music</v>
      </c>
      <c r="R1701" t="str">
        <f t="shared" si="159"/>
        <v>faith</v>
      </c>
      <c r="S1701" s="7">
        <f t="shared" si="160"/>
        <v>42806.863946759258</v>
      </c>
      <c r="T1701" s="7">
        <f t="shared" si="161"/>
        <v>25569.4954498142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79</v>
      </c>
      <c r="Q1702" t="str">
        <f t="shared" si="158"/>
        <v>music</v>
      </c>
      <c r="R1702" t="str">
        <f t="shared" si="159"/>
        <v>faith</v>
      </c>
      <c r="S1702" s="7">
        <f t="shared" si="160"/>
        <v>42796.071643518517</v>
      </c>
      <c r="T1702" s="7">
        <f t="shared" si="161"/>
        <v>25569.495324903281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2</v>
      </c>
      <c r="Q1703" t="str">
        <f t="shared" si="158"/>
        <v>music</v>
      </c>
      <c r="R1703" t="str">
        <f t="shared" si="159"/>
        <v>faith</v>
      </c>
      <c r="S1703" s="7">
        <f t="shared" si="160"/>
        <v>41989.664409722223</v>
      </c>
      <c r="T1703" s="7">
        <f t="shared" si="161"/>
        <v>25569.485991486225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7">
        <f t="shared" si="160"/>
        <v>42063.869791666672</v>
      </c>
      <c r="T1704" s="7">
        <f t="shared" si="161"/>
        <v>25569.486850344812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</v>
      </c>
      <c r="Q1705" t="str">
        <f t="shared" si="158"/>
        <v>music</v>
      </c>
      <c r="R1705" t="str">
        <f t="shared" si="159"/>
        <v>faith</v>
      </c>
      <c r="S1705" s="7">
        <f t="shared" si="160"/>
        <v>42187.281678240746</v>
      </c>
      <c r="T1705" s="7">
        <f t="shared" si="161"/>
        <v>25569.488278723129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</v>
      </c>
      <c r="Q1706" t="str">
        <f t="shared" si="158"/>
        <v>music</v>
      </c>
      <c r="R1706" t="str">
        <f t="shared" si="159"/>
        <v>faith</v>
      </c>
      <c r="S1706" s="7">
        <f t="shared" si="160"/>
        <v>42021.139733796299</v>
      </c>
      <c r="T1706" s="7">
        <f t="shared" si="161"/>
        <v>25569.486355783956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7">
        <f t="shared" si="160"/>
        <v>42245.016736111109</v>
      </c>
      <c r="T1707" s="7">
        <f t="shared" si="161"/>
        <v>25569.488946952963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7">
        <f t="shared" si="160"/>
        <v>42179.306388888886</v>
      </c>
      <c r="T1708" s="7">
        <f t="shared" si="161"/>
        <v>25569.488186416536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9</v>
      </c>
      <c r="Q1709" t="str">
        <f t="shared" si="158"/>
        <v>music</v>
      </c>
      <c r="R1709" t="str">
        <f t="shared" si="159"/>
        <v>faith</v>
      </c>
      <c r="S1709" s="7">
        <f t="shared" si="160"/>
        <v>42427.721006944441</v>
      </c>
      <c r="T1709" s="7">
        <f t="shared" si="161"/>
        <v>25569.49106158573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7">
        <f t="shared" si="160"/>
        <v>42451.866967592592</v>
      </c>
      <c r="T1710" s="7">
        <f t="shared" si="161"/>
        <v>25569.491341052864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4</v>
      </c>
      <c r="Q1711" t="str">
        <f t="shared" si="158"/>
        <v>music</v>
      </c>
      <c r="R1711" t="str">
        <f t="shared" si="159"/>
        <v>faith</v>
      </c>
      <c r="S1711" s="7">
        <f t="shared" si="160"/>
        <v>41841.56381944444</v>
      </c>
      <c r="T1711" s="7">
        <f t="shared" si="161"/>
        <v>25569.484277359021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1</v>
      </c>
      <c r="Q1712" t="str">
        <f t="shared" si="158"/>
        <v>music</v>
      </c>
      <c r="R1712" t="str">
        <f t="shared" si="159"/>
        <v>faith</v>
      </c>
      <c r="S1712" s="7">
        <f t="shared" si="160"/>
        <v>42341.59129629629</v>
      </c>
      <c r="T1712" s="7">
        <f t="shared" si="161"/>
        <v>25569.490064714078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2</v>
      </c>
      <c r="Q1713" t="str">
        <f t="shared" si="158"/>
        <v>music</v>
      </c>
      <c r="R1713" t="str">
        <f t="shared" si="159"/>
        <v>faith</v>
      </c>
      <c r="S1713" s="7">
        <f t="shared" si="160"/>
        <v>41852.646226851852</v>
      </c>
      <c r="T1713" s="7">
        <f t="shared" si="161"/>
        <v>25569.484405627627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7">
        <f t="shared" si="160"/>
        <v>42125.913807870369</v>
      </c>
      <c r="T1714" s="7">
        <f t="shared" si="161"/>
        <v>25569.48756844685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1</v>
      </c>
      <c r="Q1715" t="str">
        <f t="shared" si="158"/>
        <v>music</v>
      </c>
      <c r="R1715" t="str">
        <f t="shared" si="159"/>
        <v>faith</v>
      </c>
      <c r="S1715" s="7">
        <f t="shared" si="160"/>
        <v>41887.801064814819</v>
      </c>
      <c r="T1715" s="7">
        <f t="shared" si="161"/>
        <v>25569.484812512324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17</v>
      </c>
      <c r="Q1716" t="str">
        <f t="shared" si="158"/>
        <v>music</v>
      </c>
      <c r="R1716" t="str">
        <f t="shared" si="159"/>
        <v>faith</v>
      </c>
      <c r="S1716" s="7">
        <f t="shared" si="160"/>
        <v>42095.918530092589</v>
      </c>
      <c r="T1716" s="7">
        <f t="shared" si="161"/>
        <v>25569.487221279283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2</v>
      </c>
      <c r="Q1717" t="str">
        <f t="shared" si="158"/>
        <v>music</v>
      </c>
      <c r="R1717" t="str">
        <f t="shared" si="159"/>
        <v>faith</v>
      </c>
      <c r="S1717" s="7">
        <f t="shared" si="160"/>
        <v>42064.217418981483</v>
      </c>
      <c r="T1717" s="7">
        <f t="shared" si="161"/>
        <v>25569.486854368275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3</v>
      </c>
      <c r="Q1718" t="str">
        <f t="shared" si="158"/>
        <v>music</v>
      </c>
      <c r="R1718" t="str">
        <f t="shared" si="159"/>
        <v>faith</v>
      </c>
      <c r="S1718" s="7">
        <f t="shared" si="160"/>
        <v>42673.577534722222</v>
      </c>
      <c r="T1718" s="7">
        <f t="shared" si="161"/>
        <v>25569.493907147393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41</v>
      </c>
      <c r="Q1719" t="str">
        <f t="shared" si="158"/>
        <v>music</v>
      </c>
      <c r="R1719" t="str">
        <f t="shared" si="159"/>
        <v>faith</v>
      </c>
      <c r="S1719" s="7">
        <f t="shared" si="160"/>
        <v>42460.98192129629</v>
      </c>
      <c r="T1719" s="7">
        <f t="shared" si="161"/>
        <v>25569.491446550015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2</v>
      </c>
      <c r="Q1720" t="str">
        <f t="shared" si="158"/>
        <v>music</v>
      </c>
      <c r="R1720" t="str">
        <f t="shared" si="159"/>
        <v>faith</v>
      </c>
      <c r="S1720" s="7">
        <f t="shared" si="160"/>
        <v>42460.610520833332</v>
      </c>
      <c r="T1720" s="7">
        <f t="shared" si="161"/>
        <v>25569.491442251398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3</v>
      </c>
      <c r="Q1721" t="str">
        <f t="shared" si="158"/>
        <v>music</v>
      </c>
      <c r="R1721" t="str">
        <f t="shared" si="159"/>
        <v>faith</v>
      </c>
      <c r="S1721" s="7">
        <f t="shared" si="160"/>
        <v>41869.534618055557</v>
      </c>
      <c r="T1721" s="7">
        <f t="shared" si="161"/>
        <v>25569.484601095115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8</v>
      </c>
      <c r="Q1722" t="str">
        <f t="shared" si="158"/>
        <v>music</v>
      </c>
      <c r="R1722" t="str">
        <f t="shared" si="159"/>
        <v>faith</v>
      </c>
      <c r="S1722" s="7">
        <f t="shared" si="160"/>
        <v>41922.783229166671</v>
      </c>
      <c r="T1722" s="7">
        <f t="shared" si="161"/>
        <v>25569.485217398487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7">
        <f t="shared" si="160"/>
        <v>42319.461377314816</v>
      </c>
      <c r="T1723" s="7">
        <f t="shared" si="161"/>
        <v>25569.489808580754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7">
        <f t="shared" si="160"/>
        <v>42425.960983796293</v>
      </c>
      <c r="T1724" s="7">
        <f t="shared" si="161"/>
        <v>25569.491041215089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3</v>
      </c>
      <c r="Q1725" t="str">
        <f t="shared" si="158"/>
        <v>music</v>
      </c>
      <c r="R1725" t="str">
        <f t="shared" si="159"/>
        <v>faith</v>
      </c>
      <c r="S1725" s="7">
        <f t="shared" si="160"/>
        <v>42129.82540509259</v>
      </c>
      <c r="T1725" s="7">
        <f t="shared" si="161"/>
        <v>25569.487613719968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4</v>
      </c>
      <c r="Q1726" t="str">
        <f t="shared" si="158"/>
        <v>music</v>
      </c>
      <c r="R1726" t="str">
        <f t="shared" si="159"/>
        <v>faith</v>
      </c>
      <c r="S1726" s="7">
        <f t="shared" si="160"/>
        <v>41912.932430555556</v>
      </c>
      <c r="T1726" s="7">
        <f t="shared" si="161"/>
        <v>25569.485103384613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9</v>
      </c>
      <c r="Q1727" t="str">
        <f t="shared" si="158"/>
        <v>music</v>
      </c>
      <c r="R1727" t="str">
        <f t="shared" si="159"/>
        <v>faith</v>
      </c>
      <c r="S1727" s="7">
        <f t="shared" si="160"/>
        <v>41845.968159722222</v>
      </c>
      <c r="T1727" s="7">
        <f t="shared" si="161"/>
        <v>25569.48432833518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16</v>
      </c>
      <c r="Q1728" t="str">
        <f t="shared" si="158"/>
        <v>music</v>
      </c>
      <c r="R1728" t="str">
        <f t="shared" si="159"/>
        <v>faith</v>
      </c>
      <c r="S1728" s="7">
        <f t="shared" si="160"/>
        <v>41788.919722222221</v>
      </c>
      <c r="T1728" s="7">
        <f t="shared" si="161"/>
        <v>25569.48366805234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7">
        <f t="shared" si="160"/>
        <v>42044.927974537044</v>
      </c>
      <c r="T1729" s="7">
        <f t="shared" si="161"/>
        <v>25569.486631110816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(E1730/D1730)*100</f>
        <v>68.400000000000006</v>
      </c>
      <c r="P1730">
        <f t="shared" ref="P1730:P1793" si="163">AVERAGE(L1730:L1730)</f>
        <v>7</v>
      </c>
      <c r="Q1730" t="str">
        <f t="shared" si="158"/>
        <v>music</v>
      </c>
      <c r="R1730" t="str">
        <f t="shared" si="159"/>
        <v>faith</v>
      </c>
      <c r="S1730" s="7">
        <f t="shared" si="160"/>
        <v>42268.625856481478</v>
      </c>
      <c r="T1730" s="7">
        <f t="shared" si="161"/>
        <v>25569.489220206673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si="163"/>
        <v>0</v>
      </c>
      <c r="Q1731" t="str">
        <f t="shared" ref="Q1731:Q1794" si="164">LEFT(N1731,FIND("/",N1731)-1)</f>
        <v>music</v>
      </c>
      <c r="R1731" t="str">
        <f t="shared" ref="R1731:R1794" si="165">MID(N1731,FIND("/",N1731)+1,LEN(N1731))</f>
        <v>faith</v>
      </c>
      <c r="S1731" s="7">
        <f t="shared" ref="S1731:S1794" si="166">(((J1731/60)/60)/24)+DATE(1970,1,1)</f>
        <v>42471.052152777775</v>
      </c>
      <c r="T1731" s="7">
        <f t="shared" ref="T1731:T1794" si="167">(((S1731/60)/60)/24)+DATE(1970,1,1)</f>
        <v>25569.49156310362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7">
        <f t="shared" si="166"/>
        <v>42272.087766203709</v>
      </c>
      <c r="T1732" s="7">
        <f t="shared" si="167"/>
        <v>25569.489260275073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7">
        <f t="shared" si="166"/>
        <v>42152.906851851847</v>
      </c>
      <c r="T1733" s="7">
        <f t="shared" si="167"/>
        <v>25569.487880866342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7">
        <f t="shared" si="166"/>
        <v>42325.683807870373</v>
      </c>
      <c r="T1734" s="7">
        <f t="shared" si="167"/>
        <v>25569.489880599627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7">
        <f t="shared" si="166"/>
        <v>42614.675625000003</v>
      </c>
      <c r="T1735" s="7">
        <f t="shared" si="167"/>
        <v>25569.493225412327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7">
        <f t="shared" si="166"/>
        <v>42102.036527777775</v>
      </c>
      <c r="T1736" s="7">
        <f t="shared" si="167"/>
        <v>25569.487292089441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2</v>
      </c>
      <c r="Q1737" t="str">
        <f t="shared" si="164"/>
        <v>music</v>
      </c>
      <c r="R1737" t="str">
        <f t="shared" si="165"/>
        <v>faith</v>
      </c>
      <c r="S1737" s="7">
        <f t="shared" si="166"/>
        <v>42559.814178240747</v>
      </c>
      <c r="T1737" s="7">
        <f t="shared" si="167"/>
        <v>25569.492590441878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1</v>
      </c>
      <c r="Q1738" t="str">
        <f t="shared" si="164"/>
        <v>music</v>
      </c>
      <c r="R1738" t="str">
        <f t="shared" si="165"/>
        <v>faith</v>
      </c>
      <c r="S1738" s="7">
        <f t="shared" si="166"/>
        <v>42286.861493055556</v>
      </c>
      <c r="T1738" s="7">
        <f t="shared" si="167"/>
        <v>25569.48943126728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15</v>
      </c>
      <c r="Q1739" t="str">
        <f t="shared" si="164"/>
        <v>music</v>
      </c>
      <c r="R1739" t="str">
        <f t="shared" si="165"/>
        <v>faith</v>
      </c>
      <c r="S1739" s="7">
        <f t="shared" si="166"/>
        <v>42175.948981481488</v>
      </c>
      <c r="T1739" s="7">
        <f t="shared" si="167"/>
        <v>25569.488147557655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1</v>
      </c>
      <c r="Q1740" t="str">
        <f t="shared" si="164"/>
        <v>music</v>
      </c>
      <c r="R1740" t="str">
        <f t="shared" si="165"/>
        <v>faith</v>
      </c>
      <c r="S1740" s="7">
        <f t="shared" si="166"/>
        <v>41884.874328703707</v>
      </c>
      <c r="T1740" s="7">
        <f t="shared" si="167"/>
        <v>25569.484778638063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7">
        <f t="shared" si="166"/>
        <v>42435.874212962968</v>
      </c>
      <c r="T1741" s="7">
        <f t="shared" si="167"/>
        <v>25569.491155951539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7">
        <f t="shared" si="166"/>
        <v>42171.817384259266</v>
      </c>
      <c r="T1742" s="7">
        <f t="shared" si="167"/>
        <v>25569.488099738242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52</v>
      </c>
      <c r="Q1743" t="str">
        <f t="shared" si="164"/>
        <v>photography</v>
      </c>
      <c r="R1743" t="str">
        <f t="shared" si="165"/>
        <v>photobooks</v>
      </c>
      <c r="S1743" s="7">
        <f t="shared" si="166"/>
        <v>42120.628136574072</v>
      </c>
      <c r="T1743" s="7">
        <f t="shared" si="167"/>
        <v>25569.4875072701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34</v>
      </c>
      <c r="Q1744" t="str">
        <f t="shared" si="164"/>
        <v>photography</v>
      </c>
      <c r="R1744" t="str">
        <f t="shared" si="165"/>
        <v>photobooks</v>
      </c>
      <c r="S1744" s="7">
        <f t="shared" si="166"/>
        <v>42710.876967592587</v>
      </c>
      <c r="T1744" s="7">
        <f t="shared" si="167"/>
        <v>25569.49433885379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67</v>
      </c>
      <c r="Q1745" t="str">
        <f t="shared" si="164"/>
        <v>photography</v>
      </c>
      <c r="R1745" t="str">
        <f t="shared" si="165"/>
        <v>photobooks</v>
      </c>
      <c r="S1745" s="7">
        <f t="shared" si="166"/>
        <v>42586.925636574073</v>
      </c>
      <c r="T1745" s="7">
        <f t="shared" si="167"/>
        <v>25569.492904231905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70</v>
      </c>
      <c r="Q1746" t="str">
        <f t="shared" si="164"/>
        <v>photography</v>
      </c>
      <c r="R1746" t="str">
        <f t="shared" si="165"/>
        <v>photobooks</v>
      </c>
      <c r="S1746" s="7">
        <f t="shared" si="166"/>
        <v>42026.605057870373</v>
      </c>
      <c r="T1746" s="7">
        <f t="shared" si="167"/>
        <v>25569.486419040022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</v>
      </c>
      <c r="Q1747" t="str">
        <f t="shared" si="164"/>
        <v>photography</v>
      </c>
      <c r="R1747" t="str">
        <f t="shared" si="165"/>
        <v>photobooks</v>
      </c>
      <c r="S1747" s="7">
        <f t="shared" si="166"/>
        <v>42690.259699074071</v>
      </c>
      <c r="T1747" s="7">
        <f t="shared" si="167"/>
        <v>25569.494100227999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107</v>
      </c>
      <c r="Q1748" t="str">
        <f t="shared" si="164"/>
        <v>photography</v>
      </c>
      <c r="R1748" t="str">
        <f t="shared" si="165"/>
        <v>photobooks</v>
      </c>
      <c r="S1748" s="7">
        <f t="shared" si="166"/>
        <v>42668.176701388889</v>
      </c>
      <c r="T1748" s="7">
        <f t="shared" si="167"/>
        <v>25569.493844637749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159</v>
      </c>
      <c r="Q1749" t="str">
        <f t="shared" si="164"/>
        <v>photography</v>
      </c>
      <c r="R1749" t="str">
        <f t="shared" si="165"/>
        <v>photobooks</v>
      </c>
      <c r="S1749" s="7">
        <f t="shared" si="166"/>
        <v>42292.435532407413</v>
      </c>
      <c r="T1749" s="7">
        <f t="shared" si="167"/>
        <v>25569.489495781625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181</v>
      </c>
      <c r="Q1750" t="str">
        <f t="shared" si="164"/>
        <v>photography</v>
      </c>
      <c r="R1750" t="str">
        <f t="shared" si="165"/>
        <v>photobooks</v>
      </c>
      <c r="S1750" s="7">
        <f t="shared" si="166"/>
        <v>42219.950729166667</v>
      </c>
      <c r="T1750" s="7">
        <f t="shared" si="167"/>
        <v>25569.488656837144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131</v>
      </c>
      <c r="Q1751" t="str">
        <f t="shared" si="164"/>
        <v>photography</v>
      </c>
      <c r="R1751" t="str">
        <f t="shared" si="165"/>
        <v>photobooks</v>
      </c>
      <c r="S1751" s="7">
        <f t="shared" si="166"/>
        <v>42758.975937499999</v>
      </c>
      <c r="T1751" s="7">
        <f t="shared" si="167"/>
        <v>25569.494895554832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125</v>
      </c>
      <c r="Q1752" t="str">
        <f t="shared" si="164"/>
        <v>photography</v>
      </c>
      <c r="R1752" t="str">
        <f t="shared" si="165"/>
        <v>photobooks</v>
      </c>
      <c r="S1752" s="7">
        <f t="shared" si="166"/>
        <v>42454.836851851855</v>
      </c>
      <c r="T1752" s="7">
        <f t="shared" si="167"/>
        <v>25569.491375426525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61</v>
      </c>
      <c r="Q1753" t="str">
        <f t="shared" si="164"/>
        <v>photography</v>
      </c>
      <c r="R1753" t="str">
        <f t="shared" si="165"/>
        <v>photobooks</v>
      </c>
      <c r="S1753" s="7">
        <f t="shared" si="166"/>
        <v>42052.7815162037</v>
      </c>
      <c r="T1753" s="7">
        <f t="shared" si="167"/>
        <v>25569.486722008289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90</v>
      </c>
      <c r="Q1754" t="str">
        <f t="shared" si="164"/>
        <v>photography</v>
      </c>
      <c r="R1754" t="str">
        <f t="shared" si="165"/>
        <v>photobooks</v>
      </c>
      <c r="S1754" s="7">
        <f t="shared" si="166"/>
        <v>42627.253263888888</v>
      </c>
      <c r="T1754" s="7">
        <f t="shared" si="167"/>
        <v>25569.493370986849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35</v>
      </c>
      <c r="Q1755" t="str">
        <f t="shared" si="164"/>
        <v>photography</v>
      </c>
      <c r="R1755" t="str">
        <f t="shared" si="165"/>
        <v>photobooks</v>
      </c>
      <c r="S1755" s="7">
        <f t="shared" si="166"/>
        <v>42420.74962962963</v>
      </c>
      <c r="T1755" s="7">
        <f t="shared" si="167"/>
        <v>25569.490980898492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90</v>
      </c>
      <c r="Q1756" t="str">
        <f t="shared" si="164"/>
        <v>photography</v>
      </c>
      <c r="R1756" t="str">
        <f t="shared" si="165"/>
        <v>photobooks</v>
      </c>
      <c r="S1756" s="7">
        <f t="shared" si="166"/>
        <v>42067.876770833333</v>
      </c>
      <c r="T1756" s="7">
        <f t="shared" si="167"/>
        <v>25569.486896721886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4</v>
      </c>
      <c r="Q1757" t="str">
        <f t="shared" si="164"/>
        <v>photography</v>
      </c>
      <c r="R1757" t="str">
        <f t="shared" si="165"/>
        <v>photobooks</v>
      </c>
      <c r="S1757" s="7">
        <f t="shared" si="166"/>
        <v>42252.788900462961</v>
      </c>
      <c r="T1757" s="7">
        <f t="shared" si="167"/>
        <v>25569.48903690857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120</v>
      </c>
      <c r="Q1758" t="str">
        <f t="shared" si="164"/>
        <v>photography</v>
      </c>
      <c r="R1758" t="str">
        <f t="shared" si="165"/>
        <v>photobooks</v>
      </c>
      <c r="S1758" s="7">
        <f t="shared" si="166"/>
        <v>42571.167465277773</v>
      </c>
      <c r="T1758" s="7">
        <f t="shared" si="167"/>
        <v>25569.492721845661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14</v>
      </c>
      <c r="Q1759" t="str">
        <f t="shared" si="164"/>
        <v>photography</v>
      </c>
      <c r="R1759" t="str">
        <f t="shared" si="165"/>
        <v>photobooks</v>
      </c>
      <c r="S1759" s="7">
        <f t="shared" si="166"/>
        <v>42733.827349537038</v>
      </c>
      <c r="T1759" s="7">
        <f t="shared" si="167"/>
        <v>25569.49460448321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27</v>
      </c>
      <c r="Q1760" t="str">
        <f t="shared" si="164"/>
        <v>photography</v>
      </c>
      <c r="R1760" t="str">
        <f t="shared" si="165"/>
        <v>photobooks</v>
      </c>
      <c r="S1760" s="7">
        <f t="shared" si="166"/>
        <v>42505.955925925926</v>
      </c>
      <c r="T1760" s="7">
        <f t="shared" si="167"/>
        <v>25569.491967082475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49</v>
      </c>
      <c r="Q1761" t="str">
        <f t="shared" si="164"/>
        <v>photography</v>
      </c>
      <c r="R1761" t="str">
        <f t="shared" si="165"/>
        <v>photobooks</v>
      </c>
      <c r="S1761" s="7">
        <f t="shared" si="166"/>
        <v>42068.829039351855</v>
      </c>
      <c r="T1761" s="7">
        <f t="shared" si="167"/>
        <v>25569.486907743511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102</v>
      </c>
      <c r="Q1762" t="str">
        <f t="shared" si="164"/>
        <v>photography</v>
      </c>
      <c r="R1762" t="str">
        <f t="shared" si="165"/>
        <v>photobooks</v>
      </c>
      <c r="S1762" s="7">
        <f t="shared" si="166"/>
        <v>42405.67260416667</v>
      </c>
      <c r="T1762" s="7">
        <f t="shared" si="167"/>
        <v>25569.490806395883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3</v>
      </c>
      <c r="Q1763" t="str">
        <f t="shared" si="164"/>
        <v>photography</v>
      </c>
      <c r="R1763" t="str">
        <f t="shared" si="165"/>
        <v>photobooks</v>
      </c>
      <c r="S1763" s="7">
        <f t="shared" si="166"/>
        <v>42209.567824074074</v>
      </c>
      <c r="T1763" s="7">
        <f t="shared" si="167"/>
        <v>25569.48853666463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25</v>
      </c>
      <c r="Q1764" t="str">
        <f t="shared" si="164"/>
        <v>photography</v>
      </c>
      <c r="R1764" t="str">
        <f t="shared" si="165"/>
        <v>photobooks</v>
      </c>
      <c r="S1764" s="7">
        <f t="shared" si="166"/>
        <v>42410.982002314813</v>
      </c>
      <c r="T1764" s="7">
        <f t="shared" si="167"/>
        <v>25569.490867847249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118</v>
      </c>
      <c r="Q1765" t="str">
        <f t="shared" si="164"/>
        <v>photography</v>
      </c>
      <c r="R1765" t="str">
        <f t="shared" si="165"/>
        <v>photobooks</v>
      </c>
      <c r="S1765" s="7">
        <f t="shared" si="166"/>
        <v>42636.868518518517</v>
      </c>
      <c r="T1765" s="7">
        <f t="shared" si="167"/>
        <v>25569.49348227452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39</v>
      </c>
      <c r="Q1766" t="str">
        <f t="shared" si="164"/>
        <v>photography</v>
      </c>
      <c r="R1766" t="str">
        <f t="shared" si="165"/>
        <v>photobooks</v>
      </c>
      <c r="S1766" s="7">
        <f t="shared" si="166"/>
        <v>41825.485868055555</v>
      </c>
      <c r="T1766" s="7">
        <f t="shared" si="167"/>
        <v>25569.484091271621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103</v>
      </c>
      <c r="Q1767" t="str">
        <f t="shared" si="164"/>
        <v>photography</v>
      </c>
      <c r="R1767" t="str">
        <f t="shared" si="165"/>
        <v>photobooks</v>
      </c>
      <c r="S1767" s="7">
        <f t="shared" si="166"/>
        <v>41834.980462962965</v>
      </c>
      <c r="T1767" s="7">
        <f t="shared" si="167"/>
        <v>25569.484201162766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7">
        <f t="shared" si="166"/>
        <v>41855.859814814816</v>
      </c>
      <c r="T1768" s="7">
        <f t="shared" si="167"/>
        <v>25569.484442821929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39</v>
      </c>
      <c r="Q1769" t="str">
        <f t="shared" si="164"/>
        <v>photography</v>
      </c>
      <c r="R1769" t="str">
        <f t="shared" si="165"/>
        <v>photobooks</v>
      </c>
      <c r="S1769" s="7">
        <f t="shared" si="166"/>
        <v>41824.658379629633</v>
      </c>
      <c r="T1769" s="7">
        <f t="shared" si="167"/>
        <v>25569.484081694209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15</v>
      </c>
      <c r="Q1770" t="str">
        <f t="shared" si="164"/>
        <v>photography</v>
      </c>
      <c r="R1770" t="str">
        <f t="shared" si="165"/>
        <v>photobooks</v>
      </c>
      <c r="S1770" s="7">
        <f t="shared" si="166"/>
        <v>41849.560694444444</v>
      </c>
      <c r="T1770" s="7">
        <f t="shared" si="167"/>
        <v>25569.484369915444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22</v>
      </c>
      <c r="Q1771" t="str">
        <f t="shared" si="164"/>
        <v>photography</v>
      </c>
      <c r="R1771" t="str">
        <f t="shared" si="165"/>
        <v>photobooks</v>
      </c>
      <c r="S1771" s="7">
        <f t="shared" si="166"/>
        <v>41987.818969907406</v>
      </c>
      <c r="T1771" s="7">
        <f t="shared" si="167"/>
        <v>25569.485970126967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92</v>
      </c>
      <c r="Q1772" t="str">
        <f t="shared" si="164"/>
        <v>photography</v>
      </c>
      <c r="R1772" t="str">
        <f t="shared" si="165"/>
        <v>photobooks</v>
      </c>
      <c r="S1772" s="7">
        <f t="shared" si="166"/>
        <v>41891.780023148152</v>
      </c>
      <c r="T1772" s="7">
        <f t="shared" si="167"/>
        <v>25569.484858565083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25</v>
      </c>
      <c r="Q1773" t="str">
        <f t="shared" si="164"/>
        <v>photography</v>
      </c>
      <c r="R1773" t="str">
        <f t="shared" si="165"/>
        <v>photobooks</v>
      </c>
      <c r="S1773" s="7">
        <f t="shared" si="166"/>
        <v>41905.979629629634</v>
      </c>
      <c r="T1773" s="7">
        <f t="shared" si="167"/>
        <v>25569.48502291238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19</v>
      </c>
      <c r="Q1774" t="str">
        <f t="shared" si="164"/>
        <v>photography</v>
      </c>
      <c r="R1774" t="str">
        <f t="shared" si="165"/>
        <v>photobooks</v>
      </c>
      <c r="S1774" s="7">
        <f t="shared" si="166"/>
        <v>41766.718009259261</v>
      </c>
      <c r="T1774" s="7">
        <f t="shared" si="167"/>
        <v>25569.483411088069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19</v>
      </c>
      <c r="Q1775" t="str">
        <f t="shared" si="164"/>
        <v>photography</v>
      </c>
      <c r="R1775" t="str">
        <f t="shared" si="165"/>
        <v>photobooks</v>
      </c>
      <c r="S1775" s="7">
        <f t="shared" si="166"/>
        <v>41978.760393518518</v>
      </c>
      <c r="T1775" s="7">
        <f t="shared" si="167"/>
        <v>25569.485865282331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13</v>
      </c>
      <c r="Q1776" t="str">
        <f t="shared" si="164"/>
        <v>photography</v>
      </c>
      <c r="R1776" t="str">
        <f t="shared" si="165"/>
        <v>photobooks</v>
      </c>
      <c r="S1776" s="7">
        <f t="shared" si="166"/>
        <v>41930.218657407408</v>
      </c>
      <c r="T1776" s="7">
        <f t="shared" si="167"/>
        <v>25569.485303456684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124</v>
      </c>
      <c r="Q1777" t="str">
        <f t="shared" si="164"/>
        <v>photography</v>
      </c>
      <c r="R1777" t="str">
        <f t="shared" si="165"/>
        <v>photobooks</v>
      </c>
      <c r="S1777" s="7">
        <f t="shared" si="166"/>
        <v>41891.976388888892</v>
      </c>
      <c r="T1777" s="7">
        <f t="shared" si="167"/>
        <v>25569.484860837834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4</v>
      </c>
      <c r="Q1778" t="str">
        <f t="shared" si="164"/>
        <v>photography</v>
      </c>
      <c r="R1778" t="str">
        <f t="shared" si="165"/>
        <v>photobooks</v>
      </c>
      <c r="S1778" s="7">
        <f t="shared" si="166"/>
        <v>41905.95684027778</v>
      </c>
      <c r="T1778" s="7">
        <f t="shared" si="167"/>
        <v>25569.485022648616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10</v>
      </c>
      <c r="Q1779" t="str">
        <f t="shared" si="164"/>
        <v>photography</v>
      </c>
      <c r="R1779" t="str">
        <f t="shared" si="165"/>
        <v>photobooks</v>
      </c>
      <c r="S1779" s="7">
        <f t="shared" si="166"/>
        <v>42025.357094907406</v>
      </c>
      <c r="T1779" s="7">
        <f t="shared" si="167"/>
        <v>25569.486404596006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15</v>
      </c>
      <c r="Q1780" t="str">
        <f t="shared" si="164"/>
        <v>photography</v>
      </c>
      <c r="R1780" t="str">
        <f t="shared" si="165"/>
        <v>photobooks</v>
      </c>
      <c r="S1780" s="7">
        <f t="shared" si="166"/>
        <v>42045.86336805555</v>
      </c>
      <c r="T1780" s="7">
        <f t="shared" si="167"/>
        <v>25569.486641937132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38</v>
      </c>
      <c r="Q1781" t="str">
        <f t="shared" si="164"/>
        <v>photography</v>
      </c>
      <c r="R1781" t="str">
        <f t="shared" si="165"/>
        <v>photobooks</v>
      </c>
      <c r="S1781" s="7">
        <f t="shared" si="166"/>
        <v>42585.691898148143</v>
      </c>
      <c r="T1781" s="7">
        <f t="shared" si="167"/>
        <v>25569.492889952526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152</v>
      </c>
      <c r="Q1782" t="str">
        <f t="shared" si="164"/>
        <v>photography</v>
      </c>
      <c r="R1782" t="str">
        <f t="shared" si="165"/>
        <v>photobooks</v>
      </c>
      <c r="S1782" s="7">
        <f t="shared" si="166"/>
        <v>42493.600810185191</v>
      </c>
      <c r="T1782" s="7">
        <f t="shared" si="167"/>
        <v>25569.491824083452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24</v>
      </c>
      <c r="Q1783" t="str">
        <f t="shared" si="164"/>
        <v>photography</v>
      </c>
      <c r="R1783" t="str">
        <f t="shared" si="165"/>
        <v>photobooks</v>
      </c>
      <c r="S1783" s="7">
        <f t="shared" si="166"/>
        <v>42597.617418981477</v>
      </c>
      <c r="T1783" s="7">
        <f t="shared" si="167"/>
        <v>25569.493027979388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76</v>
      </c>
      <c r="Q1784" t="str">
        <f t="shared" si="164"/>
        <v>photography</v>
      </c>
      <c r="R1784" t="str">
        <f t="shared" si="165"/>
        <v>photobooks</v>
      </c>
      <c r="S1784" s="7">
        <f t="shared" si="166"/>
        <v>42388.575104166666</v>
      </c>
      <c r="T1784" s="7">
        <f t="shared" si="167"/>
        <v>25569.490608508149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185</v>
      </c>
      <c r="Q1785" t="str">
        <f t="shared" si="164"/>
        <v>photography</v>
      </c>
      <c r="R1785" t="str">
        <f t="shared" si="165"/>
        <v>photobooks</v>
      </c>
      <c r="S1785" s="7">
        <f t="shared" si="166"/>
        <v>42115.949976851851</v>
      </c>
      <c r="T1785" s="7">
        <f t="shared" si="167"/>
        <v>25569.487453124733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33</v>
      </c>
      <c r="Q1786" t="str">
        <f t="shared" si="164"/>
        <v>photography</v>
      </c>
      <c r="R1786" t="str">
        <f t="shared" si="165"/>
        <v>photobooks</v>
      </c>
      <c r="S1786" s="7">
        <f t="shared" si="166"/>
        <v>42003.655555555553</v>
      </c>
      <c r="T1786" s="7">
        <f t="shared" si="167"/>
        <v>25569.486153420781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108</v>
      </c>
      <c r="Q1787" t="str">
        <f t="shared" si="164"/>
        <v>photography</v>
      </c>
      <c r="R1787" t="str">
        <f t="shared" si="165"/>
        <v>photobooks</v>
      </c>
      <c r="S1787" s="7">
        <f t="shared" si="166"/>
        <v>41897.134895833333</v>
      </c>
      <c r="T1787" s="7">
        <f t="shared" si="167"/>
        <v>25569.484920542774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29</v>
      </c>
      <c r="Q1788" t="str">
        <f t="shared" si="164"/>
        <v>photography</v>
      </c>
      <c r="R1788" t="str">
        <f t="shared" si="165"/>
        <v>photobooks</v>
      </c>
      <c r="S1788" s="7">
        <f t="shared" si="166"/>
        <v>41958.550659722227</v>
      </c>
      <c r="T1788" s="7">
        <f t="shared" si="167"/>
        <v>25569.485631373376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24</v>
      </c>
      <c r="Q1789" t="str">
        <f t="shared" si="164"/>
        <v>photography</v>
      </c>
      <c r="R1789" t="str">
        <f t="shared" si="165"/>
        <v>photobooks</v>
      </c>
      <c r="S1789" s="7">
        <f t="shared" si="166"/>
        <v>42068.65552083333</v>
      </c>
      <c r="T1789" s="7">
        <f t="shared" si="167"/>
        <v>25569.486905735193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4</v>
      </c>
      <c r="Q1790" t="str">
        <f t="shared" si="164"/>
        <v>photography</v>
      </c>
      <c r="R1790" t="str">
        <f t="shared" si="165"/>
        <v>photobooks</v>
      </c>
      <c r="S1790" s="7">
        <f t="shared" si="166"/>
        <v>41913.94840277778</v>
      </c>
      <c r="T1790" s="7">
        <f t="shared" si="167"/>
        <v>25569.485115143551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4</v>
      </c>
      <c r="Q1791" t="str">
        <f t="shared" si="164"/>
        <v>photography</v>
      </c>
      <c r="R1791" t="str">
        <f t="shared" si="165"/>
        <v>photobooks</v>
      </c>
      <c r="S1791" s="7">
        <f t="shared" si="166"/>
        <v>41956.250034722223</v>
      </c>
      <c r="T1791" s="7">
        <f t="shared" si="167"/>
        <v>25569.485604745772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15</v>
      </c>
      <c r="Q1792" t="str">
        <f t="shared" si="164"/>
        <v>photography</v>
      </c>
      <c r="R1792" t="str">
        <f t="shared" si="165"/>
        <v>photobooks</v>
      </c>
      <c r="S1792" s="7">
        <f t="shared" si="166"/>
        <v>42010.674513888895</v>
      </c>
      <c r="T1792" s="7">
        <f t="shared" si="167"/>
        <v>25569.486234658725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4</v>
      </c>
      <c r="Q1793" t="str">
        <f t="shared" si="164"/>
        <v>photography</v>
      </c>
      <c r="R1793" t="str">
        <f t="shared" si="165"/>
        <v>photobooks</v>
      </c>
      <c r="S1793" s="7">
        <f t="shared" si="166"/>
        <v>41973.740335648152</v>
      </c>
      <c r="T1793" s="7">
        <f t="shared" si="167"/>
        <v>25569.485807179812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(E1794/D1794)*100</f>
        <v>61.124000000000002</v>
      </c>
      <c r="P1794">
        <f t="shared" ref="P1794:P1857" si="169">AVERAGE(L1794:L1794)</f>
        <v>139</v>
      </c>
      <c r="Q1794" t="str">
        <f t="shared" si="164"/>
        <v>photography</v>
      </c>
      <c r="R1794" t="str">
        <f t="shared" si="165"/>
        <v>photobooks</v>
      </c>
      <c r="S1794" s="7">
        <f t="shared" si="166"/>
        <v>42189.031041666662</v>
      </c>
      <c r="T1794" s="7">
        <f t="shared" si="167"/>
        <v>25569.488298970391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(((S1795/60)/60)/24)+DATE(1970,1,1)</f>
        <v>25569.485426986881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18</v>
      </c>
      <c r="Q1796" t="str">
        <f t="shared" si="170"/>
        <v>photography</v>
      </c>
      <c r="R1796" t="str">
        <f t="shared" si="171"/>
        <v>photobooks</v>
      </c>
      <c r="S1796" s="7">
        <f t="shared" si="172"/>
        <v>42011.551180555558</v>
      </c>
      <c r="T1796" s="7">
        <f t="shared" si="173"/>
        <v>25569.486244805332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81</v>
      </c>
      <c r="Q1797" t="str">
        <f t="shared" si="170"/>
        <v>photography</v>
      </c>
      <c r="R1797" t="str">
        <f t="shared" si="171"/>
        <v>photobooks</v>
      </c>
      <c r="S1797" s="7">
        <f t="shared" si="172"/>
        <v>42628.288668981477</v>
      </c>
      <c r="T1797" s="7">
        <f t="shared" si="173"/>
        <v>25569.493382970704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86</v>
      </c>
      <c r="Q1798" t="str">
        <f t="shared" si="170"/>
        <v>photography</v>
      </c>
      <c r="R1798" t="str">
        <f t="shared" si="171"/>
        <v>photobooks</v>
      </c>
      <c r="S1798" s="7">
        <f t="shared" si="172"/>
        <v>42515.439421296294</v>
      </c>
      <c r="T1798" s="7">
        <f t="shared" si="173"/>
        <v>25569.492076845156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140</v>
      </c>
      <c r="Q1799" t="str">
        <f t="shared" si="170"/>
        <v>photography</v>
      </c>
      <c r="R1799" t="str">
        <f t="shared" si="171"/>
        <v>photobooks</v>
      </c>
      <c r="S1799" s="7">
        <f t="shared" si="172"/>
        <v>42689.56931712963</v>
      </c>
      <c r="T1799" s="7">
        <f t="shared" si="173"/>
        <v>25569.494092237466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37</v>
      </c>
      <c r="Q1800" t="str">
        <f t="shared" si="170"/>
        <v>photography</v>
      </c>
      <c r="R1800" t="str">
        <f t="shared" si="171"/>
        <v>photobooks</v>
      </c>
      <c r="S1800" s="7">
        <f t="shared" si="172"/>
        <v>42344.32677083333</v>
      </c>
      <c r="T1800" s="7">
        <f t="shared" si="173"/>
        <v>25569.490096374662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6</v>
      </c>
      <c r="Q1801" t="str">
        <f t="shared" si="170"/>
        <v>photography</v>
      </c>
      <c r="R1801" t="str">
        <f t="shared" si="171"/>
        <v>photobooks</v>
      </c>
      <c r="S1801" s="7">
        <f t="shared" si="172"/>
        <v>41934.842685185184</v>
      </c>
      <c r="T1801" s="7">
        <f t="shared" si="173"/>
        <v>25569.485356975521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113</v>
      </c>
      <c r="Q1802" t="str">
        <f t="shared" si="170"/>
        <v>photography</v>
      </c>
      <c r="R1802" t="str">
        <f t="shared" si="171"/>
        <v>photobooks</v>
      </c>
      <c r="S1802" s="7">
        <f t="shared" si="172"/>
        <v>42623.606134259258</v>
      </c>
      <c r="T1802" s="7">
        <f t="shared" si="173"/>
        <v>25569.493328774701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37</v>
      </c>
      <c r="Q1803" t="str">
        <f t="shared" si="170"/>
        <v>photography</v>
      </c>
      <c r="R1803" t="str">
        <f t="shared" si="171"/>
        <v>photobooks</v>
      </c>
      <c r="S1803" s="7">
        <f t="shared" si="172"/>
        <v>42321.660509259258</v>
      </c>
      <c r="T1803" s="7">
        <f t="shared" si="173"/>
        <v>25569.489834033673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18</v>
      </c>
      <c r="Q1804" t="str">
        <f t="shared" si="170"/>
        <v>photography</v>
      </c>
      <c r="R1804" t="str">
        <f t="shared" si="171"/>
        <v>photobooks</v>
      </c>
      <c r="S1804" s="7">
        <f t="shared" si="172"/>
        <v>42159.47256944445</v>
      </c>
      <c r="T1804" s="7">
        <f t="shared" si="173"/>
        <v>25569.487956858444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75</v>
      </c>
      <c r="Q1805" t="str">
        <f t="shared" si="170"/>
        <v>photography</v>
      </c>
      <c r="R1805" t="str">
        <f t="shared" si="171"/>
        <v>photobooks</v>
      </c>
      <c r="S1805" s="7">
        <f t="shared" si="172"/>
        <v>42018.071550925932</v>
      </c>
      <c r="T1805" s="7">
        <f t="shared" si="173"/>
        <v>25569.486320272579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52</v>
      </c>
      <c r="Q1806" t="str">
        <f t="shared" si="170"/>
        <v>photography</v>
      </c>
      <c r="R1806" t="str">
        <f t="shared" si="171"/>
        <v>photobooks</v>
      </c>
      <c r="S1806" s="7">
        <f t="shared" si="172"/>
        <v>42282.678287037037</v>
      </c>
      <c r="T1806" s="7">
        <f t="shared" si="173"/>
        <v>25569.489382850545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122</v>
      </c>
      <c r="Q1807" t="str">
        <f t="shared" si="170"/>
        <v>photography</v>
      </c>
      <c r="R1807" t="str">
        <f t="shared" si="171"/>
        <v>photobooks</v>
      </c>
      <c r="S1807" s="7">
        <f t="shared" si="172"/>
        <v>42247.803912037038</v>
      </c>
      <c r="T1807" s="7">
        <f t="shared" si="173"/>
        <v>25569.488979211947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8</v>
      </c>
      <c r="Q1808" t="str">
        <f t="shared" si="170"/>
        <v>photography</v>
      </c>
      <c r="R1808" t="str">
        <f t="shared" si="171"/>
        <v>photobooks</v>
      </c>
      <c r="S1808" s="7">
        <f t="shared" si="172"/>
        <v>41877.638298611113</v>
      </c>
      <c r="T1808" s="7">
        <f t="shared" si="173"/>
        <v>25569.484694887717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8</v>
      </c>
      <c r="Q1809" t="str">
        <f t="shared" si="170"/>
        <v>photography</v>
      </c>
      <c r="R1809" t="str">
        <f t="shared" si="171"/>
        <v>photobooks</v>
      </c>
      <c r="S1809" s="7">
        <f t="shared" si="172"/>
        <v>41880.068437499998</v>
      </c>
      <c r="T1809" s="7">
        <f t="shared" si="173"/>
        <v>25569.484723014324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96</v>
      </c>
      <c r="Q1810" t="str">
        <f t="shared" si="170"/>
        <v>photography</v>
      </c>
      <c r="R1810" t="str">
        <f t="shared" si="171"/>
        <v>photobooks</v>
      </c>
      <c r="S1810" s="7">
        <f t="shared" si="172"/>
        <v>42742.680902777778</v>
      </c>
      <c r="T1810" s="7">
        <f t="shared" si="173"/>
        <v>25569.494706954894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9</v>
      </c>
      <c r="Q1811" t="str">
        <f t="shared" si="170"/>
        <v>photography</v>
      </c>
      <c r="R1811" t="str">
        <f t="shared" si="171"/>
        <v>photobooks</v>
      </c>
      <c r="S1811" s="7">
        <f t="shared" si="172"/>
        <v>42029.907858796301</v>
      </c>
      <c r="T1811" s="7">
        <f t="shared" si="173"/>
        <v>25569.486457266885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2</v>
      </c>
      <c r="Q1812" t="str">
        <f t="shared" si="170"/>
        <v>photography</v>
      </c>
      <c r="R1812" t="str">
        <f t="shared" si="171"/>
        <v>photobooks</v>
      </c>
      <c r="S1812" s="7">
        <f t="shared" si="172"/>
        <v>41860.91002314815</v>
      </c>
      <c r="T1812" s="7">
        <f t="shared" si="173"/>
        <v>25569.484501273415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26</v>
      </c>
      <c r="Q1813" t="str">
        <f t="shared" si="170"/>
        <v>photography</v>
      </c>
      <c r="R1813" t="str">
        <f t="shared" si="171"/>
        <v>photobooks</v>
      </c>
      <c r="S1813" s="7">
        <f t="shared" si="172"/>
        <v>41876.433680555558</v>
      </c>
      <c r="T1813" s="7">
        <f t="shared" si="173"/>
        <v>25569.484680945377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23</v>
      </c>
      <c r="Q1814" t="str">
        <f t="shared" si="170"/>
        <v>photography</v>
      </c>
      <c r="R1814" t="str">
        <f t="shared" si="171"/>
        <v>photobooks</v>
      </c>
      <c r="S1814" s="7">
        <f t="shared" si="172"/>
        <v>42524.318703703699</v>
      </c>
      <c r="T1814" s="7">
        <f t="shared" si="173"/>
        <v>25569.492179614626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7">
        <f t="shared" si="172"/>
        <v>41829.889027777775</v>
      </c>
      <c r="T1815" s="7">
        <f t="shared" si="173"/>
        <v>25569.484142234116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140</v>
      </c>
      <c r="Q1816" t="str">
        <f t="shared" si="170"/>
        <v>photography</v>
      </c>
      <c r="R1816" t="str">
        <f t="shared" si="171"/>
        <v>photobooks</v>
      </c>
      <c r="S1816" s="7">
        <f t="shared" si="172"/>
        <v>42033.314074074078</v>
      </c>
      <c r="T1816" s="7">
        <f t="shared" si="173"/>
        <v>25569.486496690672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7">
        <f t="shared" si="172"/>
        <v>42172.906678240746</v>
      </c>
      <c r="T1817" s="7">
        <f t="shared" si="173"/>
        <v>25569.488112345814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6</v>
      </c>
      <c r="Q1818" t="str">
        <f t="shared" si="170"/>
        <v>photography</v>
      </c>
      <c r="R1818" t="str">
        <f t="shared" si="171"/>
        <v>photobooks</v>
      </c>
      <c r="S1818" s="7">
        <f t="shared" si="172"/>
        <v>42548.876192129625</v>
      </c>
      <c r="T1818" s="7">
        <f t="shared" si="173"/>
        <v>25569.492463844817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100</v>
      </c>
      <c r="Q1819" t="str">
        <f t="shared" si="170"/>
        <v>photography</v>
      </c>
      <c r="R1819" t="str">
        <f t="shared" si="171"/>
        <v>photobooks</v>
      </c>
      <c r="S1819" s="7">
        <f t="shared" si="172"/>
        <v>42705.662118055552</v>
      </c>
      <c r="T1819" s="7">
        <f t="shared" si="173"/>
        <v>25569.494278496735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7">
        <f t="shared" si="172"/>
        <v>42067.234375</v>
      </c>
      <c r="T1820" s="7">
        <f t="shared" si="173"/>
        <v>25569.486889286749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4</v>
      </c>
      <c r="Q1821" t="str">
        <f t="shared" si="170"/>
        <v>photography</v>
      </c>
      <c r="R1821" t="str">
        <f t="shared" si="171"/>
        <v>photobooks</v>
      </c>
      <c r="S1821" s="7">
        <f t="shared" si="172"/>
        <v>41820.752268518518</v>
      </c>
      <c r="T1821" s="7">
        <f t="shared" si="173"/>
        <v>25569.484036484588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8</v>
      </c>
      <c r="Q1822" t="str">
        <f t="shared" si="170"/>
        <v>photography</v>
      </c>
      <c r="R1822" t="str">
        <f t="shared" si="171"/>
        <v>photobooks</v>
      </c>
      <c r="S1822" s="7">
        <f t="shared" si="172"/>
        <v>42065.084375000006</v>
      </c>
      <c r="T1822" s="7">
        <f t="shared" si="173"/>
        <v>25569.48686440249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57</v>
      </c>
      <c r="Q1823" t="str">
        <f t="shared" si="170"/>
        <v>music</v>
      </c>
      <c r="R1823" t="str">
        <f t="shared" si="171"/>
        <v>rock</v>
      </c>
      <c r="S1823" s="7">
        <f t="shared" si="172"/>
        <v>40926.319062499999</v>
      </c>
      <c r="T1823" s="7">
        <f t="shared" si="173"/>
        <v>25569.473684248409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11</v>
      </c>
      <c r="Q1824" t="str">
        <f t="shared" si="170"/>
        <v>music</v>
      </c>
      <c r="R1824" t="str">
        <f t="shared" si="171"/>
        <v>rock</v>
      </c>
      <c r="S1824" s="7">
        <f t="shared" si="172"/>
        <v>41634.797013888885</v>
      </c>
      <c r="T1824" s="7">
        <f t="shared" si="173"/>
        <v>25569.481884224697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33</v>
      </c>
      <c r="Q1825" t="str">
        <f t="shared" si="170"/>
        <v>music</v>
      </c>
      <c r="R1825" t="str">
        <f t="shared" si="171"/>
        <v>rock</v>
      </c>
      <c r="S1825" s="7">
        <f t="shared" si="172"/>
        <v>41176.684907407405</v>
      </c>
      <c r="T1825" s="7">
        <f t="shared" si="173"/>
        <v>25569.476582001244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40</v>
      </c>
      <c r="Q1826" t="str">
        <f t="shared" si="170"/>
        <v>music</v>
      </c>
      <c r="R1826" t="str">
        <f t="shared" si="171"/>
        <v>rock</v>
      </c>
      <c r="S1826" s="7">
        <f t="shared" si="172"/>
        <v>41626.916284722225</v>
      </c>
      <c r="T1826" s="7">
        <f t="shared" si="173"/>
        <v>25569.481793012554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50</v>
      </c>
      <c r="Q1827" t="str">
        <f t="shared" si="170"/>
        <v>music</v>
      </c>
      <c r="R1827" t="str">
        <f t="shared" si="171"/>
        <v>rock</v>
      </c>
      <c r="S1827" s="7">
        <f t="shared" si="172"/>
        <v>41443.83452546296</v>
      </c>
      <c r="T1827" s="7">
        <f t="shared" si="173"/>
        <v>25569.479674010712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38</v>
      </c>
      <c r="Q1828" t="str">
        <f t="shared" si="170"/>
        <v>music</v>
      </c>
      <c r="R1828" t="str">
        <f t="shared" si="171"/>
        <v>rock</v>
      </c>
      <c r="S1828" s="7">
        <f t="shared" si="172"/>
        <v>41657.923807870371</v>
      </c>
      <c r="T1828" s="7">
        <f t="shared" si="173"/>
        <v>25569.482151895925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96</v>
      </c>
      <c r="Q1829" t="str">
        <f t="shared" si="170"/>
        <v>music</v>
      </c>
      <c r="R1829" t="str">
        <f t="shared" si="171"/>
        <v>rock</v>
      </c>
      <c r="S1829" s="7">
        <f t="shared" si="172"/>
        <v>40555.325937499998</v>
      </c>
      <c r="T1829" s="7">
        <f t="shared" si="173"/>
        <v>25569.469390346498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48</v>
      </c>
      <c r="Q1830" t="str">
        <f t="shared" si="170"/>
        <v>music</v>
      </c>
      <c r="R1830" t="str">
        <f t="shared" si="171"/>
        <v>rock</v>
      </c>
      <c r="S1830" s="7">
        <f t="shared" si="172"/>
        <v>41736.899652777778</v>
      </c>
      <c r="T1830" s="7">
        <f t="shared" si="173"/>
        <v>25569.483065968205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33</v>
      </c>
      <c r="Q1831" t="str">
        <f t="shared" si="170"/>
        <v>music</v>
      </c>
      <c r="R1831" t="str">
        <f t="shared" si="171"/>
        <v>rock</v>
      </c>
      <c r="S1831" s="7">
        <f t="shared" si="172"/>
        <v>40516.087627314817</v>
      </c>
      <c r="T1831" s="7">
        <f t="shared" si="173"/>
        <v>25569.468936199391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226</v>
      </c>
      <c r="Q1832" t="str">
        <f t="shared" si="170"/>
        <v>music</v>
      </c>
      <c r="R1832" t="str">
        <f t="shared" si="171"/>
        <v>rock</v>
      </c>
      <c r="S1832" s="7">
        <f t="shared" si="172"/>
        <v>41664.684108796297</v>
      </c>
      <c r="T1832" s="7">
        <f t="shared" si="173"/>
        <v>25569.482230140147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14</v>
      </c>
      <c r="Q1833" t="str">
        <f t="shared" si="170"/>
        <v>music</v>
      </c>
      <c r="R1833" t="str">
        <f t="shared" si="171"/>
        <v>rock</v>
      </c>
      <c r="S1833" s="7">
        <f t="shared" si="172"/>
        <v>41026.996099537035</v>
      </c>
      <c r="T1833" s="7">
        <f t="shared" si="173"/>
        <v>25569.474849491893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20</v>
      </c>
      <c r="Q1834" t="str">
        <f t="shared" si="170"/>
        <v>music</v>
      </c>
      <c r="R1834" t="str">
        <f t="shared" si="171"/>
        <v>rock</v>
      </c>
      <c r="S1834" s="7">
        <f t="shared" si="172"/>
        <v>40576.539664351854</v>
      </c>
      <c r="T1834" s="7">
        <f t="shared" si="173"/>
        <v>25569.469635875746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25</v>
      </c>
      <c r="Q1835" t="str">
        <f t="shared" si="170"/>
        <v>music</v>
      </c>
      <c r="R1835" t="str">
        <f t="shared" si="171"/>
        <v>rock</v>
      </c>
      <c r="S1835" s="7">
        <f t="shared" si="172"/>
        <v>41303.044016203705</v>
      </c>
      <c r="T1835" s="7">
        <f t="shared" si="173"/>
        <v>25569.478044490927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90</v>
      </c>
      <c r="Q1836" t="str">
        <f t="shared" si="170"/>
        <v>music</v>
      </c>
      <c r="R1836" t="str">
        <f t="shared" si="171"/>
        <v>rock</v>
      </c>
      <c r="S1836" s="7">
        <f t="shared" si="172"/>
        <v>41988.964062500003</v>
      </c>
      <c r="T1836" s="7">
        <f t="shared" si="173"/>
        <v>25569.485983380353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11</v>
      </c>
      <c r="Q1837" t="str">
        <f t="shared" si="170"/>
        <v>music</v>
      </c>
      <c r="R1837" t="str">
        <f t="shared" si="171"/>
        <v>rock</v>
      </c>
      <c r="S1837" s="7">
        <f t="shared" si="172"/>
        <v>42430.702210648145</v>
      </c>
      <c r="T1837" s="7">
        <f t="shared" si="173"/>
        <v>25569.491096090402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55</v>
      </c>
      <c r="Q1838" t="str">
        <f t="shared" si="170"/>
        <v>music</v>
      </c>
      <c r="R1838" t="str">
        <f t="shared" si="171"/>
        <v>rock</v>
      </c>
      <c r="S1838" s="7">
        <f t="shared" si="172"/>
        <v>41305.809363425928</v>
      </c>
      <c r="T1838" s="7">
        <f t="shared" si="173"/>
        <v>25569.47807649726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30</v>
      </c>
      <c r="Q1839" t="str">
        <f t="shared" si="170"/>
        <v>music</v>
      </c>
      <c r="R1839" t="str">
        <f t="shared" si="171"/>
        <v>rock</v>
      </c>
      <c r="S1839" s="7">
        <f t="shared" si="172"/>
        <v>40926.047858796301</v>
      </c>
      <c r="T1839" s="7">
        <f t="shared" si="173"/>
        <v>25569.473681109477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28</v>
      </c>
      <c r="Q1840" t="str">
        <f t="shared" si="170"/>
        <v>music</v>
      </c>
      <c r="R1840" t="str">
        <f t="shared" si="171"/>
        <v>rock</v>
      </c>
      <c r="S1840" s="7">
        <f t="shared" si="172"/>
        <v>40788.786539351851</v>
      </c>
      <c r="T1840" s="7">
        <f t="shared" si="173"/>
        <v>25569.472092436798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</v>
      </c>
      <c r="Q1841" t="str">
        <f t="shared" si="170"/>
        <v>music</v>
      </c>
      <c r="R1841" t="str">
        <f t="shared" si="171"/>
        <v>rock</v>
      </c>
      <c r="S1841" s="7">
        <f t="shared" si="172"/>
        <v>42614.722013888888</v>
      </c>
      <c r="T1841" s="7">
        <f t="shared" si="173"/>
        <v>25569.493225949234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13</v>
      </c>
      <c r="Q1842" t="str">
        <f t="shared" si="170"/>
        <v>music</v>
      </c>
      <c r="R1842" t="str">
        <f t="shared" si="171"/>
        <v>rock</v>
      </c>
      <c r="S1842" s="7">
        <f t="shared" si="172"/>
        <v>41382.096180555556</v>
      </c>
      <c r="T1842" s="7">
        <f t="shared" si="173"/>
        <v>25569.478959446533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40</v>
      </c>
      <c r="Q1843" t="str">
        <f t="shared" si="170"/>
        <v>music</v>
      </c>
      <c r="R1843" t="str">
        <f t="shared" si="171"/>
        <v>rock</v>
      </c>
      <c r="S1843" s="7">
        <f t="shared" si="172"/>
        <v>41745.84542824074</v>
      </c>
      <c r="T1843" s="7">
        <f t="shared" si="173"/>
        <v>25569.483169507272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21</v>
      </c>
      <c r="Q1844" t="str">
        <f t="shared" si="170"/>
        <v>music</v>
      </c>
      <c r="R1844" t="str">
        <f t="shared" si="171"/>
        <v>rock</v>
      </c>
      <c r="S1844" s="7">
        <f t="shared" si="172"/>
        <v>42031.631724537037</v>
      </c>
      <c r="T1844" s="7">
        <f t="shared" si="173"/>
        <v>25569.486477219034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134</v>
      </c>
      <c r="Q1845" t="str">
        <f t="shared" si="170"/>
        <v>music</v>
      </c>
      <c r="R1845" t="str">
        <f t="shared" si="171"/>
        <v>rock</v>
      </c>
      <c r="S1845" s="7">
        <f t="shared" si="172"/>
        <v>40564.994837962964</v>
      </c>
      <c r="T1845" s="7">
        <f t="shared" si="173"/>
        <v>25569.46950225507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20</v>
      </c>
      <c r="Q1846" t="str">
        <f t="shared" si="170"/>
        <v>music</v>
      </c>
      <c r="R1846" t="str">
        <f t="shared" si="171"/>
        <v>rock</v>
      </c>
      <c r="S1846" s="7">
        <f t="shared" si="172"/>
        <v>40666.973541666666</v>
      </c>
      <c r="T1846" s="7">
        <f t="shared" si="173"/>
        <v>25569.470682564141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19</v>
      </c>
      <c r="Q1847" t="str">
        <f t="shared" si="170"/>
        <v>music</v>
      </c>
      <c r="R1847" t="str">
        <f t="shared" si="171"/>
        <v>rock</v>
      </c>
      <c r="S1847" s="7">
        <f t="shared" si="172"/>
        <v>42523.333310185189</v>
      </c>
      <c r="T1847" s="7">
        <f t="shared" si="173"/>
        <v>25569.49216820961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209</v>
      </c>
      <c r="Q1848" t="str">
        <f t="shared" si="170"/>
        <v>music</v>
      </c>
      <c r="R1848" t="str">
        <f t="shared" si="171"/>
        <v>rock</v>
      </c>
      <c r="S1848" s="7">
        <f t="shared" si="172"/>
        <v>41228.650196759263</v>
      </c>
      <c r="T1848" s="7">
        <f t="shared" si="173"/>
        <v>25569.477183451352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38</v>
      </c>
      <c r="Q1849" t="str">
        <f t="shared" si="170"/>
        <v>music</v>
      </c>
      <c r="R1849" t="str">
        <f t="shared" si="171"/>
        <v>rock</v>
      </c>
      <c r="S1849" s="7">
        <f t="shared" si="172"/>
        <v>42094.236481481479</v>
      </c>
      <c r="T1849" s="7">
        <f t="shared" si="173"/>
        <v>25569.487201811127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24</v>
      </c>
      <c r="Q1850" t="str">
        <f t="shared" si="170"/>
        <v>music</v>
      </c>
      <c r="R1850" t="str">
        <f t="shared" si="171"/>
        <v>rock</v>
      </c>
      <c r="S1850" s="7">
        <f t="shared" si="172"/>
        <v>40691.788055555553</v>
      </c>
      <c r="T1850" s="7">
        <f t="shared" si="173"/>
        <v>25569.470969769161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8</v>
      </c>
      <c r="Q1851" t="str">
        <f t="shared" si="170"/>
        <v>music</v>
      </c>
      <c r="R1851" t="str">
        <f t="shared" si="171"/>
        <v>rock</v>
      </c>
      <c r="S1851" s="7">
        <f t="shared" si="172"/>
        <v>41169.845590277779</v>
      </c>
      <c r="T1851" s="7">
        <f t="shared" si="173"/>
        <v>25569.476502842481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179</v>
      </c>
      <c r="Q1852" t="str">
        <f t="shared" si="170"/>
        <v>music</v>
      </c>
      <c r="R1852" t="str">
        <f t="shared" si="171"/>
        <v>rock</v>
      </c>
      <c r="S1852" s="7">
        <f t="shared" si="172"/>
        <v>41800.959490740745</v>
      </c>
      <c r="T1852" s="7">
        <f t="shared" si="173"/>
        <v>25569.483807401513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26</v>
      </c>
      <c r="Q1853" t="str">
        <f t="shared" si="170"/>
        <v>music</v>
      </c>
      <c r="R1853" t="str">
        <f t="shared" si="171"/>
        <v>rock</v>
      </c>
      <c r="S1853" s="7">
        <f t="shared" si="172"/>
        <v>41827.906689814816</v>
      </c>
      <c r="T1853" s="7">
        <f t="shared" si="173"/>
        <v>25569.484119290391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131</v>
      </c>
      <c r="Q1854" t="str">
        <f t="shared" si="170"/>
        <v>music</v>
      </c>
      <c r="R1854" t="str">
        <f t="shared" si="171"/>
        <v>rock</v>
      </c>
      <c r="S1854" s="7">
        <f t="shared" si="172"/>
        <v>42081.77143518519</v>
      </c>
      <c r="T1854" s="7">
        <f t="shared" si="173"/>
        <v>25569.487057539758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14</v>
      </c>
      <c r="Q1855" t="str">
        <f t="shared" si="170"/>
        <v>music</v>
      </c>
      <c r="R1855" t="str">
        <f t="shared" si="171"/>
        <v>rock</v>
      </c>
      <c r="S1855" s="7">
        <f t="shared" si="172"/>
        <v>41177.060381944444</v>
      </c>
      <c r="T1855" s="7">
        <f t="shared" si="173"/>
        <v>25569.476586347013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174</v>
      </c>
      <c r="Q1856" t="str">
        <f t="shared" si="170"/>
        <v>music</v>
      </c>
      <c r="R1856" t="str">
        <f t="shared" si="171"/>
        <v>rock</v>
      </c>
      <c r="S1856" s="7">
        <f t="shared" si="172"/>
        <v>41388.021261574075</v>
      </c>
      <c r="T1856" s="7">
        <f t="shared" si="173"/>
        <v>25569.479028023859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191</v>
      </c>
      <c r="Q1857" t="str">
        <f t="shared" si="170"/>
        <v>music</v>
      </c>
      <c r="R1857" t="str">
        <f t="shared" si="171"/>
        <v>rock</v>
      </c>
      <c r="S1857" s="7">
        <f t="shared" si="172"/>
        <v>41600.538657407407</v>
      </c>
      <c r="T1857" s="7">
        <f t="shared" si="173"/>
        <v>25569.481487715941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(E1858/D1858)*100</f>
        <v>101.25</v>
      </c>
      <c r="P1858">
        <f t="shared" ref="P1858:P1921" si="175">AVERAGE(L1858:L1858)</f>
        <v>38</v>
      </c>
      <c r="Q1858" t="str">
        <f t="shared" si="170"/>
        <v>music</v>
      </c>
      <c r="R1858" t="str">
        <f t="shared" si="171"/>
        <v>rock</v>
      </c>
      <c r="S1858" s="7">
        <f t="shared" si="172"/>
        <v>41817.854999999996</v>
      </c>
      <c r="T1858" s="7">
        <f t="shared" si="173"/>
        <v>25569.484002951387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22</v>
      </c>
      <c r="Q1859" t="str">
        <f t="shared" ref="Q1859:Q1922" si="176">LEFT(N1859,FIND("/",N1859)-1)</f>
        <v>music</v>
      </c>
      <c r="R1859" t="str">
        <f t="shared" ref="R1859:R1922" si="177">MID(N1859,FIND("/",N1859)+1,LEN(N1859))</f>
        <v>rock</v>
      </c>
      <c r="S1859" s="7">
        <f t="shared" ref="S1859:S1922" si="178">(((J1859/60)/60)/24)+DATE(1970,1,1)</f>
        <v>41864.76866898148</v>
      </c>
      <c r="T1859" s="7">
        <f t="shared" ref="T1859:T1922" si="179">(((S1859/60)/60)/24)+DATE(1970,1,1)</f>
        <v>25569.484545933668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149</v>
      </c>
      <c r="Q1860" t="str">
        <f t="shared" si="176"/>
        <v>music</v>
      </c>
      <c r="R1860" t="str">
        <f t="shared" si="177"/>
        <v>rock</v>
      </c>
      <c r="S1860" s="7">
        <f t="shared" si="178"/>
        <v>40833.200474537036</v>
      </c>
      <c r="T1860" s="7">
        <f t="shared" si="179"/>
        <v>25569.472606486976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56</v>
      </c>
      <c r="Q1861" t="str">
        <f t="shared" si="176"/>
        <v>music</v>
      </c>
      <c r="R1861" t="str">
        <f t="shared" si="177"/>
        <v>rock</v>
      </c>
      <c r="S1861" s="7">
        <f t="shared" si="178"/>
        <v>40778.770011574074</v>
      </c>
      <c r="T1861" s="7">
        <f t="shared" si="179"/>
        <v>25569.471976504763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19</v>
      </c>
      <c r="Q1862" t="str">
        <f t="shared" si="176"/>
        <v>music</v>
      </c>
      <c r="R1862" t="str">
        <f t="shared" si="177"/>
        <v>rock</v>
      </c>
      <c r="S1862" s="7">
        <f t="shared" si="178"/>
        <v>41655.709305555552</v>
      </c>
      <c r="T1862" s="7">
        <f t="shared" si="179"/>
        <v>25569.482126265109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7">
        <f t="shared" si="178"/>
        <v>42000.300243055557</v>
      </c>
      <c r="T1863" s="7">
        <f t="shared" si="179"/>
        <v>25569.486114586147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16</v>
      </c>
      <c r="Q1864" t="str">
        <f t="shared" si="176"/>
        <v>games</v>
      </c>
      <c r="R1864" t="str">
        <f t="shared" si="177"/>
        <v>mobile games</v>
      </c>
      <c r="S1864" s="7">
        <f t="shared" si="178"/>
        <v>42755.492754629624</v>
      </c>
      <c r="T1864" s="7">
        <f t="shared" si="179"/>
        <v>25569.494855240217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2</v>
      </c>
      <c r="Q1865" t="str">
        <f t="shared" si="176"/>
        <v>games</v>
      </c>
      <c r="R1865" t="str">
        <f t="shared" si="177"/>
        <v>mobile games</v>
      </c>
      <c r="S1865" s="7">
        <f t="shared" si="178"/>
        <v>41772.797280092593</v>
      </c>
      <c r="T1865" s="7">
        <f t="shared" si="179"/>
        <v>25569.483481450003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48</v>
      </c>
      <c r="Q1866" t="str">
        <f t="shared" si="176"/>
        <v>games</v>
      </c>
      <c r="R1866" t="str">
        <f t="shared" si="177"/>
        <v>mobile games</v>
      </c>
      <c r="S1866" s="7">
        <f t="shared" si="178"/>
        <v>41733.716435185182</v>
      </c>
      <c r="T1866" s="7">
        <f t="shared" si="179"/>
        <v>25569.483029125407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7">
        <f t="shared" si="178"/>
        <v>42645.367442129631</v>
      </c>
      <c r="T1867" s="7">
        <f t="shared" si="179"/>
        <v>25569.493580641691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2</v>
      </c>
      <c r="Q1868" t="str">
        <f t="shared" si="176"/>
        <v>games</v>
      </c>
      <c r="R1868" t="str">
        <f t="shared" si="177"/>
        <v>mobile games</v>
      </c>
      <c r="S1868" s="7">
        <f t="shared" si="178"/>
        <v>42742.246493055558</v>
      </c>
      <c r="T1868" s="7">
        <f t="shared" si="179"/>
        <v>25569.494701927004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</v>
      </c>
      <c r="Q1869" t="str">
        <f t="shared" si="176"/>
        <v>games</v>
      </c>
      <c r="R1869" t="str">
        <f t="shared" si="177"/>
        <v>mobile games</v>
      </c>
      <c r="S1869" s="7">
        <f t="shared" si="178"/>
        <v>42649.924907407403</v>
      </c>
      <c r="T1869" s="7">
        <f t="shared" si="179"/>
        <v>25569.493633390131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17</v>
      </c>
      <c r="Q1870" t="str">
        <f t="shared" si="176"/>
        <v>games</v>
      </c>
      <c r="R1870" t="str">
        <f t="shared" si="177"/>
        <v>mobile games</v>
      </c>
      <c r="S1870" s="7">
        <f t="shared" si="178"/>
        <v>42328.779224537036</v>
      </c>
      <c r="T1870" s="7">
        <f t="shared" si="179"/>
        <v>25569.48991642621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7">
        <f t="shared" si="178"/>
        <v>42709.002881944441</v>
      </c>
      <c r="T1871" s="7">
        <f t="shared" si="179"/>
        <v>25569.494317162986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11</v>
      </c>
      <c r="Q1872" t="str">
        <f t="shared" si="176"/>
        <v>games</v>
      </c>
      <c r="R1872" t="str">
        <f t="shared" si="177"/>
        <v>mobile games</v>
      </c>
      <c r="S1872" s="7">
        <f t="shared" si="178"/>
        <v>42371.355729166666</v>
      </c>
      <c r="T1872" s="7">
        <f t="shared" si="179"/>
        <v>25569.49040920983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95</v>
      </c>
      <c r="Q1873" t="str">
        <f t="shared" si="176"/>
        <v>games</v>
      </c>
      <c r="R1873" t="str">
        <f t="shared" si="177"/>
        <v>mobile games</v>
      </c>
      <c r="S1873" s="7">
        <f t="shared" si="178"/>
        <v>41923.783576388887</v>
      </c>
      <c r="T1873" s="7">
        <f t="shared" si="179"/>
        <v>25569.485228976577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13</v>
      </c>
      <c r="Q1874" t="str">
        <f t="shared" si="176"/>
        <v>games</v>
      </c>
      <c r="R1874" t="str">
        <f t="shared" si="177"/>
        <v>mobile games</v>
      </c>
      <c r="S1874" s="7">
        <f t="shared" si="178"/>
        <v>42155.129652777774</v>
      </c>
      <c r="T1874" s="7">
        <f t="shared" si="179"/>
        <v>25569.487906593204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2</v>
      </c>
      <c r="Q1875" t="str">
        <f t="shared" si="176"/>
        <v>games</v>
      </c>
      <c r="R1875" t="str">
        <f t="shared" si="177"/>
        <v>mobile games</v>
      </c>
      <c r="S1875" s="7">
        <f t="shared" si="178"/>
        <v>42164.615856481483</v>
      </c>
      <c r="T1875" s="7">
        <f t="shared" si="179"/>
        <v>25569.488016387229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2</v>
      </c>
      <c r="Q1876" t="str">
        <f t="shared" si="176"/>
        <v>games</v>
      </c>
      <c r="R1876" t="str">
        <f t="shared" si="177"/>
        <v>mobile games</v>
      </c>
      <c r="S1876" s="7">
        <f t="shared" si="178"/>
        <v>42529.969131944439</v>
      </c>
      <c r="T1876" s="7">
        <f t="shared" si="179"/>
        <v>25569.492245013102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3</v>
      </c>
      <c r="Q1877" t="str">
        <f t="shared" si="176"/>
        <v>games</v>
      </c>
      <c r="R1877" t="str">
        <f t="shared" si="177"/>
        <v>mobile games</v>
      </c>
      <c r="S1877" s="7">
        <f t="shared" si="178"/>
        <v>42528.899398148147</v>
      </c>
      <c r="T1877" s="7">
        <f t="shared" si="179"/>
        <v>25569.492232631925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7">
        <f t="shared" si="178"/>
        <v>41776.284780092588</v>
      </c>
      <c r="T1878" s="7">
        <f t="shared" si="179"/>
        <v>25569.483521814585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7">
        <f t="shared" si="178"/>
        <v>42035.029224537036</v>
      </c>
      <c r="T1879" s="7">
        <f t="shared" si="179"/>
        <v>25569.486516541951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7">
        <f t="shared" si="178"/>
        <v>41773.008738425924</v>
      </c>
      <c r="T1880" s="7">
        <f t="shared" si="179"/>
        <v>25569.483483897435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2</v>
      </c>
      <c r="Q1881" t="str">
        <f t="shared" si="176"/>
        <v>games</v>
      </c>
      <c r="R1881" t="str">
        <f t="shared" si="177"/>
        <v>mobile games</v>
      </c>
      <c r="S1881" s="7">
        <f t="shared" si="178"/>
        <v>42413.649641203709</v>
      </c>
      <c r="T1881" s="7">
        <f t="shared" si="179"/>
        <v>25569.490898722699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24</v>
      </c>
      <c r="Q1882" t="str">
        <f t="shared" si="176"/>
        <v>games</v>
      </c>
      <c r="R1882" t="str">
        <f t="shared" si="177"/>
        <v>mobile games</v>
      </c>
      <c r="S1882" s="7">
        <f t="shared" si="178"/>
        <v>42430.566898148143</v>
      </c>
      <c r="T1882" s="7">
        <f t="shared" si="179"/>
        <v>25569.491094524285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70</v>
      </c>
      <c r="Q1883" t="str">
        <f t="shared" si="176"/>
        <v>music</v>
      </c>
      <c r="R1883" t="str">
        <f t="shared" si="177"/>
        <v>indie rock</v>
      </c>
      <c r="S1883" s="7">
        <f t="shared" si="178"/>
        <v>42043.152650462958</v>
      </c>
      <c r="T1883" s="7">
        <f t="shared" si="179"/>
        <v>25569.486610563083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81</v>
      </c>
      <c r="Q1884" t="str">
        <f t="shared" si="176"/>
        <v>music</v>
      </c>
      <c r="R1884" t="str">
        <f t="shared" si="177"/>
        <v>indie rock</v>
      </c>
      <c r="S1884" s="7">
        <f t="shared" si="178"/>
        <v>41067.949212962965</v>
      </c>
      <c r="T1884" s="7">
        <f t="shared" si="179"/>
        <v>25569.475323486262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</v>
      </c>
      <c r="Q1885" t="str">
        <f t="shared" si="176"/>
        <v>music</v>
      </c>
      <c r="R1885" t="str">
        <f t="shared" si="177"/>
        <v>indie rock</v>
      </c>
      <c r="S1885" s="7">
        <f t="shared" si="178"/>
        <v>40977.948009259257</v>
      </c>
      <c r="T1885" s="7">
        <f t="shared" si="179"/>
        <v>25569.474281805662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26</v>
      </c>
      <c r="Q1886" t="str">
        <f t="shared" si="176"/>
        <v>music</v>
      </c>
      <c r="R1886" t="str">
        <f t="shared" si="177"/>
        <v>indie rock</v>
      </c>
      <c r="S1886" s="7">
        <f t="shared" si="178"/>
        <v>41205.198321759257</v>
      </c>
      <c r="T1886" s="7">
        <f t="shared" si="179"/>
        <v>25569.476912017613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105</v>
      </c>
      <c r="Q1887" t="str">
        <f t="shared" si="176"/>
        <v>music</v>
      </c>
      <c r="R1887" t="str">
        <f t="shared" si="177"/>
        <v>indie rock</v>
      </c>
      <c r="S1887" s="7">
        <f t="shared" si="178"/>
        <v>41099.093865740739</v>
      </c>
      <c r="T1887" s="7">
        <f t="shared" si="179"/>
        <v>25569.475683956778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29</v>
      </c>
      <c r="Q1888" t="str">
        <f t="shared" si="176"/>
        <v>music</v>
      </c>
      <c r="R1888" t="str">
        <f t="shared" si="177"/>
        <v>indie rock</v>
      </c>
      <c r="S1888" s="7">
        <f t="shared" si="178"/>
        <v>41925.906689814816</v>
      </c>
      <c r="T1888" s="7">
        <f t="shared" si="179"/>
        <v>25569.48525354965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8</v>
      </c>
      <c r="Q1889" t="str">
        <f t="shared" si="176"/>
        <v>music</v>
      </c>
      <c r="R1889" t="str">
        <f t="shared" si="177"/>
        <v>indie rock</v>
      </c>
      <c r="S1889" s="7">
        <f t="shared" si="178"/>
        <v>42323.800138888888</v>
      </c>
      <c r="T1889" s="7">
        <f t="shared" si="179"/>
        <v>25569.489858797904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89</v>
      </c>
      <c r="Q1890" t="str">
        <f t="shared" si="176"/>
        <v>music</v>
      </c>
      <c r="R1890" t="str">
        <f t="shared" si="177"/>
        <v>indie rock</v>
      </c>
      <c r="S1890" s="7">
        <f t="shared" si="178"/>
        <v>40299.239953703705</v>
      </c>
      <c r="T1890" s="7">
        <f t="shared" si="179"/>
        <v>25569.466426388353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44</v>
      </c>
      <c r="Q1891" t="str">
        <f t="shared" si="176"/>
        <v>music</v>
      </c>
      <c r="R1891" t="str">
        <f t="shared" si="177"/>
        <v>indie rock</v>
      </c>
      <c r="S1891" s="7">
        <f t="shared" si="178"/>
        <v>41299.793356481481</v>
      </c>
      <c r="T1891" s="7">
        <f t="shared" si="179"/>
        <v>25569.478006867554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246</v>
      </c>
      <c r="Q1892" t="str">
        <f t="shared" si="176"/>
        <v>music</v>
      </c>
      <c r="R1892" t="str">
        <f t="shared" si="177"/>
        <v>indie rock</v>
      </c>
      <c r="S1892" s="7">
        <f t="shared" si="178"/>
        <v>41228.786203703705</v>
      </c>
      <c r="T1892" s="7">
        <f t="shared" si="179"/>
        <v>25569.477185025506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120</v>
      </c>
      <c r="Q1893" t="str">
        <f t="shared" si="176"/>
        <v>music</v>
      </c>
      <c r="R1893" t="str">
        <f t="shared" si="177"/>
        <v>indie rock</v>
      </c>
      <c r="S1893" s="7">
        <f t="shared" si="178"/>
        <v>40335.798078703701</v>
      </c>
      <c r="T1893" s="7">
        <f t="shared" si="179"/>
        <v>25569.4668495148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7">
        <f t="shared" si="178"/>
        <v>40671.637511574074</v>
      </c>
      <c r="T1894" s="7">
        <f t="shared" si="179"/>
        <v>25569.470736545274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45</v>
      </c>
      <c r="Q1895" t="str">
        <f t="shared" si="176"/>
        <v>music</v>
      </c>
      <c r="R1895" t="str">
        <f t="shared" si="177"/>
        <v>indie rock</v>
      </c>
      <c r="S1895" s="7">
        <f t="shared" si="178"/>
        <v>40632.94195601852</v>
      </c>
      <c r="T1895" s="7">
        <f t="shared" si="179"/>
        <v>25569.470288680048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20</v>
      </c>
      <c r="Q1896" t="str">
        <f t="shared" si="176"/>
        <v>music</v>
      </c>
      <c r="R1896" t="str">
        <f t="shared" si="177"/>
        <v>indie rock</v>
      </c>
      <c r="S1896" s="7">
        <f t="shared" si="178"/>
        <v>40920.904895833337</v>
      </c>
      <c r="T1896" s="7">
        <f t="shared" si="179"/>
        <v>25569.473621584442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47</v>
      </c>
      <c r="Q1897" t="str">
        <f t="shared" si="176"/>
        <v>music</v>
      </c>
      <c r="R1897" t="str">
        <f t="shared" si="177"/>
        <v>indie rock</v>
      </c>
      <c r="S1897" s="7">
        <f t="shared" si="178"/>
        <v>42267.746782407412</v>
      </c>
      <c r="T1897" s="7">
        <f t="shared" si="179"/>
        <v>25569.489210032203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13</v>
      </c>
      <c r="Q1898" t="str">
        <f t="shared" si="176"/>
        <v>music</v>
      </c>
      <c r="R1898" t="str">
        <f t="shared" si="177"/>
        <v>indie rock</v>
      </c>
      <c r="S1898" s="7">
        <f t="shared" si="178"/>
        <v>40981.710243055553</v>
      </c>
      <c r="T1898" s="7">
        <f t="shared" si="179"/>
        <v>25569.474325350035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183</v>
      </c>
      <c r="Q1899" t="str">
        <f t="shared" si="176"/>
        <v>music</v>
      </c>
      <c r="R1899" t="str">
        <f t="shared" si="177"/>
        <v>indie rock</v>
      </c>
      <c r="S1899" s="7">
        <f t="shared" si="178"/>
        <v>41680.583402777782</v>
      </c>
      <c r="T1899" s="7">
        <f t="shared" si="179"/>
        <v>25569.482414159753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21</v>
      </c>
      <c r="Q1900" t="str">
        <f t="shared" si="176"/>
        <v>music</v>
      </c>
      <c r="R1900" t="str">
        <f t="shared" si="177"/>
        <v>indie rock</v>
      </c>
      <c r="S1900" s="7">
        <f t="shared" si="178"/>
        <v>42366.192974537036</v>
      </c>
      <c r="T1900" s="7">
        <f t="shared" si="179"/>
        <v>25569.490349455722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42</v>
      </c>
      <c r="Q1901" t="str">
        <f t="shared" si="176"/>
        <v>music</v>
      </c>
      <c r="R1901" t="str">
        <f t="shared" si="177"/>
        <v>indie rock</v>
      </c>
      <c r="S1901" s="7">
        <f t="shared" si="178"/>
        <v>42058.941736111112</v>
      </c>
      <c r="T1901" s="7">
        <f t="shared" si="179"/>
        <v>25569.486793307129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54</v>
      </c>
      <c r="Q1902" t="str">
        <f t="shared" si="176"/>
        <v>music</v>
      </c>
      <c r="R1902" t="str">
        <f t="shared" si="177"/>
        <v>indie rock</v>
      </c>
      <c r="S1902" s="7">
        <f t="shared" si="178"/>
        <v>41160.871886574074</v>
      </c>
      <c r="T1902" s="7">
        <f t="shared" si="179"/>
        <v>25569.476398980169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25</v>
      </c>
      <c r="Q1903" t="str">
        <f t="shared" si="176"/>
        <v>technology</v>
      </c>
      <c r="R1903" t="str">
        <f t="shared" si="177"/>
        <v>gadgets</v>
      </c>
      <c r="S1903" s="7">
        <f t="shared" si="178"/>
        <v>42116.54315972222</v>
      </c>
      <c r="T1903" s="7">
        <f t="shared" si="179"/>
        <v>25569.487459990276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3</v>
      </c>
      <c r="Q1904" t="str">
        <f t="shared" si="176"/>
        <v>technology</v>
      </c>
      <c r="R1904" t="str">
        <f t="shared" si="177"/>
        <v>gadgets</v>
      </c>
      <c r="S1904" s="7">
        <f t="shared" si="178"/>
        <v>42037.789895833332</v>
      </c>
      <c r="T1904" s="7">
        <f t="shared" si="179"/>
        <v>25569.486548494166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41</v>
      </c>
      <c r="Q1905" t="str">
        <f t="shared" si="176"/>
        <v>technology</v>
      </c>
      <c r="R1905" t="str">
        <f t="shared" si="177"/>
        <v>gadgets</v>
      </c>
      <c r="S1905" s="7">
        <f t="shared" si="178"/>
        <v>42702.770729166667</v>
      </c>
      <c r="T1905" s="7">
        <f t="shared" si="179"/>
        <v>25569.494245031587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</v>
      </c>
      <c r="Q1906" t="str">
        <f t="shared" si="176"/>
        <v>technology</v>
      </c>
      <c r="R1906" t="str">
        <f t="shared" si="177"/>
        <v>gadgets</v>
      </c>
      <c r="S1906" s="7">
        <f t="shared" si="178"/>
        <v>42326.685428240744</v>
      </c>
      <c r="T1906" s="7">
        <f t="shared" si="179"/>
        <v>25569.489892192458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4</v>
      </c>
      <c r="Q1907" t="str">
        <f t="shared" si="176"/>
        <v>technology</v>
      </c>
      <c r="R1907" t="str">
        <f t="shared" si="177"/>
        <v>gadgets</v>
      </c>
      <c r="S1907" s="7">
        <f t="shared" si="178"/>
        <v>41859.925856481481</v>
      </c>
      <c r="T1907" s="7">
        <f t="shared" si="179"/>
        <v>25569.484489882598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99</v>
      </c>
      <c r="Q1908" t="str">
        <f t="shared" si="176"/>
        <v>technology</v>
      </c>
      <c r="R1908" t="str">
        <f t="shared" si="177"/>
        <v>gadgets</v>
      </c>
      <c r="S1908" s="7">
        <f t="shared" si="178"/>
        <v>42514.671099537038</v>
      </c>
      <c r="T1908" s="7">
        <f t="shared" si="179"/>
        <v>25569.492067952542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4</v>
      </c>
      <c r="Q1909" t="str">
        <f t="shared" si="176"/>
        <v>technology</v>
      </c>
      <c r="R1909" t="str">
        <f t="shared" si="177"/>
        <v>gadgets</v>
      </c>
      <c r="S1909" s="7">
        <f t="shared" si="178"/>
        <v>41767.587094907409</v>
      </c>
      <c r="T1909" s="7">
        <f t="shared" si="179"/>
        <v>25569.483421146932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4</v>
      </c>
      <c r="Q1910" t="str">
        <f t="shared" si="176"/>
        <v>technology</v>
      </c>
      <c r="R1910" t="str">
        <f t="shared" si="177"/>
        <v>gadgets</v>
      </c>
      <c r="S1910" s="7">
        <f t="shared" si="178"/>
        <v>42703.917824074073</v>
      </c>
      <c r="T1910" s="7">
        <f t="shared" si="179"/>
        <v>25569.49425830815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38</v>
      </c>
      <c r="Q1911" t="str">
        <f t="shared" si="176"/>
        <v>technology</v>
      </c>
      <c r="R1911" t="str">
        <f t="shared" si="177"/>
        <v>gadgets</v>
      </c>
      <c r="S1911" s="7">
        <f t="shared" si="178"/>
        <v>41905.429155092592</v>
      </c>
      <c r="T1911" s="7">
        <f t="shared" si="179"/>
        <v>25569.485016541148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285</v>
      </c>
      <c r="Q1912" t="str">
        <f t="shared" si="176"/>
        <v>technology</v>
      </c>
      <c r="R1912" t="str">
        <f t="shared" si="177"/>
        <v>gadgets</v>
      </c>
      <c r="S1912" s="7">
        <f t="shared" si="178"/>
        <v>42264.963159722218</v>
      </c>
      <c r="T1912" s="7">
        <f t="shared" si="179"/>
        <v>25569.48917781435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</v>
      </c>
      <c r="Q1913" t="str">
        <f t="shared" si="176"/>
        <v>technology</v>
      </c>
      <c r="R1913" t="str">
        <f t="shared" si="177"/>
        <v>gadgets</v>
      </c>
      <c r="S1913" s="7">
        <f t="shared" si="178"/>
        <v>41830.033958333333</v>
      </c>
      <c r="T1913" s="7">
        <f t="shared" si="179"/>
        <v>25569.484143911555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42</v>
      </c>
      <c r="Q1914" t="str">
        <f t="shared" si="176"/>
        <v>technology</v>
      </c>
      <c r="R1914" t="str">
        <f t="shared" si="177"/>
        <v>gadgets</v>
      </c>
      <c r="S1914" s="7">
        <f t="shared" si="178"/>
        <v>42129.226388888885</v>
      </c>
      <c r="T1914" s="7">
        <f t="shared" si="179"/>
        <v>25569.487606786908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26</v>
      </c>
      <c r="Q1915" t="str">
        <f t="shared" si="176"/>
        <v>technology</v>
      </c>
      <c r="R1915" t="str">
        <f t="shared" si="177"/>
        <v>gadgets</v>
      </c>
      <c r="S1915" s="7">
        <f t="shared" si="178"/>
        <v>41890.511319444442</v>
      </c>
      <c r="T1915" s="7">
        <f t="shared" si="179"/>
        <v>25569.484843881011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2</v>
      </c>
      <c r="Q1916" t="str">
        <f t="shared" si="176"/>
        <v>technology</v>
      </c>
      <c r="R1916" t="str">
        <f t="shared" si="177"/>
        <v>gadgets</v>
      </c>
      <c r="S1916" s="7">
        <f t="shared" si="178"/>
        <v>41929.174456018518</v>
      </c>
      <c r="T1916" s="7">
        <f t="shared" si="179"/>
        <v>25569.48529137102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4</v>
      </c>
      <c r="Q1917" t="str">
        <f t="shared" si="176"/>
        <v>technology</v>
      </c>
      <c r="R1917" t="str">
        <f t="shared" si="177"/>
        <v>gadgets</v>
      </c>
      <c r="S1917" s="7">
        <f t="shared" si="178"/>
        <v>41864.04886574074</v>
      </c>
      <c r="T1917" s="7">
        <f t="shared" si="179"/>
        <v>25569.484537602613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6</v>
      </c>
      <c r="Q1918" t="str">
        <f t="shared" si="176"/>
        <v>technology</v>
      </c>
      <c r="R1918" t="str">
        <f t="shared" si="177"/>
        <v>gadgets</v>
      </c>
      <c r="S1918" s="7">
        <f t="shared" si="178"/>
        <v>42656.717303240745</v>
      </c>
      <c r="T1918" s="7">
        <f t="shared" si="179"/>
        <v>25569.493712005824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70</v>
      </c>
      <c r="Q1919" t="str">
        <f t="shared" si="176"/>
        <v>technology</v>
      </c>
      <c r="R1919" t="str">
        <f t="shared" si="177"/>
        <v>gadgets</v>
      </c>
      <c r="S1919" s="7">
        <f t="shared" si="178"/>
        <v>42746.270057870366</v>
      </c>
      <c r="T1919" s="7">
        <f t="shared" si="179"/>
        <v>25569.494748496039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9</v>
      </c>
      <c r="Q1920" t="str">
        <f t="shared" si="176"/>
        <v>technology</v>
      </c>
      <c r="R1920" t="str">
        <f t="shared" si="177"/>
        <v>gadgets</v>
      </c>
      <c r="S1920" s="7">
        <f t="shared" si="178"/>
        <v>41828.789942129632</v>
      </c>
      <c r="T1920" s="7">
        <f t="shared" si="179"/>
        <v>25569.484129513217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8</v>
      </c>
      <c r="Q1921" t="str">
        <f t="shared" si="176"/>
        <v>technology</v>
      </c>
      <c r="R1921" t="str">
        <f t="shared" si="177"/>
        <v>gadgets</v>
      </c>
      <c r="S1921" s="7">
        <f t="shared" si="178"/>
        <v>42113.875567129624</v>
      </c>
      <c r="T1921" s="7">
        <f t="shared" si="179"/>
        <v>25569.487429115361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(E1922/D1922)*100</f>
        <v>43.03</v>
      </c>
      <c r="P1922">
        <f t="shared" ref="P1922:P1985" si="181">AVERAGE(L1922:L1922)</f>
        <v>105</v>
      </c>
      <c r="Q1922" t="str">
        <f t="shared" si="176"/>
        <v>technology</v>
      </c>
      <c r="R1922" t="str">
        <f t="shared" si="177"/>
        <v>gadgets</v>
      </c>
      <c r="S1922" s="7">
        <f t="shared" si="178"/>
        <v>42270.875706018516</v>
      </c>
      <c r="T1922" s="7">
        <f t="shared" si="179"/>
        <v>25569.489246246598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38</v>
      </c>
      <c r="Q1923" t="str">
        <f t="shared" ref="Q1923:Q1986" si="182">LEFT(N1923,FIND("/",N1923)-1)</f>
        <v>music</v>
      </c>
      <c r="R1923" t="str">
        <f t="shared" ref="R1923:R1986" si="183">MID(N1923,FIND("/",N1923)+1,LEN(N1923))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(((S1923/60)/60)/24)+DATE(1970,1,1)</f>
        <v>25569.4753960829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64</v>
      </c>
      <c r="Q1924" t="str">
        <f t="shared" si="182"/>
        <v>music</v>
      </c>
      <c r="R1924" t="str">
        <f t="shared" si="183"/>
        <v>indie rock</v>
      </c>
      <c r="S1924" s="7">
        <f t="shared" si="184"/>
        <v>41590.255868055552</v>
      </c>
      <c r="T1924" s="7">
        <f t="shared" si="185"/>
        <v>25569.481368702178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13</v>
      </c>
      <c r="Q1925" t="str">
        <f t="shared" si="182"/>
        <v>music</v>
      </c>
      <c r="R1925" t="str">
        <f t="shared" si="183"/>
        <v>indie rock</v>
      </c>
      <c r="S1925" s="7">
        <f t="shared" si="184"/>
        <v>40772.848749999997</v>
      </c>
      <c r="T1925" s="7">
        <f t="shared" si="185"/>
        <v>25569.471907971645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33</v>
      </c>
      <c r="Q1926" t="str">
        <f t="shared" si="182"/>
        <v>music</v>
      </c>
      <c r="R1926" t="str">
        <f t="shared" si="183"/>
        <v>indie rock</v>
      </c>
      <c r="S1926" s="7">
        <f t="shared" si="184"/>
        <v>41626.761053240742</v>
      </c>
      <c r="T1926" s="7">
        <f t="shared" si="185"/>
        <v>25569.481791215894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52</v>
      </c>
      <c r="Q1927" t="str">
        <f t="shared" si="182"/>
        <v>music</v>
      </c>
      <c r="R1927" t="str">
        <f t="shared" si="183"/>
        <v>indie rock</v>
      </c>
      <c r="S1927" s="7">
        <f t="shared" si="184"/>
        <v>41535.90148148148</v>
      </c>
      <c r="T1927" s="7">
        <f t="shared" si="185"/>
        <v>25569.48073960048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107</v>
      </c>
      <c r="Q1928" t="str">
        <f t="shared" si="182"/>
        <v>music</v>
      </c>
      <c r="R1928" t="str">
        <f t="shared" si="183"/>
        <v>indie rock</v>
      </c>
      <c r="S1928" s="7">
        <f t="shared" si="184"/>
        <v>40456.954351851848</v>
      </c>
      <c r="T1928" s="7">
        <f t="shared" si="185"/>
        <v>25569.468251786479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11</v>
      </c>
      <c r="Q1929" t="str">
        <f t="shared" si="182"/>
        <v>music</v>
      </c>
      <c r="R1929" t="str">
        <f t="shared" si="183"/>
        <v>indie rock</v>
      </c>
      <c r="S1929" s="7">
        <f t="shared" si="184"/>
        <v>40960.861562500002</v>
      </c>
      <c r="T1929" s="7">
        <f t="shared" si="185"/>
        <v>25569.474084045862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34</v>
      </c>
      <c r="Q1930" t="str">
        <f t="shared" si="182"/>
        <v>music</v>
      </c>
      <c r="R1930" t="str">
        <f t="shared" si="183"/>
        <v>indie rock</v>
      </c>
      <c r="S1930" s="7">
        <f t="shared" si="184"/>
        <v>41371.648078703707</v>
      </c>
      <c r="T1930" s="7">
        <f t="shared" si="185"/>
        <v>25569.47883851943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75</v>
      </c>
      <c r="Q1931" t="str">
        <f t="shared" si="182"/>
        <v>music</v>
      </c>
      <c r="R1931" t="str">
        <f t="shared" si="183"/>
        <v>indie rock</v>
      </c>
      <c r="S1931" s="7">
        <f t="shared" si="184"/>
        <v>40687.021597222221</v>
      </c>
      <c r="T1931" s="7">
        <f t="shared" si="185"/>
        <v>25569.470914601821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26</v>
      </c>
      <c r="Q1932" t="str">
        <f t="shared" si="182"/>
        <v>music</v>
      </c>
      <c r="R1932" t="str">
        <f t="shared" si="183"/>
        <v>indie rock</v>
      </c>
      <c r="S1932" s="7">
        <f t="shared" si="184"/>
        <v>41402.558819444443</v>
      </c>
      <c r="T1932" s="7">
        <f t="shared" si="185"/>
        <v>25569.479196282631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50</v>
      </c>
      <c r="Q1933" t="str">
        <f t="shared" si="182"/>
        <v>music</v>
      </c>
      <c r="R1933" t="str">
        <f t="shared" si="183"/>
        <v>indie rock</v>
      </c>
      <c r="S1933" s="7">
        <f t="shared" si="184"/>
        <v>41037.892465277779</v>
      </c>
      <c r="T1933" s="7">
        <f t="shared" si="185"/>
        <v>25569.474975607238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80</v>
      </c>
      <c r="Q1934" t="str">
        <f t="shared" si="182"/>
        <v>music</v>
      </c>
      <c r="R1934" t="str">
        <f t="shared" si="183"/>
        <v>indie rock</v>
      </c>
      <c r="S1934" s="7">
        <f t="shared" si="184"/>
        <v>40911.809872685182</v>
      </c>
      <c r="T1934" s="7">
        <f t="shared" si="185"/>
        <v>25569.473516317972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110</v>
      </c>
      <c r="Q1935" t="str">
        <f t="shared" si="182"/>
        <v>music</v>
      </c>
      <c r="R1935" t="str">
        <f t="shared" si="183"/>
        <v>indie rock</v>
      </c>
      <c r="S1935" s="7">
        <f t="shared" si="184"/>
        <v>41879.130868055552</v>
      </c>
      <c r="T1935" s="7">
        <f t="shared" si="185"/>
        <v>25569.484712162826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77</v>
      </c>
      <c r="Q1936" t="str">
        <f t="shared" si="182"/>
        <v>music</v>
      </c>
      <c r="R1936" t="str">
        <f t="shared" si="183"/>
        <v>indie rock</v>
      </c>
      <c r="S1936" s="7">
        <f t="shared" si="184"/>
        <v>40865.867141203707</v>
      </c>
      <c r="T1936" s="7">
        <f t="shared" si="185"/>
        <v>25569.472984573393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50</v>
      </c>
      <c r="Q1937" t="str">
        <f t="shared" si="182"/>
        <v>music</v>
      </c>
      <c r="R1937" t="str">
        <f t="shared" si="183"/>
        <v>indie rock</v>
      </c>
      <c r="S1937" s="7">
        <f t="shared" si="184"/>
        <v>41773.932534722226</v>
      </c>
      <c r="T1937" s="7">
        <f t="shared" si="185"/>
        <v>25569.483494589524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145</v>
      </c>
      <c r="Q1938" t="str">
        <f t="shared" si="182"/>
        <v>music</v>
      </c>
      <c r="R1938" t="str">
        <f t="shared" si="183"/>
        <v>indie rock</v>
      </c>
      <c r="S1938" s="7">
        <f t="shared" si="184"/>
        <v>40852.889699074076</v>
      </c>
      <c r="T1938" s="7">
        <f t="shared" si="185"/>
        <v>25569.472834371518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29</v>
      </c>
      <c r="Q1939" t="str">
        <f t="shared" si="182"/>
        <v>music</v>
      </c>
      <c r="R1939" t="str">
        <f t="shared" si="183"/>
        <v>indie rock</v>
      </c>
      <c r="S1939" s="7">
        <f t="shared" si="184"/>
        <v>41059.118993055556</v>
      </c>
      <c r="T1939" s="7">
        <f t="shared" si="185"/>
        <v>25569.475221284643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114</v>
      </c>
      <c r="Q1940" t="str">
        <f t="shared" si="182"/>
        <v>music</v>
      </c>
      <c r="R1940" t="str">
        <f t="shared" si="183"/>
        <v>indie rock</v>
      </c>
      <c r="S1940" s="7">
        <f t="shared" si="184"/>
        <v>41426.259618055556</v>
      </c>
      <c r="T1940" s="7">
        <f t="shared" si="185"/>
        <v>25569.479470597431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96</v>
      </c>
      <c r="Q1941" t="str">
        <f t="shared" si="182"/>
        <v>music</v>
      </c>
      <c r="R1941" t="str">
        <f t="shared" si="183"/>
        <v>indie rock</v>
      </c>
      <c r="S1941" s="7">
        <f t="shared" si="184"/>
        <v>41313.985046296293</v>
      </c>
      <c r="T1941" s="7">
        <f t="shared" si="185"/>
        <v>25569.478171123221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31</v>
      </c>
      <c r="Q1942" t="str">
        <f t="shared" si="182"/>
        <v>music</v>
      </c>
      <c r="R1942" t="str">
        <f t="shared" si="183"/>
        <v>indie rock</v>
      </c>
      <c r="S1942" s="7">
        <f t="shared" si="184"/>
        <v>40670.507326388892</v>
      </c>
      <c r="T1942" s="7">
        <f t="shared" si="185"/>
        <v>25569.470723464427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4883</v>
      </c>
      <c r="Q1943" t="str">
        <f t="shared" si="182"/>
        <v>technology</v>
      </c>
      <c r="R1943" t="str">
        <f t="shared" si="183"/>
        <v>hardware</v>
      </c>
      <c r="S1943" s="7">
        <f t="shared" si="184"/>
        <v>41744.290868055556</v>
      </c>
      <c r="T1943" s="7">
        <f t="shared" si="185"/>
        <v>25569.483151514676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95</v>
      </c>
      <c r="Q1944" t="str">
        <f t="shared" si="182"/>
        <v>technology</v>
      </c>
      <c r="R1944" t="str">
        <f t="shared" si="183"/>
        <v>hardware</v>
      </c>
      <c r="S1944" s="7">
        <f t="shared" si="184"/>
        <v>40638.828009259261</v>
      </c>
      <c r="T1944" s="7">
        <f t="shared" si="185"/>
        <v>25569.470356805661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2478</v>
      </c>
      <c r="Q1945" t="str">
        <f t="shared" si="182"/>
        <v>technology</v>
      </c>
      <c r="R1945" t="str">
        <f t="shared" si="183"/>
        <v>hardware</v>
      </c>
      <c r="S1945" s="7">
        <f t="shared" si="184"/>
        <v>42548.269861111112</v>
      </c>
      <c r="T1945" s="7">
        <f t="shared" si="185"/>
        <v>25569.492456827094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1789</v>
      </c>
      <c r="Q1946" t="str">
        <f t="shared" si="182"/>
        <v>technology</v>
      </c>
      <c r="R1946" t="str">
        <f t="shared" si="183"/>
        <v>hardware</v>
      </c>
      <c r="S1946" s="7">
        <f t="shared" si="184"/>
        <v>41730.584374999999</v>
      </c>
      <c r="T1946" s="7">
        <f t="shared" si="185"/>
        <v>25569.482992874709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680</v>
      </c>
      <c r="Q1947" t="str">
        <f t="shared" si="182"/>
        <v>technology</v>
      </c>
      <c r="R1947" t="str">
        <f t="shared" si="183"/>
        <v>hardware</v>
      </c>
      <c r="S1947" s="7">
        <f t="shared" si="184"/>
        <v>42157.251828703709</v>
      </c>
      <c r="T1947" s="7">
        <f t="shared" si="185"/>
        <v>25569.487931155425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70</v>
      </c>
      <c r="Q1948" t="str">
        <f t="shared" si="182"/>
        <v>technology</v>
      </c>
      <c r="R1948" t="str">
        <f t="shared" si="183"/>
        <v>hardware</v>
      </c>
      <c r="S1948" s="7">
        <f t="shared" si="184"/>
        <v>41689.150011574071</v>
      </c>
      <c r="T1948" s="7">
        <f t="shared" si="185"/>
        <v>25569.482513310319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23</v>
      </c>
      <c r="Q1949" t="str">
        <f t="shared" si="182"/>
        <v>technology</v>
      </c>
      <c r="R1949" t="str">
        <f t="shared" si="183"/>
        <v>hardware</v>
      </c>
      <c r="S1949" s="7">
        <f t="shared" si="184"/>
        <v>40102.918055555558</v>
      </c>
      <c r="T1949" s="7">
        <f t="shared" si="185"/>
        <v>25569.464154144163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4245</v>
      </c>
      <c r="Q1950" t="str">
        <f t="shared" si="182"/>
        <v>technology</v>
      </c>
      <c r="R1950" t="str">
        <f t="shared" si="183"/>
        <v>hardware</v>
      </c>
      <c r="S1950" s="7">
        <f t="shared" si="184"/>
        <v>42473.604270833333</v>
      </c>
      <c r="T1950" s="7">
        <f t="shared" si="185"/>
        <v>25569.491592642022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943</v>
      </c>
      <c r="Q1951" t="str">
        <f t="shared" si="182"/>
        <v>technology</v>
      </c>
      <c r="R1951" t="str">
        <f t="shared" si="183"/>
        <v>hardware</v>
      </c>
      <c r="S1951" s="7">
        <f t="shared" si="184"/>
        <v>41800.423043981478</v>
      </c>
      <c r="T1951" s="7">
        <f t="shared" si="185"/>
        <v>25569.48380119264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1876</v>
      </c>
      <c r="Q1952" t="str">
        <f t="shared" si="182"/>
        <v>technology</v>
      </c>
      <c r="R1952" t="str">
        <f t="shared" si="183"/>
        <v>hardware</v>
      </c>
      <c r="S1952" s="7">
        <f t="shared" si="184"/>
        <v>40624.181400462963</v>
      </c>
      <c r="T1952" s="7">
        <f t="shared" si="185"/>
        <v>25569.470187284729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834</v>
      </c>
      <c r="Q1953" t="str">
        <f t="shared" si="182"/>
        <v>technology</v>
      </c>
      <c r="R1953" t="str">
        <f t="shared" si="183"/>
        <v>hardware</v>
      </c>
      <c r="S1953" s="7">
        <f t="shared" si="184"/>
        <v>42651.420567129629</v>
      </c>
      <c r="T1953" s="7">
        <f t="shared" si="185"/>
        <v>25569.49365070101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682</v>
      </c>
      <c r="Q1954" t="str">
        <f t="shared" si="182"/>
        <v>technology</v>
      </c>
      <c r="R1954" t="str">
        <f t="shared" si="183"/>
        <v>hardware</v>
      </c>
      <c r="S1954" s="7">
        <f t="shared" si="184"/>
        <v>41526.60665509259</v>
      </c>
      <c r="T1954" s="7">
        <f t="shared" si="185"/>
        <v>25569.48063202147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147</v>
      </c>
      <c r="Q1955" t="str">
        <f t="shared" si="182"/>
        <v>technology</v>
      </c>
      <c r="R1955" t="str">
        <f t="shared" si="183"/>
        <v>hardware</v>
      </c>
      <c r="S1955" s="7">
        <f t="shared" si="184"/>
        <v>40941.199826388889</v>
      </c>
      <c r="T1955" s="7">
        <f t="shared" si="185"/>
        <v>25569.473856479472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415</v>
      </c>
      <c r="Q1956" t="str">
        <f t="shared" si="182"/>
        <v>technology</v>
      </c>
      <c r="R1956" t="str">
        <f t="shared" si="183"/>
        <v>hardware</v>
      </c>
      <c r="S1956" s="7">
        <f t="shared" si="184"/>
        <v>42394.580740740741</v>
      </c>
      <c r="T1956" s="7">
        <f t="shared" si="185"/>
        <v>25569.490678017832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290</v>
      </c>
      <c r="Q1957" t="str">
        <f t="shared" si="182"/>
        <v>technology</v>
      </c>
      <c r="R1957" t="str">
        <f t="shared" si="183"/>
        <v>hardware</v>
      </c>
      <c r="S1957" s="7">
        <f t="shared" si="184"/>
        <v>41020.271770833337</v>
      </c>
      <c r="T1957" s="7">
        <f t="shared" si="185"/>
        <v>25569.474771664016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365</v>
      </c>
      <c r="Q1958" t="str">
        <f t="shared" si="182"/>
        <v>technology</v>
      </c>
      <c r="R1958" t="str">
        <f t="shared" si="183"/>
        <v>hardware</v>
      </c>
      <c r="S1958" s="7">
        <f t="shared" si="184"/>
        <v>42067.923668981486</v>
      </c>
      <c r="T1958" s="7">
        <f t="shared" si="185"/>
        <v>25569.486897264687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660</v>
      </c>
      <c r="Q1959" t="str">
        <f t="shared" si="182"/>
        <v>technology</v>
      </c>
      <c r="R1959" t="str">
        <f t="shared" si="183"/>
        <v>hardware</v>
      </c>
      <c r="S1959" s="7">
        <f t="shared" si="184"/>
        <v>41179.098530092589</v>
      </c>
      <c r="T1959" s="7">
        <f t="shared" si="185"/>
        <v>25569.47660993669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1356</v>
      </c>
      <c r="Q1960" t="str">
        <f t="shared" si="182"/>
        <v>technology</v>
      </c>
      <c r="R1960" t="str">
        <f t="shared" si="183"/>
        <v>hardware</v>
      </c>
      <c r="S1960" s="7">
        <f t="shared" si="184"/>
        <v>41326.987974537034</v>
      </c>
      <c r="T1960" s="7">
        <f t="shared" si="185"/>
        <v>25569.478321620074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424</v>
      </c>
      <c r="Q1961" t="str">
        <f t="shared" si="182"/>
        <v>technology</v>
      </c>
      <c r="R1961" t="str">
        <f t="shared" si="183"/>
        <v>hardware</v>
      </c>
      <c r="S1961" s="7">
        <f t="shared" si="184"/>
        <v>41871.845601851855</v>
      </c>
      <c r="T1961" s="7">
        <f t="shared" si="185"/>
        <v>25569.484627842616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33</v>
      </c>
      <c r="Q1962" t="str">
        <f t="shared" si="182"/>
        <v>technology</v>
      </c>
      <c r="R1962" t="str">
        <f t="shared" si="183"/>
        <v>hardware</v>
      </c>
      <c r="S1962" s="7">
        <f t="shared" si="184"/>
        <v>41964.362743055557</v>
      </c>
      <c r="T1962" s="7">
        <f t="shared" si="185"/>
        <v>25569.48569864286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1633</v>
      </c>
      <c r="Q1963" t="str">
        <f t="shared" si="182"/>
        <v>technology</v>
      </c>
      <c r="R1963" t="str">
        <f t="shared" si="183"/>
        <v>hardware</v>
      </c>
      <c r="S1963" s="7">
        <f t="shared" si="184"/>
        <v>41148.194641203707</v>
      </c>
      <c r="T1963" s="7">
        <f t="shared" si="185"/>
        <v>25569.476252252793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306</v>
      </c>
      <c r="Q1964" t="str">
        <f t="shared" si="182"/>
        <v>technology</v>
      </c>
      <c r="R1964" t="str">
        <f t="shared" si="183"/>
        <v>hardware</v>
      </c>
      <c r="S1964" s="7">
        <f t="shared" si="184"/>
        <v>41742.780509259261</v>
      </c>
      <c r="T1964" s="7">
        <f t="shared" si="185"/>
        <v>25569.483134033671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205</v>
      </c>
      <c r="Q1965" t="str">
        <f t="shared" si="182"/>
        <v>technology</v>
      </c>
      <c r="R1965" t="str">
        <f t="shared" si="183"/>
        <v>hardware</v>
      </c>
      <c r="S1965" s="7">
        <f t="shared" si="184"/>
        <v>41863.429791666669</v>
      </c>
      <c r="T1965" s="7">
        <f t="shared" si="185"/>
        <v>25569.484530437403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1281</v>
      </c>
      <c r="Q1966" t="str">
        <f t="shared" si="182"/>
        <v>technology</v>
      </c>
      <c r="R1966" t="str">
        <f t="shared" si="183"/>
        <v>hardware</v>
      </c>
      <c r="S1966" s="7">
        <f t="shared" si="184"/>
        <v>42452.272824074069</v>
      </c>
      <c r="T1966" s="7">
        <f t="shared" si="185"/>
        <v>25569.491345750277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103</v>
      </c>
      <c r="Q1967" t="str">
        <f t="shared" si="182"/>
        <v>technology</v>
      </c>
      <c r="R1967" t="str">
        <f t="shared" si="183"/>
        <v>hardware</v>
      </c>
      <c r="S1967" s="7">
        <f t="shared" si="184"/>
        <v>40898.089236111111</v>
      </c>
      <c r="T1967" s="7">
        <f t="shared" si="185"/>
        <v>25569.473357514307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1513</v>
      </c>
      <c r="Q1968" t="str">
        <f t="shared" si="182"/>
        <v>technology</v>
      </c>
      <c r="R1968" t="str">
        <f t="shared" si="183"/>
        <v>hardware</v>
      </c>
      <c r="S1968" s="7">
        <f t="shared" si="184"/>
        <v>41835.540486111109</v>
      </c>
      <c r="T1968" s="7">
        <f t="shared" si="185"/>
        <v>25569.484207644517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405</v>
      </c>
      <c r="Q1969" t="str">
        <f t="shared" si="182"/>
        <v>technology</v>
      </c>
      <c r="R1969" t="str">
        <f t="shared" si="183"/>
        <v>hardware</v>
      </c>
      <c r="S1969" s="7">
        <f t="shared" si="184"/>
        <v>41730.663530092592</v>
      </c>
      <c r="T1969" s="7">
        <f t="shared" si="185"/>
        <v>25569.482993790858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510</v>
      </c>
      <c r="Q1970" t="str">
        <f t="shared" si="182"/>
        <v>technology</v>
      </c>
      <c r="R1970" t="str">
        <f t="shared" si="183"/>
        <v>hardware</v>
      </c>
      <c r="S1970" s="7">
        <f t="shared" si="184"/>
        <v>42676.586979166663</v>
      </c>
      <c r="T1970" s="7">
        <f t="shared" si="185"/>
        <v>25569.493941978926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1887</v>
      </c>
      <c r="Q1971" t="str">
        <f t="shared" si="182"/>
        <v>technology</v>
      </c>
      <c r="R1971" t="str">
        <f t="shared" si="183"/>
        <v>hardware</v>
      </c>
      <c r="S1971" s="7">
        <f t="shared" si="184"/>
        <v>42557.792453703703</v>
      </c>
      <c r="T1971" s="7">
        <f t="shared" si="185"/>
        <v>25569.492567042289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701</v>
      </c>
      <c r="Q1972" t="str">
        <f t="shared" si="182"/>
        <v>technology</v>
      </c>
      <c r="R1972" t="str">
        <f t="shared" si="183"/>
        <v>hardware</v>
      </c>
      <c r="S1972" s="7">
        <f t="shared" si="184"/>
        <v>41324.193298611113</v>
      </c>
      <c r="T1972" s="7">
        <f t="shared" si="185"/>
        <v>25569.478289274288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3863</v>
      </c>
      <c r="Q1973" t="str">
        <f t="shared" si="182"/>
        <v>technology</v>
      </c>
      <c r="R1973" t="str">
        <f t="shared" si="183"/>
        <v>hardware</v>
      </c>
      <c r="S1973" s="7">
        <f t="shared" si="184"/>
        <v>41561.500706018516</v>
      </c>
      <c r="T1973" s="7">
        <f t="shared" si="185"/>
        <v>25569.481035887802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238</v>
      </c>
      <c r="Q1974" t="str">
        <f t="shared" si="182"/>
        <v>technology</v>
      </c>
      <c r="R1974" t="str">
        <f t="shared" si="183"/>
        <v>hardware</v>
      </c>
      <c r="S1974" s="7">
        <f t="shared" si="184"/>
        <v>41201.012083333335</v>
      </c>
      <c r="T1974" s="7">
        <f t="shared" si="185"/>
        <v>25569.476863565778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2051</v>
      </c>
      <c r="Q1975" t="str">
        <f t="shared" si="182"/>
        <v>technology</v>
      </c>
      <c r="R1975" t="str">
        <f t="shared" si="183"/>
        <v>hardware</v>
      </c>
      <c r="S1975" s="7">
        <f t="shared" si="184"/>
        <v>42549.722962962958</v>
      </c>
      <c r="T1975" s="7">
        <f t="shared" si="185"/>
        <v>25569.492473645405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402</v>
      </c>
      <c r="Q1976" t="str">
        <f t="shared" si="182"/>
        <v>technology</v>
      </c>
      <c r="R1976" t="str">
        <f t="shared" si="183"/>
        <v>hardware</v>
      </c>
      <c r="S1976" s="7">
        <f t="shared" si="184"/>
        <v>41445.334131944444</v>
      </c>
      <c r="T1976" s="7">
        <f t="shared" si="185"/>
        <v>25569.479691367269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253</v>
      </c>
      <c r="Q1977" t="str">
        <f t="shared" si="182"/>
        <v>technology</v>
      </c>
      <c r="R1977" t="str">
        <f t="shared" si="183"/>
        <v>hardware</v>
      </c>
      <c r="S1977" s="7">
        <f t="shared" si="184"/>
        <v>41313.755219907405</v>
      </c>
      <c r="T1977" s="7">
        <f t="shared" si="185"/>
        <v>25569.478168463193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473</v>
      </c>
      <c r="Q1978" t="str">
        <f t="shared" si="182"/>
        <v>technology</v>
      </c>
      <c r="R1978" t="str">
        <f t="shared" si="183"/>
        <v>hardware</v>
      </c>
      <c r="S1978" s="7">
        <f t="shared" si="184"/>
        <v>41438.899594907409</v>
      </c>
      <c r="T1978" s="7">
        <f t="shared" si="185"/>
        <v>25569.479616893459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821</v>
      </c>
      <c r="Q1979" t="str">
        <f t="shared" si="182"/>
        <v>technology</v>
      </c>
      <c r="R1979" t="str">
        <f t="shared" si="183"/>
        <v>hardware</v>
      </c>
      <c r="S1979" s="7">
        <f t="shared" si="184"/>
        <v>42311.216898148152</v>
      </c>
      <c r="T1979" s="7">
        <f t="shared" si="185"/>
        <v>25569.489713158542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388</v>
      </c>
      <c r="Q1980" t="str">
        <f t="shared" si="182"/>
        <v>technology</v>
      </c>
      <c r="R1980" t="str">
        <f t="shared" si="183"/>
        <v>hardware</v>
      </c>
      <c r="S1980" s="7">
        <f t="shared" si="184"/>
        <v>41039.225601851853</v>
      </c>
      <c r="T1980" s="7">
        <f t="shared" si="185"/>
        <v>25569.474991037059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813</v>
      </c>
      <c r="Q1981" t="str">
        <f t="shared" si="182"/>
        <v>technology</v>
      </c>
      <c r="R1981" t="str">
        <f t="shared" si="183"/>
        <v>hardware</v>
      </c>
      <c r="S1981" s="7">
        <f t="shared" si="184"/>
        <v>42290.460023148145</v>
      </c>
      <c r="T1981" s="7">
        <f t="shared" si="185"/>
        <v>25569.489472916935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1945</v>
      </c>
      <c r="Q1982" t="str">
        <f t="shared" si="182"/>
        <v>technology</v>
      </c>
      <c r="R1982" t="str">
        <f t="shared" si="183"/>
        <v>hardware</v>
      </c>
      <c r="S1982" s="7">
        <f t="shared" si="184"/>
        <v>42423.542384259257</v>
      </c>
      <c r="T1982" s="7">
        <f t="shared" si="185"/>
        <v>25569.491013222039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12</v>
      </c>
      <c r="Q1983" t="str">
        <f t="shared" si="182"/>
        <v>photography</v>
      </c>
      <c r="R1983" t="str">
        <f t="shared" si="183"/>
        <v>people</v>
      </c>
      <c r="S1983" s="7">
        <f t="shared" si="184"/>
        <v>41799.725289351853</v>
      </c>
      <c r="T1983" s="7">
        <f t="shared" si="185"/>
        <v>25569.483793116775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7">
        <f t="shared" si="184"/>
        <v>42678.586655092593</v>
      </c>
      <c r="T1984" s="7">
        <f t="shared" si="185"/>
        <v>25569.493965123322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16</v>
      </c>
      <c r="Q1985" t="str">
        <f t="shared" si="182"/>
        <v>photography</v>
      </c>
      <c r="R1985" t="str">
        <f t="shared" si="183"/>
        <v>people</v>
      </c>
      <c r="S1985" s="7">
        <f t="shared" si="184"/>
        <v>42593.011782407411</v>
      </c>
      <c r="T1985" s="7">
        <f t="shared" si="185"/>
        <v>25569.492974673409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(E1986/D1986)*100</f>
        <v>21.146666666666665</v>
      </c>
      <c r="P1986">
        <f t="shared" ref="P1986:P2049" si="187">AVERAGE(L1986:L1986)</f>
        <v>7</v>
      </c>
      <c r="Q1986" t="str">
        <f t="shared" si="182"/>
        <v>photography</v>
      </c>
      <c r="R1986" t="str">
        <f t="shared" si="183"/>
        <v>people</v>
      </c>
      <c r="S1986" s="7">
        <f t="shared" si="184"/>
        <v>41913.790289351848</v>
      </c>
      <c r="T1986" s="7">
        <f t="shared" si="185"/>
        <v>25569.485113313534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4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MID(N1987,FIND("/",N1987)+1,LEN(N1987))</f>
        <v>people</v>
      </c>
      <c r="S1987" s="7">
        <f t="shared" ref="S1987:S2050" si="190">(((J1987/60)/60)/24)+DATE(1970,1,1)</f>
        <v>42555.698738425926</v>
      </c>
      <c r="T1987" s="7">
        <f t="shared" ref="T1987:T2050" si="191">(((S1987/60)/60)/24)+DATE(1970,1,1)</f>
        <v>25569.492542809472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7">
        <f t="shared" si="190"/>
        <v>42413.433831018512</v>
      </c>
      <c r="T1988" s="7">
        <f t="shared" si="191"/>
        <v>25569.490896224896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28</v>
      </c>
      <c r="Q1989" t="str">
        <f t="shared" si="188"/>
        <v>photography</v>
      </c>
      <c r="R1989" t="str">
        <f t="shared" si="189"/>
        <v>people</v>
      </c>
      <c r="S1989" s="7">
        <f t="shared" si="190"/>
        <v>42034.639768518522</v>
      </c>
      <c r="T1989" s="7">
        <f t="shared" si="191"/>
        <v>25569.486512034357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1</v>
      </c>
      <c r="Q1990" t="str">
        <f t="shared" si="188"/>
        <v>photography</v>
      </c>
      <c r="R1990" t="str">
        <f t="shared" si="189"/>
        <v>people</v>
      </c>
      <c r="S1990" s="7">
        <f t="shared" si="190"/>
        <v>42206.763217592597</v>
      </c>
      <c r="T1990" s="7">
        <f t="shared" si="191"/>
        <v>25569.488504203906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1</v>
      </c>
      <c r="Q1991" t="str">
        <f t="shared" si="188"/>
        <v>photography</v>
      </c>
      <c r="R1991" t="str">
        <f t="shared" si="189"/>
        <v>people</v>
      </c>
      <c r="S1991" s="7">
        <f t="shared" si="190"/>
        <v>42685.680648148147</v>
      </c>
      <c r="T1991" s="7">
        <f t="shared" si="191"/>
        <v>25569.494047229724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5</v>
      </c>
      <c r="Q1992" t="str">
        <f t="shared" si="188"/>
        <v>photography</v>
      </c>
      <c r="R1992" t="str">
        <f t="shared" si="189"/>
        <v>people</v>
      </c>
      <c r="S1992" s="7">
        <f t="shared" si="190"/>
        <v>42398.195972222224</v>
      </c>
      <c r="T1992" s="7">
        <f t="shared" si="191"/>
        <v>25569.490719860791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3</v>
      </c>
      <c r="Q1993" t="str">
        <f t="shared" si="188"/>
        <v>photography</v>
      </c>
      <c r="R1993" t="str">
        <f t="shared" si="189"/>
        <v>people</v>
      </c>
      <c r="S1993" s="7">
        <f t="shared" si="190"/>
        <v>42167.89335648148</v>
      </c>
      <c r="T1993" s="7">
        <f t="shared" si="191"/>
        <v>25569.488054321257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2</v>
      </c>
      <c r="Q1994" t="str">
        <f t="shared" si="188"/>
        <v>photography</v>
      </c>
      <c r="R1994" t="str">
        <f t="shared" si="189"/>
        <v>people</v>
      </c>
      <c r="S1994" s="7">
        <f t="shared" si="190"/>
        <v>42023.143414351856</v>
      </c>
      <c r="T1994" s="7">
        <f t="shared" si="191"/>
        <v>25569.486378974703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7">
        <f t="shared" si="190"/>
        <v>42329.58839120371</v>
      </c>
      <c r="T1995" s="7">
        <f t="shared" si="191"/>
        <v>25569.489925791564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7">
        <f t="shared" si="190"/>
        <v>42651.006273148145</v>
      </c>
      <c r="T1996" s="7">
        <f t="shared" si="191"/>
        <v>25569.493645905939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3</v>
      </c>
      <c r="Q1997" t="str">
        <f t="shared" si="188"/>
        <v>photography</v>
      </c>
      <c r="R1997" t="str">
        <f t="shared" si="189"/>
        <v>people</v>
      </c>
      <c r="S1997" s="7">
        <f t="shared" si="190"/>
        <v>42181.902037037042</v>
      </c>
      <c r="T1997" s="7">
        <f t="shared" si="191"/>
        <v>25569.488216458762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7">
        <f t="shared" si="190"/>
        <v>41800.819571759261</v>
      </c>
      <c r="T1998" s="7">
        <f t="shared" si="191"/>
        <v>25569.483805782082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7">
        <f t="shared" si="190"/>
        <v>41847.930694444447</v>
      </c>
      <c r="T1999" s="7">
        <f t="shared" si="191"/>
        <v>25569.484351049705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3</v>
      </c>
      <c r="Q2000" t="str">
        <f t="shared" si="188"/>
        <v>photography</v>
      </c>
      <c r="R2000" t="str">
        <f t="shared" si="189"/>
        <v>people</v>
      </c>
      <c r="S2000" s="7">
        <f t="shared" si="190"/>
        <v>41807.118495370371</v>
      </c>
      <c r="T2000" s="7">
        <f t="shared" si="191"/>
        <v>25569.483878686289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7</v>
      </c>
      <c r="Q2001" t="str">
        <f t="shared" si="188"/>
        <v>photography</v>
      </c>
      <c r="R2001" t="str">
        <f t="shared" si="189"/>
        <v>people</v>
      </c>
      <c r="S2001" s="7">
        <f t="shared" si="190"/>
        <v>41926.482731481483</v>
      </c>
      <c r="T2001" s="7">
        <f t="shared" si="191"/>
        <v>25569.485260216799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7">
        <f t="shared" si="190"/>
        <v>42345.951539351852</v>
      </c>
      <c r="T2002" s="7">
        <f t="shared" si="191"/>
        <v>25569.490115179855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1637</v>
      </c>
      <c r="Q2003" t="str">
        <f t="shared" si="188"/>
        <v>technology</v>
      </c>
      <c r="R2003" t="str">
        <f t="shared" si="189"/>
        <v>hardware</v>
      </c>
      <c r="S2003" s="7">
        <f t="shared" si="190"/>
        <v>42136.209675925929</v>
      </c>
      <c r="T2003" s="7">
        <f t="shared" si="191"/>
        <v>25569.487687611989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1375</v>
      </c>
      <c r="Q2004" t="str">
        <f t="shared" si="188"/>
        <v>technology</v>
      </c>
      <c r="R2004" t="str">
        <f t="shared" si="189"/>
        <v>hardware</v>
      </c>
      <c r="S2004" s="7">
        <f t="shared" si="190"/>
        <v>42728.71230324074</v>
      </c>
      <c r="T2004" s="7">
        <f t="shared" si="191"/>
        <v>25569.494545281286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17</v>
      </c>
      <c r="Q2005" t="str">
        <f t="shared" si="188"/>
        <v>technology</v>
      </c>
      <c r="R2005" t="str">
        <f t="shared" si="189"/>
        <v>hardware</v>
      </c>
      <c r="S2005" s="7">
        <f t="shared" si="190"/>
        <v>40347.125601851854</v>
      </c>
      <c r="T2005" s="7">
        <f t="shared" si="191"/>
        <v>25569.466980620393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354</v>
      </c>
      <c r="Q2006" t="str">
        <f t="shared" si="188"/>
        <v>technology</v>
      </c>
      <c r="R2006" t="str">
        <f t="shared" si="189"/>
        <v>hardware</v>
      </c>
      <c r="S2006" s="7">
        <f t="shared" si="190"/>
        <v>41800.604895833334</v>
      </c>
      <c r="T2006" s="7">
        <f t="shared" si="191"/>
        <v>25569.483803297404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191</v>
      </c>
      <c r="Q2007" t="str">
        <f t="shared" si="188"/>
        <v>technology</v>
      </c>
      <c r="R2007" t="str">
        <f t="shared" si="189"/>
        <v>hardware</v>
      </c>
      <c r="S2007" s="7">
        <f t="shared" si="190"/>
        <v>41535.812708333331</v>
      </c>
      <c r="T2007" s="7">
        <f t="shared" si="191"/>
        <v>25569.480738573013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303</v>
      </c>
      <c r="Q2008" t="str">
        <f t="shared" si="188"/>
        <v>technology</v>
      </c>
      <c r="R2008" t="str">
        <f t="shared" si="189"/>
        <v>hardware</v>
      </c>
      <c r="S2008" s="7">
        <f t="shared" si="190"/>
        <v>41941.500520833331</v>
      </c>
      <c r="T2008" s="7">
        <f t="shared" si="191"/>
        <v>25569.485434033806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137</v>
      </c>
      <c r="Q2009" t="str">
        <f t="shared" si="188"/>
        <v>technology</v>
      </c>
      <c r="R2009" t="str">
        <f t="shared" si="189"/>
        <v>hardware</v>
      </c>
      <c r="S2009" s="7">
        <f t="shared" si="190"/>
        <v>40347.837800925925</v>
      </c>
      <c r="T2009" s="7">
        <f t="shared" si="191"/>
        <v>25569.466988863438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41</v>
      </c>
      <c r="Q2010" t="str">
        <f t="shared" si="188"/>
        <v>technology</v>
      </c>
      <c r="R2010" t="str">
        <f t="shared" si="189"/>
        <v>hardware</v>
      </c>
      <c r="S2010" s="7">
        <f t="shared" si="190"/>
        <v>40761.604421296295</v>
      </c>
      <c r="T2010" s="7">
        <f t="shared" si="191"/>
        <v>25569.471777828949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398</v>
      </c>
      <c r="Q2011" t="str">
        <f t="shared" si="188"/>
        <v>technology</v>
      </c>
      <c r="R2011" t="str">
        <f t="shared" si="189"/>
        <v>hardware</v>
      </c>
      <c r="S2011" s="7">
        <f t="shared" si="190"/>
        <v>42661.323414351849</v>
      </c>
      <c r="T2011" s="7">
        <f t="shared" si="191"/>
        <v>25569.493765317296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1737</v>
      </c>
      <c r="Q2012" t="str">
        <f t="shared" si="188"/>
        <v>technology</v>
      </c>
      <c r="R2012" t="str">
        <f t="shared" si="189"/>
        <v>hardware</v>
      </c>
      <c r="S2012" s="7">
        <f t="shared" si="190"/>
        <v>42570.996423611112</v>
      </c>
      <c r="T2012" s="7">
        <f t="shared" si="191"/>
        <v>25569.492719866015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971</v>
      </c>
      <c r="Q2013" t="str">
        <f t="shared" si="188"/>
        <v>technology</v>
      </c>
      <c r="R2013" t="str">
        <f t="shared" si="189"/>
        <v>hardware</v>
      </c>
      <c r="S2013" s="7">
        <f t="shared" si="190"/>
        <v>42347.358483796299</v>
      </c>
      <c r="T2013" s="7">
        <f t="shared" si="191"/>
        <v>25569.490131463932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183</v>
      </c>
      <c r="Q2014" t="str">
        <f t="shared" si="188"/>
        <v>technology</v>
      </c>
      <c r="R2014" t="str">
        <f t="shared" si="189"/>
        <v>hardware</v>
      </c>
      <c r="S2014" s="7">
        <f t="shared" si="190"/>
        <v>42010.822233796294</v>
      </c>
      <c r="T2014" s="7">
        <f t="shared" si="191"/>
        <v>25569.486236368448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4562</v>
      </c>
      <c r="Q2015" t="str">
        <f t="shared" si="188"/>
        <v>technology</v>
      </c>
      <c r="R2015" t="str">
        <f t="shared" si="189"/>
        <v>hardware</v>
      </c>
      <c r="S2015" s="7">
        <f t="shared" si="190"/>
        <v>42499.960810185185</v>
      </c>
      <c r="T2015" s="7">
        <f t="shared" si="191"/>
        <v>25569.491897694563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26457</v>
      </c>
      <c r="Q2016" t="str">
        <f t="shared" si="188"/>
        <v>technology</v>
      </c>
      <c r="R2016" t="str">
        <f t="shared" si="189"/>
        <v>hardware</v>
      </c>
      <c r="S2016" s="7">
        <f t="shared" si="190"/>
        <v>41324.214571759258</v>
      </c>
      <c r="T2016" s="7">
        <f t="shared" si="191"/>
        <v>25569.478289520506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162</v>
      </c>
      <c r="Q2017" t="str">
        <f t="shared" si="188"/>
        <v>technology</v>
      </c>
      <c r="R2017" t="str">
        <f t="shared" si="189"/>
        <v>hardware</v>
      </c>
      <c r="S2017" s="7">
        <f t="shared" si="190"/>
        <v>40765.876886574071</v>
      </c>
      <c r="T2017" s="7">
        <f t="shared" si="191"/>
        <v>25569.47182727878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479</v>
      </c>
      <c r="Q2018" t="str">
        <f t="shared" si="188"/>
        <v>technology</v>
      </c>
      <c r="R2018" t="str">
        <f t="shared" si="189"/>
        <v>hardware</v>
      </c>
      <c r="S2018" s="7">
        <f t="shared" si="190"/>
        <v>41312.88077546296</v>
      </c>
      <c r="T2018" s="7">
        <f t="shared" si="191"/>
        <v>25569.47815834231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426</v>
      </c>
      <c r="Q2019" t="str">
        <f t="shared" si="188"/>
        <v>technology</v>
      </c>
      <c r="R2019" t="str">
        <f t="shared" si="189"/>
        <v>hardware</v>
      </c>
      <c r="S2019" s="7">
        <f t="shared" si="190"/>
        <v>40961.057349537034</v>
      </c>
      <c r="T2019" s="7">
        <f t="shared" si="191"/>
        <v>25569.474086311915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450</v>
      </c>
      <c r="Q2020" t="str">
        <f t="shared" si="188"/>
        <v>technology</v>
      </c>
      <c r="R2020" t="str">
        <f t="shared" si="189"/>
        <v>hardware</v>
      </c>
      <c r="S2020" s="7">
        <f t="shared" si="190"/>
        <v>42199.365844907406</v>
      </c>
      <c r="T2020" s="7">
        <f t="shared" si="191"/>
        <v>25569.488418586167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1780</v>
      </c>
      <c r="Q2021" t="str">
        <f t="shared" si="188"/>
        <v>technology</v>
      </c>
      <c r="R2021" t="str">
        <f t="shared" si="189"/>
        <v>hardware</v>
      </c>
      <c r="S2021" s="7">
        <f t="shared" si="190"/>
        <v>42605.70857638889</v>
      </c>
      <c r="T2021" s="7">
        <f t="shared" si="191"/>
        <v>25569.493121627042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122</v>
      </c>
      <c r="Q2022" t="str">
        <f t="shared" si="188"/>
        <v>technology</v>
      </c>
      <c r="R2022" t="str">
        <f t="shared" si="189"/>
        <v>hardware</v>
      </c>
      <c r="S2022" s="7">
        <f t="shared" si="190"/>
        <v>41737.097499999996</v>
      </c>
      <c r="T2022" s="7">
        <f t="shared" si="191"/>
        <v>25569.483068258101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95</v>
      </c>
      <c r="Q2023" t="str">
        <f t="shared" si="188"/>
        <v>technology</v>
      </c>
      <c r="R2023" t="str">
        <f t="shared" si="189"/>
        <v>hardware</v>
      </c>
      <c r="S2023" s="7">
        <f t="shared" si="190"/>
        <v>41861.070567129631</v>
      </c>
      <c r="T2023" s="7">
        <f t="shared" si="191"/>
        <v>25569.484503131564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325</v>
      </c>
      <c r="Q2024" t="str">
        <f t="shared" si="188"/>
        <v>technology</v>
      </c>
      <c r="R2024" t="str">
        <f t="shared" si="189"/>
        <v>hardware</v>
      </c>
      <c r="S2024" s="7">
        <f t="shared" si="190"/>
        <v>42502.569120370375</v>
      </c>
      <c r="T2024" s="7">
        <f t="shared" si="191"/>
        <v>25569.491927883337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353</v>
      </c>
      <c r="Q2025" t="str">
        <f t="shared" si="188"/>
        <v>technology</v>
      </c>
      <c r="R2025" t="str">
        <f t="shared" si="189"/>
        <v>hardware</v>
      </c>
      <c r="S2025" s="7">
        <f t="shared" si="190"/>
        <v>42136.420752314814</v>
      </c>
      <c r="T2025" s="7">
        <f t="shared" si="191"/>
        <v>25569.487690055004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105</v>
      </c>
      <c r="Q2026" t="str">
        <f t="shared" si="188"/>
        <v>technology</v>
      </c>
      <c r="R2026" t="str">
        <f t="shared" si="189"/>
        <v>hardware</v>
      </c>
      <c r="S2026" s="7">
        <f t="shared" si="190"/>
        <v>41099.966944444444</v>
      </c>
      <c r="T2026" s="7">
        <f t="shared" si="191"/>
        <v>25569.475694061857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729</v>
      </c>
      <c r="Q2027" t="str">
        <f t="shared" si="188"/>
        <v>technology</v>
      </c>
      <c r="R2027" t="str">
        <f t="shared" si="189"/>
        <v>hardware</v>
      </c>
      <c r="S2027" s="7">
        <f t="shared" si="190"/>
        <v>42136.184560185182</v>
      </c>
      <c r="T2027" s="7">
        <f t="shared" si="191"/>
        <v>25569.4876873213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454</v>
      </c>
      <c r="Q2028" t="str">
        <f t="shared" si="188"/>
        <v>technology</v>
      </c>
      <c r="R2028" t="str">
        <f t="shared" si="189"/>
        <v>hardware</v>
      </c>
      <c r="S2028" s="7">
        <f t="shared" si="190"/>
        <v>41704.735937500001</v>
      </c>
      <c r="T2028" s="7">
        <f t="shared" si="191"/>
        <v>25569.482693702979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539</v>
      </c>
      <c r="Q2029" t="str">
        <f t="shared" si="188"/>
        <v>technology</v>
      </c>
      <c r="R2029" t="str">
        <f t="shared" si="189"/>
        <v>hardware</v>
      </c>
      <c r="S2029" s="7">
        <f t="shared" si="190"/>
        <v>42048.813877314817</v>
      </c>
      <c r="T2029" s="7">
        <f t="shared" si="191"/>
        <v>25569.486676086544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79</v>
      </c>
      <c r="Q2030" t="str">
        <f t="shared" si="188"/>
        <v>technology</v>
      </c>
      <c r="R2030" t="str">
        <f t="shared" si="189"/>
        <v>hardware</v>
      </c>
      <c r="S2030" s="7">
        <f t="shared" si="190"/>
        <v>40215.919050925928</v>
      </c>
      <c r="T2030" s="7">
        <f t="shared" si="191"/>
        <v>25569.465462026052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94</v>
      </c>
      <c r="Q2031" t="str">
        <f t="shared" si="188"/>
        <v>technology</v>
      </c>
      <c r="R2031" t="str">
        <f t="shared" si="189"/>
        <v>hardware</v>
      </c>
      <c r="S2031" s="7">
        <f t="shared" si="190"/>
        <v>41848.021770833337</v>
      </c>
      <c r="T2031" s="7">
        <f t="shared" si="191"/>
        <v>25569.484352103827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625</v>
      </c>
      <c r="Q2032" t="str">
        <f t="shared" si="188"/>
        <v>technology</v>
      </c>
      <c r="R2032" t="str">
        <f t="shared" si="189"/>
        <v>hardware</v>
      </c>
      <c r="S2032" s="7">
        <f t="shared" si="190"/>
        <v>41212.996481481481</v>
      </c>
      <c r="T2032" s="7">
        <f t="shared" si="191"/>
        <v>25569.477002274092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508</v>
      </c>
      <c r="Q2033" t="str">
        <f t="shared" si="188"/>
        <v>technology</v>
      </c>
      <c r="R2033" t="str">
        <f t="shared" si="189"/>
        <v>hardware</v>
      </c>
      <c r="S2033" s="7">
        <f t="shared" si="190"/>
        <v>41975.329317129625</v>
      </c>
      <c r="T2033" s="7">
        <f t="shared" si="191"/>
        <v>25569.485825570799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531</v>
      </c>
      <c r="Q2034" t="str">
        <f t="shared" si="188"/>
        <v>technology</v>
      </c>
      <c r="R2034" t="str">
        <f t="shared" si="189"/>
        <v>hardware</v>
      </c>
      <c r="S2034" s="7">
        <f t="shared" si="190"/>
        <v>42689.565671296295</v>
      </c>
      <c r="T2034" s="7">
        <f t="shared" si="191"/>
        <v>25569.494092195269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158</v>
      </c>
      <c r="Q2035" t="str">
        <f t="shared" si="188"/>
        <v>technology</v>
      </c>
      <c r="R2035" t="str">
        <f t="shared" si="189"/>
        <v>hardware</v>
      </c>
      <c r="S2035" s="7">
        <f t="shared" si="190"/>
        <v>41725.082384259258</v>
      </c>
      <c r="T2035" s="7">
        <f t="shared" si="191"/>
        <v>25569.482929194262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508</v>
      </c>
      <c r="Q2036" t="str">
        <f t="shared" si="188"/>
        <v>technology</v>
      </c>
      <c r="R2036" t="str">
        <f t="shared" si="189"/>
        <v>hardware</v>
      </c>
      <c r="S2036" s="7">
        <f t="shared" si="190"/>
        <v>42076.130011574074</v>
      </c>
      <c r="T2036" s="7">
        <f t="shared" si="191"/>
        <v>25569.486992245504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644</v>
      </c>
      <c r="Q2037" t="str">
        <f t="shared" si="188"/>
        <v>technology</v>
      </c>
      <c r="R2037" t="str">
        <f t="shared" si="189"/>
        <v>hardware</v>
      </c>
      <c r="S2037" s="7">
        <f t="shared" si="190"/>
        <v>42311.625081018516</v>
      </c>
      <c r="T2037" s="7">
        <f t="shared" si="191"/>
        <v>25569.489717882883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848</v>
      </c>
      <c r="Q2038" t="str">
        <f t="shared" si="188"/>
        <v>technology</v>
      </c>
      <c r="R2038" t="str">
        <f t="shared" si="189"/>
        <v>hardware</v>
      </c>
      <c r="S2038" s="7">
        <f t="shared" si="190"/>
        <v>41738.864803240744</v>
      </c>
      <c r="T2038" s="7">
        <f t="shared" si="191"/>
        <v>25569.483088713001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429</v>
      </c>
      <c r="Q2039" t="str">
        <f t="shared" si="188"/>
        <v>technology</v>
      </c>
      <c r="R2039" t="str">
        <f t="shared" si="189"/>
        <v>hardware</v>
      </c>
      <c r="S2039" s="7">
        <f t="shared" si="190"/>
        <v>41578.210104166668</v>
      </c>
      <c r="T2039" s="7">
        <f t="shared" si="191"/>
        <v>25569.481229283614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204</v>
      </c>
      <c r="Q2040" t="str">
        <f t="shared" si="188"/>
        <v>technology</v>
      </c>
      <c r="R2040" t="str">
        <f t="shared" si="189"/>
        <v>hardware</v>
      </c>
      <c r="S2040" s="7">
        <f t="shared" si="190"/>
        <v>41424.27107638889</v>
      </c>
      <c r="T2040" s="7">
        <f t="shared" si="191"/>
        <v>25569.479447581904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379</v>
      </c>
      <c r="Q2041" t="str">
        <f t="shared" si="188"/>
        <v>technology</v>
      </c>
      <c r="R2041" t="str">
        <f t="shared" si="189"/>
        <v>hardware</v>
      </c>
      <c r="S2041" s="7">
        <f t="shared" si="190"/>
        <v>42675.438946759255</v>
      </c>
      <c r="T2041" s="7">
        <f t="shared" si="191"/>
        <v>25569.493928691514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271</v>
      </c>
      <c r="Q2042" t="str">
        <f t="shared" si="188"/>
        <v>technology</v>
      </c>
      <c r="R2042" t="str">
        <f t="shared" si="189"/>
        <v>hardware</v>
      </c>
      <c r="S2042" s="7">
        <f t="shared" si="190"/>
        <v>41578.927118055559</v>
      </c>
      <c r="T2042" s="7">
        <f t="shared" si="191"/>
        <v>25569.481237582386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120</v>
      </c>
      <c r="Q2043" t="str">
        <f t="shared" si="188"/>
        <v>technology</v>
      </c>
      <c r="R2043" t="str">
        <f t="shared" si="189"/>
        <v>hardware</v>
      </c>
      <c r="S2043" s="7">
        <f t="shared" si="190"/>
        <v>42654.525775462964</v>
      </c>
      <c r="T2043" s="7">
        <f t="shared" si="191"/>
        <v>25569.493686640919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140</v>
      </c>
      <c r="Q2044" t="str">
        <f t="shared" si="188"/>
        <v>technology</v>
      </c>
      <c r="R2044" t="str">
        <f t="shared" si="189"/>
        <v>hardware</v>
      </c>
      <c r="S2044" s="7">
        <f t="shared" si="190"/>
        <v>42331.708032407405</v>
      </c>
      <c r="T2044" s="7">
        <f t="shared" si="191"/>
        <v>25569.489950324449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193</v>
      </c>
      <c r="Q2045" t="str">
        <f t="shared" si="188"/>
        <v>technology</v>
      </c>
      <c r="R2045" t="str">
        <f t="shared" si="189"/>
        <v>hardware</v>
      </c>
      <c r="S2045" s="7">
        <f t="shared" si="190"/>
        <v>42661.176817129628</v>
      </c>
      <c r="T2045" s="7">
        <f t="shared" si="191"/>
        <v>25569.493763620569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180</v>
      </c>
      <c r="Q2046" t="str">
        <f t="shared" si="188"/>
        <v>technology</v>
      </c>
      <c r="R2046" t="str">
        <f t="shared" si="189"/>
        <v>hardware</v>
      </c>
      <c r="S2046" s="7">
        <f t="shared" si="190"/>
        <v>42138.684189814812</v>
      </c>
      <c r="T2046" s="7">
        <f t="shared" si="191"/>
        <v>25569.487716252195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263</v>
      </c>
      <c r="Q2047" t="str">
        <f t="shared" si="188"/>
        <v>technology</v>
      </c>
      <c r="R2047" t="str">
        <f t="shared" si="189"/>
        <v>hardware</v>
      </c>
      <c r="S2047" s="7">
        <f t="shared" si="190"/>
        <v>41069.088506944441</v>
      </c>
      <c r="T2047" s="7">
        <f t="shared" si="191"/>
        <v>25569.475336672534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217</v>
      </c>
      <c r="Q2048" t="str">
        <f t="shared" si="188"/>
        <v>technology</v>
      </c>
      <c r="R2048" t="str">
        <f t="shared" si="189"/>
        <v>hardware</v>
      </c>
      <c r="S2048" s="7">
        <f t="shared" si="190"/>
        <v>41387.171805555554</v>
      </c>
      <c r="T2048" s="7">
        <f t="shared" si="191"/>
        <v>25569.479018192193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443</v>
      </c>
      <c r="Q2049" t="str">
        <f t="shared" si="188"/>
        <v>technology</v>
      </c>
      <c r="R2049" t="str">
        <f t="shared" si="189"/>
        <v>hardware</v>
      </c>
      <c r="S2049" s="7">
        <f t="shared" si="190"/>
        <v>42081.903587962966</v>
      </c>
      <c r="T2049" s="7">
        <f t="shared" si="191"/>
        <v>25569.487059069306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(E2050/D2050)*100</f>
        <v>148.33229411764705</v>
      </c>
      <c r="P2050">
        <f t="shared" ref="P2050:P2113" si="193">AVERAGE(L2050:L2050)</f>
        <v>1373</v>
      </c>
      <c r="Q2050" t="str">
        <f t="shared" si="188"/>
        <v>technology</v>
      </c>
      <c r="R2050" t="str">
        <f t="shared" si="189"/>
        <v>hardware</v>
      </c>
      <c r="S2050" s="7">
        <f t="shared" si="190"/>
        <v>41387.651516203703</v>
      </c>
      <c r="T2050" s="7">
        <f t="shared" si="191"/>
        <v>25569.479023744399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742</v>
      </c>
      <c r="Q2051" t="str">
        <f t="shared" ref="Q2051:Q2114" si="194">LEFT(N2051,FIND("/",N2051)-1)</f>
        <v>technology</v>
      </c>
      <c r="R2051" t="str">
        <f t="shared" ref="R2051:R2114" si="195">MID(N2051,FIND("/",N2051)+1,LEN(N2051))</f>
        <v>hardware</v>
      </c>
      <c r="S2051" s="7">
        <f t="shared" ref="S2051:S2114" si="196">(((J2051/60)/60)/24)+DATE(1970,1,1)</f>
        <v>41575.527349537035</v>
      </c>
      <c r="T2051" s="7">
        <f t="shared" ref="T2051:T2114" si="197">(((S2051/60)/60)/24)+DATE(1970,1,1)</f>
        <v>25569.481198233214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170</v>
      </c>
      <c r="Q2052" t="str">
        <f t="shared" si="194"/>
        <v>technology</v>
      </c>
      <c r="R2052" t="str">
        <f t="shared" si="195"/>
        <v>hardware</v>
      </c>
      <c r="S2052" s="7">
        <f t="shared" si="196"/>
        <v>42115.071504629625</v>
      </c>
      <c r="T2052" s="7">
        <f t="shared" si="197"/>
        <v>25569.48744295723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242</v>
      </c>
      <c r="Q2053" t="str">
        <f t="shared" si="194"/>
        <v>technology</v>
      </c>
      <c r="R2053" t="str">
        <f t="shared" si="195"/>
        <v>hardware</v>
      </c>
      <c r="S2053" s="7">
        <f t="shared" si="196"/>
        <v>41604.022418981483</v>
      </c>
      <c r="T2053" s="7">
        <f t="shared" si="197"/>
        <v>25569.481528037257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541</v>
      </c>
      <c r="Q2054" t="str">
        <f t="shared" si="194"/>
        <v>technology</v>
      </c>
      <c r="R2054" t="str">
        <f t="shared" si="195"/>
        <v>hardware</v>
      </c>
      <c r="S2054" s="7">
        <f t="shared" si="196"/>
        <v>42375.08394675926</v>
      </c>
      <c r="T2054" s="7">
        <f t="shared" si="197"/>
        <v>25569.490452360496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121</v>
      </c>
      <c r="Q2055" t="str">
        <f t="shared" si="194"/>
        <v>technology</v>
      </c>
      <c r="R2055" t="str">
        <f t="shared" si="195"/>
        <v>hardware</v>
      </c>
      <c r="S2055" s="7">
        <f t="shared" si="196"/>
        <v>42303.617488425924</v>
      </c>
      <c r="T2055" s="7">
        <f t="shared" si="197"/>
        <v>25569.489625202412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621</v>
      </c>
      <c r="Q2056" t="str">
        <f t="shared" si="194"/>
        <v>technology</v>
      </c>
      <c r="R2056" t="str">
        <f t="shared" si="195"/>
        <v>hardware</v>
      </c>
      <c r="S2056" s="7">
        <f t="shared" si="196"/>
        <v>41731.520949074074</v>
      </c>
      <c r="T2056" s="7">
        <f t="shared" si="197"/>
        <v>25569.483003714689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101</v>
      </c>
      <c r="Q2057" t="str">
        <f t="shared" si="194"/>
        <v>technology</v>
      </c>
      <c r="R2057" t="str">
        <f t="shared" si="195"/>
        <v>hardware</v>
      </c>
      <c r="S2057" s="7">
        <f t="shared" si="196"/>
        <v>41946.674108796295</v>
      </c>
      <c r="T2057" s="7">
        <f t="shared" si="197"/>
        <v>25569.485493913297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554</v>
      </c>
      <c r="Q2058" t="str">
        <f t="shared" si="194"/>
        <v>technology</v>
      </c>
      <c r="R2058" t="str">
        <f t="shared" si="195"/>
        <v>hardware</v>
      </c>
      <c r="S2058" s="7">
        <f t="shared" si="196"/>
        <v>41351.76090277778</v>
      </c>
      <c r="T2058" s="7">
        <f t="shared" si="197"/>
        <v>25569.478608343783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666</v>
      </c>
      <c r="Q2059" t="str">
        <f t="shared" si="194"/>
        <v>technology</v>
      </c>
      <c r="R2059" t="str">
        <f t="shared" si="195"/>
        <v>hardware</v>
      </c>
      <c r="S2059" s="7">
        <f t="shared" si="196"/>
        <v>42396.494583333333</v>
      </c>
      <c r="T2059" s="7">
        <f t="shared" si="197"/>
        <v>25569.49070016879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410</v>
      </c>
      <c r="Q2060" t="str">
        <f t="shared" si="194"/>
        <v>technology</v>
      </c>
      <c r="R2060" t="str">
        <f t="shared" si="195"/>
        <v>hardware</v>
      </c>
      <c r="S2060" s="7">
        <f t="shared" si="196"/>
        <v>42026.370717592596</v>
      </c>
      <c r="T2060" s="7">
        <f t="shared" si="197"/>
        <v>25569.486416327749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375</v>
      </c>
      <c r="Q2061" t="str">
        <f t="shared" si="194"/>
        <v>technology</v>
      </c>
      <c r="R2061" t="str">
        <f t="shared" si="195"/>
        <v>hardware</v>
      </c>
      <c r="S2061" s="7">
        <f t="shared" si="196"/>
        <v>42361.602476851855</v>
      </c>
      <c r="T2061" s="7">
        <f t="shared" si="197"/>
        <v>25569.490296324962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1364</v>
      </c>
      <c r="Q2062" t="str">
        <f t="shared" si="194"/>
        <v>technology</v>
      </c>
      <c r="R2062" t="str">
        <f t="shared" si="195"/>
        <v>hardware</v>
      </c>
      <c r="S2062" s="7">
        <f t="shared" si="196"/>
        <v>41783.642939814818</v>
      </c>
      <c r="T2062" s="7">
        <f t="shared" si="197"/>
        <v>25569.483606978469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35</v>
      </c>
      <c r="Q2063" t="str">
        <f t="shared" si="194"/>
        <v>technology</v>
      </c>
      <c r="R2063" t="str">
        <f t="shared" si="195"/>
        <v>hardware</v>
      </c>
      <c r="S2063" s="7">
        <f t="shared" si="196"/>
        <v>42705.764513888891</v>
      </c>
      <c r="T2063" s="7">
        <f t="shared" si="197"/>
        <v>25569.494279681872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203</v>
      </c>
      <c r="Q2064" t="str">
        <f t="shared" si="194"/>
        <v>technology</v>
      </c>
      <c r="R2064" t="str">
        <f t="shared" si="195"/>
        <v>hardware</v>
      </c>
      <c r="S2064" s="7">
        <f t="shared" si="196"/>
        <v>42423.3830787037</v>
      </c>
      <c r="T2064" s="7">
        <f t="shared" si="197"/>
        <v>25569.491011378224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49</v>
      </c>
      <c r="Q2065" t="str">
        <f t="shared" si="194"/>
        <v>technology</v>
      </c>
      <c r="R2065" t="str">
        <f t="shared" si="195"/>
        <v>hardware</v>
      </c>
      <c r="S2065" s="7">
        <f t="shared" si="196"/>
        <v>42472.73265046296</v>
      </c>
      <c r="T2065" s="7">
        <f t="shared" si="197"/>
        <v>25569.491582553826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5812</v>
      </c>
      <c r="Q2066" t="str">
        <f t="shared" si="194"/>
        <v>technology</v>
      </c>
      <c r="R2066" t="str">
        <f t="shared" si="195"/>
        <v>hardware</v>
      </c>
      <c r="S2066" s="7">
        <f t="shared" si="196"/>
        <v>41389.364849537036</v>
      </c>
      <c r="T2066" s="7">
        <f t="shared" si="197"/>
        <v>25569.479043574647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1556</v>
      </c>
      <c r="Q2067" t="str">
        <f t="shared" si="194"/>
        <v>technology</v>
      </c>
      <c r="R2067" t="str">
        <f t="shared" si="195"/>
        <v>hardware</v>
      </c>
      <c r="S2067" s="7">
        <f t="shared" si="196"/>
        <v>41603.333668981482</v>
      </c>
      <c r="T2067" s="7">
        <f t="shared" si="197"/>
        <v>25569.481520065612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65</v>
      </c>
      <c r="Q2068" t="str">
        <f t="shared" si="194"/>
        <v>technology</v>
      </c>
      <c r="R2068" t="str">
        <f t="shared" si="195"/>
        <v>hardware</v>
      </c>
      <c r="S2068" s="7">
        <f t="shared" si="196"/>
        <v>41844.771793981483</v>
      </c>
      <c r="T2068" s="7">
        <f t="shared" si="197"/>
        <v>25569.484314488356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10</v>
      </c>
      <c r="Q2069" t="str">
        <f t="shared" si="194"/>
        <v>technology</v>
      </c>
      <c r="R2069" t="str">
        <f t="shared" si="195"/>
        <v>hardware</v>
      </c>
      <c r="S2069" s="7">
        <f t="shared" si="196"/>
        <v>42115.853888888887</v>
      </c>
      <c r="T2069" s="7">
        <f t="shared" si="197"/>
        <v>25569.487452012603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76</v>
      </c>
      <c r="Q2070" t="str">
        <f t="shared" si="194"/>
        <v>technology</v>
      </c>
      <c r="R2070" t="str">
        <f t="shared" si="195"/>
        <v>hardware</v>
      </c>
      <c r="S2070" s="7">
        <f t="shared" si="196"/>
        <v>42633.841608796298</v>
      </c>
      <c r="T2070" s="7">
        <f t="shared" si="197"/>
        <v>25569.493447240842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263</v>
      </c>
      <c r="Q2071" t="str">
        <f t="shared" si="194"/>
        <v>technology</v>
      </c>
      <c r="R2071" t="str">
        <f t="shared" si="195"/>
        <v>hardware</v>
      </c>
      <c r="S2071" s="7">
        <f t="shared" si="196"/>
        <v>42340.972118055557</v>
      </c>
      <c r="T2071" s="7">
        <f t="shared" si="197"/>
        <v>25569.490057547664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1530</v>
      </c>
      <c r="Q2072" t="str">
        <f t="shared" si="194"/>
        <v>technology</v>
      </c>
      <c r="R2072" t="str">
        <f t="shared" si="195"/>
        <v>hardware</v>
      </c>
      <c r="S2072" s="7">
        <f t="shared" si="196"/>
        <v>42519.6565162037</v>
      </c>
      <c r="T2072" s="7">
        <f t="shared" si="197"/>
        <v>25569.492125654124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278</v>
      </c>
      <c r="Q2073" t="str">
        <f t="shared" si="194"/>
        <v>technology</v>
      </c>
      <c r="R2073" t="str">
        <f t="shared" si="195"/>
        <v>hardware</v>
      </c>
      <c r="S2073" s="7">
        <f t="shared" si="196"/>
        <v>42600.278749999998</v>
      </c>
      <c r="T2073" s="7">
        <f t="shared" si="197"/>
        <v>25569.493058781827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350</v>
      </c>
      <c r="Q2074" t="str">
        <f t="shared" si="194"/>
        <v>technology</v>
      </c>
      <c r="R2074" t="str">
        <f t="shared" si="195"/>
        <v>hardware</v>
      </c>
      <c r="S2074" s="7">
        <f t="shared" si="196"/>
        <v>42467.581388888888</v>
      </c>
      <c r="T2074" s="7">
        <f t="shared" si="197"/>
        <v>25569.491522932742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470</v>
      </c>
      <c r="Q2075" t="str">
        <f t="shared" si="194"/>
        <v>technology</v>
      </c>
      <c r="R2075" t="str">
        <f t="shared" si="195"/>
        <v>hardware</v>
      </c>
      <c r="S2075" s="7">
        <f t="shared" si="196"/>
        <v>42087.668032407411</v>
      </c>
      <c r="T2075" s="7">
        <f t="shared" si="197"/>
        <v>25569.487125787411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3</v>
      </c>
      <c r="Q2076" t="str">
        <f t="shared" si="194"/>
        <v>technology</v>
      </c>
      <c r="R2076" t="str">
        <f t="shared" si="195"/>
        <v>hardware</v>
      </c>
      <c r="S2076" s="7">
        <f t="shared" si="196"/>
        <v>42466.826180555552</v>
      </c>
      <c r="T2076" s="7">
        <f t="shared" si="197"/>
        <v>25569.491514191905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8200</v>
      </c>
      <c r="Q2077" t="str">
        <f t="shared" si="194"/>
        <v>technology</v>
      </c>
      <c r="R2077" t="str">
        <f t="shared" si="195"/>
        <v>hardware</v>
      </c>
      <c r="S2077" s="7">
        <f t="shared" si="196"/>
        <v>41450.681574074071</v>
      </c>
      <c r="T2077" s="7">
        <f t="shared" si="197"/>
        <v>25569.479753258958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8359</v>
      </c>
      <c r="Q2078" t="str">
        <f t="shared" si="194"/>
        <v>technology</v>
      </c>
      <c r="R2078" t="str">
        <f t="shared" si="195"/>
        <v>hardware</v>
      </c>
      <c r="S2078" s="7">
        <f t="shared" si="196"/>
        <v>41803.880659722221</v>
      </c>
      <c r="T2078" s="7">
        <f t="shared" si="197"/>
        <v>25569.483841211339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188</v>
      </c>
      <c r="Q2079" t="str">
        <f t="shared" si="194"/>
        <v>technology</v>
      </c>
      <c r="R2079" t="str">
        <f t="shared" si="195"/>
        <v>hardware</v>
      </c>
      <c r="S2079" s="7">
        <f t="shared" si="196"/>
        <v>42103.042546296296</v>
      </c>
      <c r="T2079" s="7">
        <f t="shared" si="197"/>
        <v>25569.487303733174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48</v>
      </c>
      <c r="Q2080" t="str">
        <f t="shared" si="194"/>
        <v>technology</v>
      </c>
      <c r="R2080" t="str">
        <f t="shared" si="195"/>
        <v>hardware</v>
      </c>
      <c r="S2080" s="7">
        <f t="shared" si="196"/>
        <v>42692.771493055552</v>
      </c>
      <c r="T2080" s="7">
        <f t="shared" si="197"/>
        <v>25569.494129299688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607</v>
      </c>
      <c r="Q2081" t="str">
        <f t="shared" si="194"/>
        <v>technology</v>
      </c>
      <c r="R2081" t="str">
        <f t="shared" si="195"/>
        <v>hardware</v>
      </c>
      <c r="S2081" s="7">
        <f t="shared" si="196"/>
        <v>42150.71056712963</v>
      </c>
      <c r="T2081" s="7">
        <f t="shared" si="197"/>
        <v>25569.487855446379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50</v>
      </c>
      <c r="Q2082" t="str">
        <f t="shared" si="194"/>
        <v>technology</v>
      </c>
      <c r="R2082" t="str">
        <f t="shared" si="195"/>
        <v>hardware</v>
      </c>
      <c r="S2082" s="7">
        <f t="shared" si="196"/>
        <v>42289.957175925927</v>
      </c>
      <c r="T2082" s="7">
        <f t="shared" si="197"/>
        <v>25569.489467096944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55</v>
      </c>
      <c r="Q2083" t="str">
        <f t="shared" si="194"/>
        <v>music</v>
      </c>
      <c r="R2083" t="str">
        <f t="shared" si="195"/>
        <v>indie rock</v>
      </c>
      <c r="S2083" s="7">
        <f t="shared" si="196"/>
        <v>41004.156886574077</v>
      </c>
      <c r="T2083" s="7">
        <f t="shared" si="197"/>
        <v>25569.47458514915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38</v>
      </c>
      <c r="Q2084" t="str">
        <f t="shared" si="194"/>
        <v>music</v>
      </c>
      <c r="R2084" t="str">
        <f t="shared" si="195"/>
        <v>indie rock</v>
      </c>
      <c r="S2084" s="7">
        <f t="shared" si="196"/>
        <v>40811.120324074072</v>
      </c>
      <c r="T2084" s="7">
        <f t="shared" si="197"/>
        <v>25569.472350929678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25</v>
      </c>
      <c r="Q2085" t="str">
        <f t="shared" si="194"/>
        <v>music</v>
      </c>
      <c r="R2085" t="str">
        <f t="shared" si="195"/>
        <v>indie rock</v>
      </c>
      <c r="S2085" s="7">
        <f t="shared" si="196"/>
        <v>41034.72216435185</v>
      </c>
      <c r="T2085" s="7">
        <f t="shared" si="197"/>
        <v>25569.47493891394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46</v>
      </c>
      <c r="Q2086" t="str">
        <f t="shared" si="194"/>
        <v>music</v>
      </c>
      <c r="R2086" t="str">
        <f t="shared" si="195"/>
        <v>indie rock</v>
      </c>
      <c r="S2086" s="7">
        <f t="shared" si="196"/>
        <v>41731.833124999997</v>
      </c>
      <c r="T2086" s="7">
        <f t="shared" si="197"/>
        <v>25569.483007327835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83</v>
      </c>
      <c r="Q2087" t="str">
        <f t="shared" si="194"/>
        <v>music</v>
      </c>
      <c r="R2087" t="str">
        <f t="shared" si="195"/>
        <v>indie rock</v>
      </c>
      <c r="S2087" s="7">
        <f t="shared" si="196"/>
        <v>41075.835497685184</v>
      </c>
      <c r="T2087" s="7">
        <f t="shared" si="197"/>
        <v>25569.475414762706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35</v>
      </c>
      <c r="Q2088" t="str">
        <f t="shared" si="194"/>
        <v>music</v>
      </c>
      <c r="R2088" t="str">
        <f t="shared" si="195"/>
        <v>indie rock</v>
      </c>
      <c r="S2088" s="7">
        <f t="shared" si="196"/>
        <v>40860.67050925926</v>
      </c>
      <c r="T2088" s="7">
        <f t="shared" si="197"/>
        <v>25569.472924427191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25</v>
      </c>
      <c r="Q2089" t="str">
        <f t="shared" si="194"/>
        <v>music</v>
      </c>
      <c r="R2089" t="str">
        <f t="shared" si="195"/>
        <v>indie rock</v>
      </c>
      <c r="S2089" s="7">
        <f t="shared" si="196"/>
        <v>40764.204375000001</v>
      </c>
      <c r="T2089" s="7">
        <f t="shared" si="197"/>
        <v>25569.471807921007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75</v>
      </c>
      <c r="Q2090" t="str">
        <f t="shared" si="194"/>
        <v>music</v>
      </c>
      <c r="R2090" t="str">
        <f t="shared" si="195"/>
        <v>indie rock</v>
      </c>
      <c r="S2090" s="7">
        <f t="shared" si="196"/>
        <v>40395.714722222219</v>
      </c>
      <c r="T2090" s="7">
        <f t="shared" si="197"/>
        <v>25569.467542994469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62</v>
      </c>
      <c r="Q2091" t="str">
        <f t="shared" si="194"/>
        <v>music</v>
      </c>
      <c r="R2091" t="str">
        <f t="shared" si="195"/>
        <v>indie rock</v>
      </c>
      <c r="S2091" s="7">
        <f t="shared" si="196"/>
        <v>41453.076319444444</v>
      </c>
      <c r="T2091" s="7">
        <f t="shared" si="197"/>
        <v>25569.479780975918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160</v>
      </c>
      <c r="Q2092" t="str">
        <f t="shared" si="194"/>
        <v>music</v>
      </c>
      <c r="R2092" t="str">
        <f t="shared" si="195"/>
        <v>indie rock</v>
      </c>
      <c r="S2092" s="7">
        <f t="shared" si="196"/>
        <v>41299.381423611114</v>
      </c>
      <c r="T2092" s="7">
        <f t="shared" si="197"/>
        <v>25569.478002099811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246</v>
      </c>
      <c r="Q2093" t="str">
        <f t="shared" si="194"/>
        <v>music</v>
      </c>
      <c r="R2093" t="str">
        <f t="shared" si="195"/>
        <v>indie rock</v>
      </c>
      <c r="S2093" s="7">
        <f t="shared" si="196"/>
        <v>40555.322662037033</v>
      </c>
      <c r="T2093" s="7">
        <f t="shared" si="197"/>
        <v>25569.46939030859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55</v>
      </c>
      <c r="Q2094" t="str">
        <f t="shared" si="194"/>
        <v>music</v>
      </c>
      <c r="R2094" t="str">
        <f t="shared" si="195"/>
        <v>indie rock</v>
      </c>
      <c r="S2094" s="7">
        <f t="shared" si="196"/>
        <v>40763.707546296297</v>
      </c>
      <c r="T2094" s="7">
        <f t="shared" si="197"/>
        <v>25569.471802170676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23</v>
      </c>
      <c r="Q2095" t="str">
        <f t="shared" si="194"/>
        <v>music</v>
      </c>
      <c r="R2095" t="str">
        <f t="shared" si="195"/>
        <v>indie rock</v>
      </c>
      <c r="S2095" s="7">
        <f t="shared" si="196"/>
        <v>41205.854537037041</v>
      </c>
      <c r="T2095" s="7">
        <f t="shared" si="197"/>
        <v>25569.476919612698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72</v>
      </c>
      <c r="Q2096" t="str">
        <f t="shared" si="194"/>
        <v>music</v>
      </c>
      <c r="R2096" t="str">
        <f t="shared" si="195"/>
        <v>indie rock</v>
      </c>
      <c r="S2096" s="7">
        <f t="shared" si="196"/>
        <v>40939.02002314815</v>
      </c>
      <c r="T2096" s="7">
        <f t="shared" si="197"/>
        <v>25569.473831250267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22</v>
      </c>
      <c r="Q2097" t="str">
        <f t="shared" si="194"/>
        <v>music</v>
      </c>
      <c r="R2097" t="str">
        <f t="shared" si="195"/>
        <v>indie rock</v>
      </c>
      <c r="S2097" s="7">
        <f t="shared" si="196"/>
        <v>40758.733483796292</v>
      </c>
      <c r="T2097" s="7">
        <f t="shared" si="197"/>
        <v>25569.471744600505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14</v>
      </c>
      <c r="Q2098" t="str">
        <f t="shared" si="194"/>
        <v>music</v>
      </c>
      <c r="R2098" t="str">
        <f t="shared" si="195"/>
        <v>indie rock</v>
      </c>
      <c r="S2098" s="7">
        <f t="shared" si="196"/>
        <v>41192.758506944447</v>
      </c>
      <c r="T2098" s="7">
        <f t="shared" si="197"/>
        <v>25569.476768038276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38</v>
      </c>
      <c r="Q2099" t="str">
        <f t="shared" si="194"/>
        <v>music</v>
      </c>
      <c r="R2099" t="str">
        <f t="shared" si="195"/>
        <v>indie rock</v>
      </c>
      <c r="S2099" s="7">
        <f t="shared" si="196"/>
        <v>40818.58489583333</v>
      </c>
      <c r="T2099" s="7">
        <f t="shared" si="197"/>
        <v>25569.472437325185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32</v>
      </c>
      <c r="Q2100" t="str">
        <f t="shared" si="194"/>
        <v>music</v>
      </c>
      <c r="R2100" t="str">
        <f t="shared" si="195"/>
        <v>indie rock</v>
      </c>
      <c r="S2100" s="7">
        <f t="shared" si="196"/>
        <v>40946.11383101852</v>
      </c>
      <c r="T2100" s="7">
        <f t="shared" si="197"/>
        <v>25569.473913354526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7">
        <f t="shared" si="196"/>
        <v>42173.746342592596</v>
      </c>
      <c r="T2101" s="7">
        <f t="shared" si="197"/>
        <v>25569.488122064151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27</v>
      </c>
      <c r="Q2102" t="str">
        <f t="shared" si="194"/>
        <v>music</v>
      </c>
      <c r="R2102" t="str">
        <f t="shared" si="195"/>
        <v>indie rock</v>
      </c>
      <c r="S2102" s="7">
        <f t="shared" si="196"/>
        <v>41074.834965277776</v>
      </c>
      <c r="T2102" s="7">
        <f t="shared" si="197"/>
        <v>25569.475403182467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44</v>
      </c>
      <c r="Q2103" t="str">
        <f t="shared" si="194"/>
        <v>music</v>
      </c>
      <c r="R2103" t="str">
        <f t="shared" si="195"/>
        <v>indie rock</v>
      </c>
      <c r="S2103" s="7">
        <f t="shared" si="196"/>
        <v>40892.149467592593</v>
      </c>
      <c r="T2103" s="7">
        <f t="shared" si="197"/>
        <v>25569.473288766985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38</v>
      </c>
      <c r="Q2104" t="str">
        <f t="shared" si="194"/>
        <v>music</v>
      </c>
      <c r="R2104" t="str">
        <f t="shared" si="195"/>
        <v>indie rock</v>
      </c>
      <c r="S2104" s="7">
        <f t="shared" si="196"/>
        <v>40638.868611111109</v>
      </c>
      <c r="T2104" s="7">
        <f t="shared" si="197"/>
        <v>25569.47035727559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115</v>
      </c>
      <c r="Q2105" t="str">
        <f t="shared" si="194"/>
        <v>music</v>
      </c>
      <c r="R2105" t="str">
        <f t="shared" si="195"/>
        <v>indie rock</v>
      </c>
      <c r="S2105" s="7">
        <f t="shared" si="196"/>
        <v>41192.754942129628</v>
      </c>
      <c r="T2105" s="7">
        <f t="shared" si="197"/>
        <v>25569.476767997014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37</v>
      </c>
      <c r="Q2106" t="str">
        <f t="shared" si="194"/>
        <v>music</v>
      </c>
      <c r="R2106" t="str">
        <f t="shared" si="195"/>
        <v>indie rock</v>
      </c>
      <c r="S2106" s="7">
        <f t="shared" si="196"/>
        <v>41394.074467592596</v>
      </c>
      <c r="T2106" s="7">
        <f t="shared" si="197"/>
        <v>25569.479098084117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99</v>
      </c>
      <c r="Q2107" t="str">
        <f t="shared" si="194"/>
        <v>music</v>
      </c>
      <c r="R2107" t="str">
        <f t="shared" si="195"/>
        <v>indie rock</v>
      </c>
      <c r="S2107" s="7">
        <f t="shared" si="196"/>
        <v>41951.788807870369</v>
      </c>
      <c r="T2107" s="7">
        <f t="shared" si="197"/>
        <v>25569.485553111201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44</v>
      </c>
      <c r="Q2108" t="str">
        <f t="shared" si="194"/>
        <v>music</v>
      </c>
      <c r="R2108" t="str">
        <f t="shared" si="195"/>
        <v>indie rock</v>
      </c>
      <c r="S2108" s="7">
        <f t="shared" si="196"/>
        <v>41270.21497685185</v>
      </c>
      <c r="T2108" s="7">
        <f t="shared" si="197"/>
        <v>25569.477664525195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58</v>
      </c>
      <c r="Q2109" t="str">
        <f t="shared" si="194"/>
        <v>music</v>
      </c>
      <c r="R2109" t="str">
        <f t="shared" si="195"/>
        <v>indie rock</v>
      </c>
      <c r="S2109" s="7">
        <f t="shared" si="196"/>
        <v>41934.71056712963</v>
      </c>
      <c r="T2109" s="7">
        <f t="shared" si="197"/>
        <v>25569.485355446377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191</v>
      </c>
      <c r="Q2110" t="str">
        <f t="shared" si="194"/>
        <v>music</v>
      </c>
      <c r="R2110" t="str">
        <f t="shared" si="195"/>
        <v>indie rock</v>
      </c>
      <c r="S2110" s="7">
        <f t="shared" si="196"/>
        <v>41135.175694444442</v>
      </c>
      <c r="T2110" s="7">
        <f t="shared" si="197"/>
        <v>25569.476101570537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40</v>
      </c>
      <c r="Q2111" t="str">
        <f t="shared" si="194"/>
        <v>music</v>
      </c>
      <c r="R2111" t="str">
        <f t="shared" si="195"/>
        <v>indie rock</v>
      </c>
      <c r="S2111" s="7">
        <f t="shared" si="196"/>
        <v>42160.708530092597</v>
      </c>
      <c r="T2111" s="7">
        <f t="shared" si="197"/>
        <v>25569.487971163544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38</v>
      </c>
      <c r="Q2112" t="str">
        <f t="shared" si="194"/>
        <v>music</v>
      </c>
      <c r="R2112" t="str">
        <f t="shared" si="195"/>
        <v>indie rock</v>
      </c>
      <c r="S2112" s="7">
        <f t="shared" si="196"/>
        <v>41759.670937499999</v>
      </c>
      <c r="T2112" s="7">
        <f t="shared" si="197"/>
        <v>25569.483329524741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39</v>
      </c>
      <c r="Q2113" t="str">
        <f t="shared" si="194"/>
        <v>music</v>
      </c>
      <c r="R2113" t="str">
        <f t="shared" si="195"/>
        <v>indie rock</v>
      </c>
      <c r="S2113" s="7">
        <f t="shared" si="196"/>
        <v>40703.197048611109</v>
      </c>
      <c r="T2113" s="7">
        <f t="shared" si="197"/>
        <v>25569.471101817693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(E2114/D2114)*100</f>
        <v>100</v>
      </c>
      <c r="P2114">
        <f t="shared" ref="P2114:P2177" si="199">AVERAGE(L2114:L2114)</f>
        <v>11</v>
      </c>
      <c r="Q2114" t="str">
        <f t="shared" si="194"/>
        <v>music</v>
      </c>
      <c r="R2114" t="str">
        <f t="shared" si="195"/>
        <v>indie rock</v>
      </c>
      <c r="S2114" s="7">
        <f t="shared" si="196"/>
        <v>41365.928159722222</v>
      </c>
      <c r="T2114" s="7">
        <f t="shared" si="197"/>
        <v>25569.478772316663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107</v>
      </c>
      <c r="Q2115" t="str">
        <f t="shared" ref="Q2115:Q2178" si="200">LEFT(N2115,FIND("/",N2115)-1)</f>
        <v>music</v>
      </c>
      <c r="R2115" t="str">
        <f t="shared" ref="R2115:R2178" si="201">MID(N2115,FIND("/",N2115)+1,LEN(N2115))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(((S2115/60)/60)/24)+DATE(1970,1,1)</f>
        <v>25569.484616498416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147</v>
      </c>
      <c r="Q2116" t="str">
        <f t="shared" si="200"/>
        <v>music</v>
      </c>
      <c r="R2116" t="str">
        <f t="shared" si="201"/>
        <v>indie rock</v>
      </c>
      <c r="S2116" s="7">
        <f t="shared" si="202"/>
        <v>40458.815625000003</v>
      </c>
      <c r="T2116" s="7">
        <f t="shared" si="203"/>
        <v>25569.468273328992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36</v>
      </c>
      <c r="Q2117" t="str">
        <f t="shared" si="200"/>
        <v>music</v>
      </c>
      <c r="R2117" t="str">
        <f t="shared" si="201"/>
        <v>indie rock</v>
      </c>
      <c r="S2117" s="7">
        <f t="shared" si="202"/>
        <v>40564.081030092595</v>
      </c>
      <c r="T2117" s="7">
        <f t="shared" si="203"/>
        <v>25569.469491678588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92</v>
      </c>
      <c r="Q2118" t="str">
        <f t="shared" si="200"/>
        <v>music</v>
      </c>
      <c r="R2118" t="str">
        <f t="shared" si="201"/>
        <v>indie rock</v>
      </c>
      <c r="S2118" s="7">
        <f t="shared" si="202"/>
        <v>41136.777812500004</v>
      </c>
      <c r="T2118" s="7">
        <f t="shared" si="203"/>
        <v>25569.47612011357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35</v>
      </c>
      <c r="Q2119" t="str">
        <f t="shared" si="200"/>
        <v>music</v>
      </c>
      <c r="R2119" t="str">
        <f t="shared" si="201"/>
        <v>indie rock</v>
      </c>
      <c r="S2119" s="7">
        <f t="shared" si="202"/>
        <v>42290.059594907405</v>
      </c>
      <c r="T2119" s="7">
        <f t="shared" si="203"/>
        <v>25569.489468282347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17</v>
      </c>
      <c r="Q2120" t="str">
        <f t="shared" si="200"/>
        <v>music</v>
      </c>
      <c r="R2120" t="str">
        <f t="shared" si="201"/>
        <v>indie rock</v>
      </c>
      <c r="S2120" s="7">
        <f t="shared" si="202"/>
        <v>40718.839537037034</v>
      </c>
      <c r="T2120" s="7">
        <f t="shared" si="203"/>
        <v>25569.471282865012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22</v>
      </c>
      <c r="Q2121" t="str">
        <f t="shared" si="200"/>
        <v>music</v>
      </c>
      <c r="R2121" t="str">
        <f t="shared" si="201"/>
        <v>indie rock</v>
      </c>
      <c r="S2121" s="7">
        <f t="shared" si="202"/>
        <v>41107.130150462966</v>
      </c>
      <c r="T2121" s="7">
        <f t="shared" si="203"/>
        <v>25569.475776969335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69</v>
      </c>
      <c r="Q2122" t="str">
        <f t="shared" si="200"/>
        <v>music</v>
      </c>
      <c r="R2122" t="str">
        <f t="shared" si="201"/>
        <v>indie rock</v>
      </c>
      <c r="S2122" s="7">
        <f t="shared" si="202"/>
        <v>41591.964537037034</v>
      </c>
      <c r="T2122" s="7">
        <f t="shared" si="203"/>
        <v>25569.481388478438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10</v>
      </c>
      <c r="Q2123" t="str">
        <f t="shared" si="200"/>
        <v>games</v>
      </c>
      <c r="R2123" t="str">
        <f t="shared" si="201"/>
        <v>video games</v>
      </c>
      <c r="S2123" s="7">
        <f t="shared" si="202"/>
        <v>42716.7424537037</v>
      </c>
      <c r="T2123" s="7">
        <f t="shared" si="203"/>
        <v>25569.494406741363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3</v>
      </c>
      <c r="Q2124" t="str">
        <f t="shared" si="200"/>
        <v>games</v>
      </c>
      <c r="R2124" t="str">
        <f t="shared" si="201"/>
        <v>video games</v>
      </c>
      <c r="S2124" s="7">
        <f t="shared" si="202"/>
        <v>42712.300567129627</v>
      </c>
      <c r="T2124" s="7">
        <f t="shared" si="203"/>
        <v>25569.494355330637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5</v>
      </c>
      <c r="Q2125" t="str">
        <f t="shared" si="200"/>
        <v>games</v>
      </c>
      <c r="R2125" t="str">
        <f t="shared" si="201"/>
        <v>video games</v>
      </c>
      <c r="S2125" s="7">
        <f t="shared" si="202"/>
        <v>40198.424849537041</v>
      </c>
      <c r="T2125" s="7">
        <f t="shared" si="203"/>
        <v>25569.465259546869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5</v>
      </c>
      <c r="Q2126" t="str">
        <f t="shared" si="200"/>
        <v>games</v>
      </c>
      <c r="R2126" t="str">
        <f t="shared" si="201"/>
        <v>video games</v>
      </c>
      <c r="S2126" s="7">
        <f t="shared" si="202"/>
        <v>40464.028182870366</v>
      </c>
      <c r="T2126" s="7">
        <f t="shared" si="203"/>
        <v>25569.468333659523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27</v>
      </c>
      <c r="Q2127" t="str">
        <f t="shared" si="200"/>
        <v>games</v>
      </c>
      <c r="R2127" t="str">
        <f t="shared" si="201"/>
        <v>video games</v>
      </c>
      <c r="S2127" s="7">
        <f t="shared" si="202"/>
        <v>42191.023530092592</v>
      </c>
      <c r="T2127" s="7">
        <f t="shared" si="203"/>
        <v>25569.488322031597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2</v>
      </c>
      <c r="Q2128" t="str">
        <f t="shared" si="200"/>
        <v>games</v>
      </c>
      <c r="R2128" t="str">
        <f t="shared" si="201"/>
        <v>video games</v>
      </c>
      <c r="S2128" s="7">
        <f t="shared" si="202"/>
        <v>41951.973229166666</v>
      </c>
      <c r="T2128" s="7">
        <f t="shared" si="203"/>
        <v>25569.485555245708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236</v>
      </c>
      <c r="Q2129" t="str">
        <f t="shared" si="200"/>
        <v>games</v>
      </c>
      <c r="R2129" t="str">
        <f t="shared" si="201"/>
        <v>video games</v>
      </c>
      <c r="S2129" s="7">
        <f t="shared" si="202"/>
        <v>42045.50535879629</v>
      </c>
      <c r="T2129" s="7">
        <f t="shared" si="203"/>
        <v>25569.486637793503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1</v>
      </c>
      <c r="Q2130" t="str">
        <f t="shared" si="200"/>
        <v>games</v>
      </c>
      <c r="R2130" t="str">
        <f t="shared" si="201"/>
        <v>video games</v>
      </c>
      <c r="S2130" s="7">
        <f t="shared" si="202"/>
        <v>41843.772789351853</v>
      </c>
      <c r="T2130" s="7">
        <f t="shared" si="203"/>
        <v>25569.484302925801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12</v>
      </c>
      <c r="Q2131" t="str">
        <f t="shared" si="200"/>
        <v>games</v>
      </c>
      <c r="R2131" t="str">
        <f t="shared" si="201"/>
        <v>video games</v>
      </c>
      <c r="S2131" s="7">
        <f t="shared" si="202"/>
        <v>42409.024305555555</v>
      </c>
      <c r="T2131" s="7">
        <f t="shared" si="203"/>
        <v>25569.49084518872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4</v>
      </c>
      <c r="Q2132" t="str">
        <f t="shared" si="200"/>
        <v>games</v>
      </c>
      <c r="R2132" t="str">
        <f t="shared" si="201"/>
        <v>video games</v>
      </c>
      <c r="S2132" s="7">
        <f t="shared" si="202"/>
        <v>41832.086377314816</v>
      </c>
      <c r="T2132" s="7">
        <f t="shared" si="203"/>
        <v>25569.484167666404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3</v>
      </c>
      <c r="Q2133" t="str">
        <f t="shared" si="200"/>
        <v>games</v>
      </c>
      <c r="R2133" t="str">
        <f t="shared" si="201"/>
        <v>video games</v>
      </c>
      <c r="S2133" s="7">
        <f t="shared" si="202"/>
        <v>42167.207071759258</v>
      </c>
      <c r="T2133" s="7">
        <f t="shared" si="203"/>
        <v>25569.488046378145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99</v>
      </c>
      <c r="Q2134" t="str">
        <f t="shared" si="200"/>
        <v>games</v>
      </c>
      <c r="R2134" t="str">
        <f t="shared" si="201"/>
        <v>video games</v>
      </c>
      <c r="S2134" s="7">
        <f t="shared" si="202"/>
        <v>41643.487175925926</v>
      </c>
      <c r="T2134" s="7">
        <f t="shared" si="203"/>
        <v>25569.481984805276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3</v>
      </c>
      <c r="Q2135" t="str">
        <f t="shared" si="200"/>
        <v>games</v>
      </c>
      <c r="R2135" t="str">
        <f t="shared" si="201"/>
        <v>video games</v>
      </c>
      <c r="S2135" s="7">
        <f t="shared" si="202"/>
        <v>40619.097210648149</v>
      </c>
      <c r="T2135" s="7">
        <f t="shared" si="203"/>
        <v>25569.470128439938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</v>
      </c>
      <c r="Q2136" t="str">
        <f t="shared" si="200"/>
        <v>games</v>
      </c>
      <c r="R2136" t="str">
        <f t="shared" si="201"/>
        <v>video games</v>
      </c>
      <c r="S2136" s="7">
        <f t="shared" si="202"/>
        <v>41361.886469907404</v>
      </c>
      <c r="T2136" s="7">
        <f t="shared" si="203"/>
        <v>25569.478725537847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7">
        <f t="shared" si="202"/>
        <v>41156.963344907403</v>
      </c>
      <c r="T2137" s="7">
        <f t="shared" si="203"/>
        <v>25569.476353742419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4</v>
      </c>
      <c r="Q2138" t="str">
        <f t="shared" si="200"/>
        <v>games</v>
      </c>
      <c r="R2138" t="str">
        <f t="shared" si="201"/>
        <v>video games</v>
      </c>
      <c r="S2138" s="7">
        <f t="shared" si="202"/>
        <v>41536.509097222224</v>
      </c>
      <c r="T2138" s="7">
        <f t="shared" si="203"/>
        <v>25569.480746633071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534</v>
      </c>
      <c r="Q2139" t="str">
        <f t="shared" si="200"/>
        <v>games</v>
      </c>
      <c r="R2139" t="str">
        <f t="shared" si="201"/>
        <v>video games</v>
      </c>
      <c r="S2139" s="7">
        <f t="shared" si="202"/>
        <v>41948.771168981482</v>
      </c>
      <c r="T2139" s="7">
        <f t="shared" si="203"/>
        <v>25569.485518184825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12</v>
      </c>
      <c r="Q2140" t="str">
        <f t="shared" si="200"/>
        <v>games</v>
      </c>
      <c r="R2140" t="str">
        <f t="shared" si="201"/>
        <v>video games</v>
      </c>
      <c r="S2140" s="7">
        <f t="shared" si="202"/>
        <v>41557.013182870374</v>
      </c>
      <c r="T2140" s="7">
        <f t="shared" si="203"/>
        <v>25569.480983948877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56</v>
      </c>
      <c r="Q2141" t="str">
        <f t="shared" si="200"/>
        <v>games</v>
      </c>
      <c r="R2141" t="str">
        <f t="shared" si="201"/>
        <v>video games</v>
      </c>
      <c r="S2141" s="7">
        <f t="shared" si="202"/>
        <v>42647.750092592592</v>
      </c>
      <c r="T2141" s="7">
        <f t="shared" si="203"/>
        <v>25569.493608218665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11</v>
      </c>
      <c r="Q2142" t="str">
        <f t="shared" si="200"/>
        <v>games</v>
      </c>
      <c r="R2142" t="str">
        <f t="shared" si="201"/>
        <v>video games</v>
      </c>
      <c r="S2142" s="7">
        <f t="shared" si="202"/>
        <v>41255.833611111113</v>
      </c>
      <c r="T2142" s="7">
        <f t="shared" si="203"/>
        <v>25569.477498074204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7">
        <f t="shared" si="202"/>
        <v>41927.235636574071</v>
      </c>
      <c r="T2143" s="7">
        <f t="shared" si="203"/>
        <v>25569.485268930977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12</v>
      </c>
      <c r="Q2144" t="str">
        <f t="shared" si="200"/>
        <v>games</v>
      </c>
      <c r="R2144" t="str">
        <f t="shared" si="201"/>
        <v>video games</v>
      </c>
      <c r="S2144" s="7">
        <f t="shared" si="202"/>
        <v>42340.701504629629</v>
      </c>
      <c r="T2144" s="7">
        <f t="shared" si="203"/>
        <v>25569.490054415564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5</v>
      </c>
      <c r="Q2145" t="str">
        <f t="shared" si="200"/>
        <v>games</v>
      </c>
      <c r="R2145" t="str">
        <f t="shared" si="201"/>
        <v>video games</v>
      </c>
      <c r="S2145" s="7">
        <f t="shared" si="202"/>
        <v>40332.886712962965</v>
      </c>
      <c r="T2145" s="7">
        <f t="shared" si="203"/>
        <v>25569.466815818436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24</v>
      </c>
      <c r="Q2146" t="str">
        <f t="shared" si="200"/>
        <v>games</v>
      </c>
      <c r="R2146" t="str">
        <f t="shared" si="201"/>
        <v>video games</v>
      </c>
      <c r="S2146" s="7">
        <f t="shared" si="202"/>
        <v>41499.546759259261</v>
      </c>
      <c r="T2146" s="7">
        <f t="shared" si="203"/>
        <v>25569.480318828231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89</v>
      </c>
      <c r="Q2147" t="str">
        <f t="shared" si="200"/>
        <v>games</v>
      </c>
      <c r="R2147" t="str">
        <f t="shared" si="201"/>
        <v>video games</v>
      </c>
      <c r="S2147" s="7">
        <f t="shared" si="202"/>
        <v>41575.237430555557</v>
      </c>
      <c r="T2147" s="7">
        <f t="shared" si="203"/>
        <v>25569.48119487767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7">
        <f t="shared" si="202"/>
        <v>42397.679513888885</v>
      </c>
      <c r="T2148" s="7">
        <f t="shared" si="203"/>
        <v>25569.490713883264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55</v>
      </c>
      <c r="Q2149" t="str">
        <f t="shared" si="200"/>
        <v>games</v>
      </c>
      <c r="R2149" t="str">
        <f t="shared" si="201"/>
        <v>video games</v>
      </c>
      <c r="S2149" s="7">
        <f t="shared" si="202"/>
        <v>41927.295694444445</v>
      </c>
      <c r="T2149" s="7">
        <f t="shared" si="203"/>
        <v>25569.485269626093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2</v>
      </c>
      <c r="Q2150" t="str">
        <f t="shared" si="200"/>
        <v>games</v>
      </c>
      <c r="R2150" t="str">
        <f t="shared" si="201"/>
        <v>video games</v>
      </c>
      <c r="S2150" s="7">
        <f t="shared" si="202"/>
        <v>42066.733587962968</v>
      </c>
      <c r="T2150" s="7">
        <f t="shared" si="203"/>
        <v>25569.486883490601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7">
        <f t="shared" si="202"/>
        <v>40355.024953703702</v>
      </c>
      <c r="T2151" s="7">
        <f t="shared" si="203"/>
        <v>25569.467072048075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4</v>
      </c>
      <c r="Q2152" t="str">
        <f t="shared" si="200"/>
        <v>games</v>
      </c>
      <c r="R2152" t="str">
        <f t="shared" si="201"/>
        <v>video games</v>
      </c>
      <c r="S2152" s="7">
        <f t="shared" si="202"/>
        <v>42534.284710648149</v>
      </c>
      <c r="T2152" s="7">
        <f t="shared" si="203"/>
        <v>25569.492294961929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6</v>
      </c>
      <c r="Q2153" t="str">
        <f t="shared" si="200"/>
        <v>games</v>
      </c>
      <c r="R2153" t="str">
        <f t="shared" si="201"/>
        <v>video games</v>
      </c>
      <c r="S2153" s="7">
        <f t="shared" si="202"/>
        <v>42520.847384259265</v>
      </c>
      <c r="T2153" s="7">
        <f t="shared" si="203"/>
        <v>25569.49213943732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4</v>
      </c>
      <c r="Q2154" t="str">
        <f t="shared" si="200"/>
        <v>games</v>
      </c>
      <c r="R2154" t="str">
        <f t="shared" si="201"/>
        <v>video games</v>
      </c>
      <c r="S2154" s="7">
        <f t="shared" si="202"/>
        <v>41683.832280092596</v>
      </c>
      <c r="T2154" s="7">
        <f t="shared" si="203"/>
        <v>25569.482451762502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4</v>
      </c>
      <c r="Q2155" t="str">
        <f t="shared" si="200"/>
        <v>games</v>
      </c>
      <c r="R2155" t="str">
        <f t="shared" si="201"/>
        <v>video games</v>
      </c>
      <c r="S2155" s="7">
        <f t="shared" si="202"/>
        <v>41974.911087962959</v>
      </c>
      <c r="T2155" s="7">
        <f t="shared" si="203"/>
        <v>25569.485820730184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2</v>
      </c>
      <c r="Q2156" t="str">
        <f t="shared" si="200"/>
        <v>games</v>
      </c>
      <c r="R2156" t="str">
        <f t="shared" si="201"/>
        <v>video games</v>
      </c>
      <c r="S2156" s="7">
        <f t="shared" si="202"/>
        <v>41647.632256944446</v>
      </c>
      <c r="T2156" s="7">
        <f t="shared" si="203"/>
        <v>25569.48203278075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5</v>
      </c>
      <c r="Q2157" t="str">
        <f t="shared" si="200"/>
        <v>games</v>
      </c>
      <c r="R2157" t="str">
        <f t="shared" si="201"/>
        <v>video games</v>
      </c>
      <c r="S2157" s="7">
        <f t="shared" si="202"/>
        <v>42430.747511574074</v>
      </c>
      <c r="T2157" s="7">
        <f t="shared" si="203"/>
        <v>25569.491096614718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83</v>
      </c>
      <c r="Q2158" t="str">
        <f t="shared" si="200"/>
        <v>games</v>
      </c>
      <c r="R2158" t="str">
        <f t="shared" si="201"/>
        <v>video games</v>
      </c>
      <c r="S2158" s="7">
        <f t="shared" si="202"/>
        <v>41488.85423611111</v>
      </c>
      <c r="T2158" s="7">
        <f t="shared" si="203"/>
        <v>25569.480195072178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57</v>
      </c>
      <c r="Q2159" t="str">
        <f t="shared" si="200"/>
        <v>games</v>
      </c>
      <c r="R2159" t="str">
        <f t="shared" si="201"/>
        <v>video games</v>
      </c>
      <c r="S2159" s="7">
        <f t="shared" si="202"/>
        <v>42694.98128472222</v>
      </c>
      <c r="T2159" s="7">
        <f t="shared" si="203"/>
        <v>25569.494154875982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311</v>
      </c>
      <c r="Q2160" t="str">
        <f t="shared" si="200"/>
        <v>games</v>
      </c>
      <c r="R2160" t="str">
        <f t="shared" si="201"/>
        <v>video games</v>
      </c>
      <c r="S2160" s="7">
        <f t="shared" si="202"/>
        <v>41264.853865740741</v>
      </c>
      <c r="T2160" s="7">
        <f t="shared" si="203"/>
        <v>25569.477602475297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2</v>
      </c>
      <c r="Q2161" t="str">
        <f t="shared" si="200"/>
        <v>games</v>
      </c>
      <c r="R2161" t="str">
        <f t="shared" si="201"/>
        <v>video games</v>
      </c>
      <c r="S2161" s="7">
        <f t="shared" si="202"/>
        <v>40710.731180555551</v>
      </c>
      <c r="T2161" s="7">
        <f t="shared" si="203"/>
        <v>25569.471189018295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16</v>
      </c>
      <c r="Q2162" t="str">
        <f t="shared" si="200"/>
        <v>games</v>
      </c>
      <c r="R2162" t="str">
        <f t="shared" si="201"/>
        <v>video games</v>
      </c>
      <c r="S2162" s="7">
        <f t="shared" si="202"/>
        <v>41018.711863425924</v>
      </c>
      <c r="T2162" s="7">
        <f t="shared" si="203"/>
        <v>25569.474753609531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13</v>
      </c>
      <c r="Q2163" t="str">
        <f t="shared" si="200"/>
        <v>music</v>
      </c>
      <c r="R2163" t="str">
        <f t="shared" si="201"/>
        <v>rock</v>
      </c>
      <c r="S2163" s="7">
        <f t="shared" si="202"/>
        <v>42240.852534722217</v>
      </c>
      <c r="T2163" s="7">
        <f t="shared" si="203"/>
        <v>25569.48889875619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58</v>
      </c>
      <c r="Q2164" t="str">
        <f t="shared" si="200"/>
        <v>music</v>
      </c>
      <c r="R2164" t="str">
        <f t="shared" si="201"/>
        <v>rock</v>
      </c>
      <c r="S2164" s="7">
        <f t="shared" si="202"/>
        <v>41813.766099537039</v>
      </c>
      <c r="T2164" s="7">
        <f t="shared" si="203"/>
        <v>25569.48395562615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44</v>
      </c>
      <c r="Q2165" t="str">
        <f t="shared" si="200"/>
        <v>music</v>
      </c>
      <c r="R2165" t="str">
        <f t="shared" si="201"/>
        <v>rock</v>
      </c>
      <c r="S2165" s="7">
        <f t="shared" si="202"/>
        <v>42111.899537037039</v>
      </c>
      <c r="T2165" s="7">
        <f t="shared" si="203"/>
        <v>25569.487406244643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83</v>
      </c>
      <c r="Q2166" t="str">
        <f t="shared" si="200"/>
        <v>music</v>
      </c>
      <c r="R2166" t="str">
        <f t="shared" si="201"/>
        <v>rock</v>
      </c>
      <c r="S2166" s="7">
        <f t="shared" si="202"/>
        <v>42515.71775462963</v>
      </c>
      <c r="T2166" s="7">
        <f t="shared" si="203"/>
        <v>25569.492080066604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117</v>
      </c>
      <c r="Q2167" t="str">
        <f t="shared" si="200"/>
        <v>music</v>
      </c>
      <c r="R2167" t="str">
        <f t="shared" si="201"/>
        <v>rock</v>
      </c>
      <c r="S2167" s="7">
        <f t="shared" si="202"/>
        <v>42438.667071759264</v>
      </c>
      <c r="T2167" s="7">
        <f t="shared" si="203"/>
        <v>25569.491188276294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32</v>
      </c>
      <c r="Q2168" t="str">
        <f t="shared" si="200"/>
        <v>music</v>
      </c>
      <c r="R2168" t="str">
        <f t="shared" si="201"/>
        <v>rock</v>
      </c>
      <c r="S2168" s="7">
        <f t="shared" si="202"/>
        <v>41933.838171296295</v>
      </c>
      <c r="T2168" s="7">
        <f t="shared" si="203"/>
        <v>25569.485345349203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8</v>
      </c>
      <c r="Q2169" t="str">
        <f t="shared" si="200"/>
        <v>music</v>
      </c>
      <c r="R2169" t="str">
        <f t="shared" si="201"/>
        <v>rock</v>
      </c>
      <c r="S2169" s="7">
        <f t="shared" si="202"/>
        <v>41153.066400462965</v>
      </c>
      <c r="T2169" s="7">
        <f t="shared" si="203"/>
        <v>25569.476308638896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340</v>
      </c>
      <c r="Q2170" t="str">
        <f t="shared" si="200"/>
        <v>music</v>
      </c>
      <c r="R2170" t="str">
        <f t="shared" si="201"/>
        <v>rock</v>
      </c>
      <c r="S2170" s="7">
        <f t="shared" si="202"/>
        <v>42745.600243055553</v>
      </c>
      <c r="T2170" s="7">
        <f t="shared" si="203"/>
        <v>25569.494740743554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7</v>
      </c>
      <c r="Q2171" t="str">
        <f t="shared" si="200"/>
        <v>music</v>
      </c>
      <c r="R2171" t="str">
        <f t="shared" si="201"/>
        <v>rock</v>
      </c>
      <c r="S2171" s="7">
        <f t="shared" si="202"/>
        <v>42793.700821759259</v>
      </c>
      <c r="T2171" s="7">
        <f t="shared" si="203"/>
        <v>25569.495297463214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19</v>
      </c>
      <c r="Q2172" t="str">
        <f t="shared" si="200"/>
        <v>music</v>
      </c>
      <c r="R2172" t="str">
        <f t="shared" si="201"/>
        <v>rock</v>
      </c>
      <c r="S2172" s="7">
        <f t="shared" si="202"/>
        <v>42198.750254629631</v>
      </c>
      <c r="T2172" s="7">
        <f t="shared" si="203"/>
        <v>25569.48841146128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47</v>
      </c>
      <c r="Q2173" t="str">
        <f t="shared" si="200"/>
        <v>music</v>
      </c>
      <c r="R2173" t="str">
        <f t="shared" si="201"/>
        <v>rock</v>
      </c>
      <c r="S2173" s="7">
        <f t="shared" si="202"/>
        <v>42141.95711805555</v>
      </c>
      <c r="T2173" s="7">
        <f t="shared" si="203"/>
        <v>25569.487754133312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13</v>
      </c>
      <c r="Q2174" t="str">
        <f t="shared" si="200"/>
        <v>music</v>
      </c>
      <c r="R2174" t="str">
        <f t="shared" si="201"/>
        <v>rock</v>
      </c>
      <c r="S2174" s="7">
        <f t="shared" si="202"/>
        <v>42082.580092592587</v>
      </c>
      <c r="T2174" s="7">
        <f t="shared" si="203"/>
        <v>25569.487066899219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90</v>
      </c>
      <c r="Q2175" t="str">
        <f t="shared" si="200"/>
        <v>music</v>
      </c>
      <c r="R2175" t="str">
        <f t="shared" si="201"/>
        <v>rock</v>
      </c>
      <c r="S2175" s="7">
        <f t="shared" si="202"/>
        <v>41495.692627314813</v>
      </c>
      <c r="T2175" s="7">
        <f t="shared" si="203"/>
        <v>25569.480274220223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63</v>
      </c>
      <c r="Q2176" t="str">
        <f t="shared" si="200"/>
        <v>music</v>
      </c>
      <c r="R2176" t="str">
        <f t="shared" si="201"/>
        <v>rock</v>
      </c>
      <c r="S2176" s="7">
        <f t="shared" si="202"/>
        <v>42465.542905092589</v>
      </c>
      <c r="T2176" s="7">
        <f t="shared" si="203"/>
        <v>25569.491499339179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26</v>
      </c>
      <c r="Q2177" t="str">
        <f t="shared" si="200"/>
        <v>music</v>
      </c>
      <c r="R2177" t="str">
        <f t="shared" si="201"/>
        <v>rock</v>
      </c>
      <c r="S2177" s="7">
        <f t="shared" si="202"/>
        <v>42565.009097222224</v>
      </c>
      <c r="T2177" s="7">
        <f t="shared" si="203"/>
        <v>25569.492650568256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(E2178/D2178)*100</f>
        <v>126.02</v>
      </c>
      <c r="P2178">
        <f t="shared" ref="P2178:P2241" si="205">AVERAGE(L2178:L2178)</f>
        <v>71</v>
      </c>
      <c r="Q2178" t="str">
        <f t="shared" si="200"/>
        <v>music</v>
      </c>
      <c r="R2178" t="str">
        <f t="shared" si="201"/>
        <v>rock</v>
      </c>
      <c r="S2178" s="7">
        <f t="shared" si="202"/>
        <v>42096.633206018523</v>
      </c>
      <c r="T2178" s="7">
        <f t="shared" si="203"/>
        <v>25569.487229550996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38</v>
      </c>
      <c r="Q2179" t="str">
        <f t="shared" ref="Q2179:Q2242" si="206">LEFT(N2179,FIND("/",N2179)-1)</f>
        <v>music</v>
      </c>
      <c r="R2179" t="str">
        <f t="shared" ref="R2179:R2242" si="207">MID(N2179,FIND("/",N2179)+1,LEN(N2179))</f>
        <v>rock</v>
      </c>
      <c r="S2179" s="7">
        <f t="shared" ref="S2179:S2242" si="208">(((J2179/60)/60)/24)+DATE(1970,1,1)</f>
        <v>42502.250775462962</v>
      </c>
      <c r="T2179" s="7">
        <f t="shared" ref="T2179:T2242" si="209">(((S2179/60)/60)/24)+DATE(1970,1,1)</f>
        <v>25569.491924198792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859</v>
      </c>
      <c r="Q2180" t="str">
        <f t="shared" si="206"/>
        <v>music</v>
      </c>
      <c r="R2180" t="str">
        <f t="shared" si="207"/>
        <v>rock</v>
      </c>
      <c r="S2180" s="7">
        <f t="shared" si="208"/>
        <v>42723.63653935185</v>
      </c>
      <c r="T2180" s="7">
        <f t="shared" si="209"/>
        <v>25569.494486534019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21</v>
      </c>
      <c r="Q2181" t="str">
        <f t="shared" si="206"/>
        <v>music</v>
      </c>
      <c r="R2181" t="str">
        <f t="shared" si="207"/>
        <v>rock</v>
      </c>
      <c r="S2181" s="7">
        <f t="shared" si="208"/>
        <v>42075.171203703707</v>
      </c>
      <c r="T2181" s="7">
        <f t="shared" si="209"/>
        <v>25569.486981148191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78</v>
      </c>
      <c r="Q2182" t="str">
        <f t="shared" si="206"/>
        <v>music</v>
      </c>
      <c r="R2182" t="str">
        <f t="shared" si="207"/>
        <v>rock</v>
      </c>
      <c r="S2182" s="7">
        <f t="shared" si="208"/>
        <v>42279.669768518521</v>
      </c>
      <c r="T2182" s="7">
        <f t="shared" si="209"/>
        <v>25569.489348029729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53</v>
      </c>
      <c r="Q2183" t="str">
        <f t="shared" si="206"/>
        <v>games</v>
      </c>
      <c r="R2183" t="str">
        <f t="shared" si="207"/>
        <v>tabletop games</v>
      </c>
      <c r="S2183" s="7">
        <f t="shared" si="208"/>
        <v>42773.005243055552</v>
      </c>
      <c r="T2183" s="7">
        <f t="shared" si="209"/>
        <v>25569.495057931053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356</v>
      </c>
      <c r="Q2184" t="str">
        <f t="shared" si="206"/>
        <v>games</v>
      </c>
      <c r="R2184" t="str">
        <f t="shared" si="207"/>
        <v>tabletop games</v>
      </c>
      <c r="S2184" s="7">
        <f t="shared" si="208"/>
        <v>41879.900752314818</v>
      </c>
      <c r="T2184" s="7">
        <f t="shared" si="209"/>
        <v>25569.484721073521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279</v>
      </c>
      <c r="Q2185" t="str">
        <f t="shared" si="206"/>
        <v>games</v>
      </c>
      <c r="R2185" t="str">
        <f t="shared" si="207"/>
        <v>tabletop games</v>
      </c>
      <c r="S2185" s="7">
        <f t="shared" si="208"/>
        <v>42745.365474537044</v>
      </c>
      <c r="T2185" s="7">
        <f t="shared" si="209"/>
        <v>25569.494738026326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266</v>
      </c>
      <c r="Q2186" t="str">
        <f t="shared" si="206"/>
        <v>games</v>
      </c>
      <c r="R2186" t="str">
        <f t="shared" si="207"/>
        <v>tabletop games</v>
      </c>
      <c r="S2186" s="7">
        <f t="shared" si="208"/>
        <v>42380.690289351856</v>
      </c>
      <c r="T2186" s="7">
        <f t="shared" si="209"/>
        <v>25569.49051724872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623</v>
      </c>
      <c r="Q2187" t="str">
        <f t="shared" si="206"/>
        <v>games</v>
      </c>
      <c r="R2187" t="str">
        <f t="shared" si="207"/>
        <v>tabletop games</v>
      </c>
      <c r="S2187" s="7">
        <f t="shared" si="208"/>
        <v>41319.349988425929</v>
      </c>
      <c r="T2187" s="7">
        <f t="shared" si="209"/>
        <v>25569.478233217458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392</v>
      </c>
      <c r="Q2188" t="str">
        <f t="shared" si="206"/>
        <v>games</v>
      </c>
      <c r="R2188" t="str">
        <f t="shared" si="207"/>
        <v>tabletop games</v>
      </c>
      <c r="S2188" s="7">
        <f t="shared" si="208"/>
        <v>42583.615081018521</v>
      </c>
      <c r="T2188" s="7">
        <f t="shared" si="209"/>
        <v>25569.49286591529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3562</v>
      </c>
      <c r="Q2189" t="str">
        <f t="shared" si="206"/>
        <v>games</v>
      </c>
      <c r="R2189" t="str">
        <f t="shared" si="207"/>
        <v>tabletop games</v>
      </c>
      <c r="S2189" s="7">
        <f t="shared" si="208"/>
        <v>42068.209097222221</v>
      </c>
      <c r="T2189" s="7">
        <f t="shared" si="209"/>
        <v>25569.486900568256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514</v>
      </c>
      <c r="Q2190" t="str">
        <f t="shared" si="206"/>
        <v>games</v>
      </c>
      <c r="R2190" t="str">
        <f t="shared" si="207"/>
        <v>tabletop games</v>
      </c>
      <c r="S2190" s="7">
        <f t="shared" si="208"/>
        <v>42633.586122685185</v>
      </c>
      <c r="T2190" s="7">
        <f t="shared" si="209"/>
        <v>25569.493444283828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88</v>
      </c>
      <c r="Q2191" t="str">
        <f t="shared" si="206"/>
        <v>games</v>
      </c>
      <c r="R2191" t="str">
        <f t="shared" si="207"/>
        <v>tabletop games</v>
      </c>
      <c r="S2191" s="7">
        <f t="shared" si="208"/>
        <v>42467.788194444445</v>
      </c>
      <c r="T2191" s="7">
        <f t="shared" si="209"/>
        <v>25569.491525326324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537</v>
      </c>
      <c r="Q2192" t="str">
        <f t="shared" si="206"/>
        <v>games</v>
      </c>
      <c r="R2192" t="str">
        <f t="shared" si="207"/>
        <v>tabletop games</v>
      </c>
      <c r="S2192" s="7">
        <f t="shared" si="208"/>
        <v>42417.625046296293</v>
      </c>
      <c r="T2192" s="7">
        <f t="shared" si="209"/>
        <v>25569.490944734331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25</v>
      </c>
      <c r="Q2193" t="str">
        <f t="shared" si="206"/>
        <v>games</v>
      </c>
      <c r="R2193" t="str">
        <f t="shared" si="207"/>
        <v>tabletop games</v>
      </c>
      <c r="S2193" s="7">
        <f t="shared" si="208"/>
        <v>42768.833645833336</v>
      </c>
      <c r="T2193" s="7">
        <f t="shared" si="209"/>
        <v>25569.495009648679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3238</v>
      </c>
      <c r="Q2194" t="str">
        <f t="shared" si="206"/>
        <v>games</v>
      </c>
      <c r="R2194" t="str">
        <f t="shared" si="207"/>
        <v>tabletop games</v>
      </c>
      <c r="S2194" s="7">
        <f t="shared" si="208"/>
        <v>42691.8512037037</v>
      </c>
      <c r="T2194" s="7">
        <f t="shared" si="209"/>
        <v>25569.494118648192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897</v>
      </c>
      <c r="Q2195" t="str">
        <f t="shared" si="206"/>
        <v>games</v>
      </c>
      <c r="R2195" t="str">
        <f t="shared" si="207"/>
        <v>tabletop games</v>
      </c>
      <c r="S2195" s="7">
        <f t="shared" si="208"/>
        <v>42664.405925925923</v>
      </c>
      <c r="T2195" s="7">
        <f t="shared" si="209"/>
        <v>25569.493800994514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878</v>
      </c>
      <c r="Q2196" t="str">
        <f t="shared" si="206"/>
        <v>games</v>
      </c>
      <c r="R2196" t="str">
        <f t="shared" si="207"/>
        <v>tabletop games</v>
      </c>
      <c r="S2196" s="7">
        <f t="shared" si="208"/>
        <v>42425.757986111115</v>
      </c>
      <c r="T2196" s="7">
        <f t="shared" si="209"/>
        <v>25569.491038865581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115</v>
      </c>
      <c r="Q2197" t="str">
        <f t="shared" si="206"/>
        <v>games</v>
      </c>
      <c r="R2197" t="str">
        <f t="shared" si="207"/>
        <v>tabletop games</v>
      </c>
      <c r="S2197" s="7">
        <f t="shared" si="208"/>
        <v>42197.771990740745</v>
      </c>
      <c r="T2197" s="7">
        <f t="shared" si="209"/>
        <v>25569.48840013878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234</v>
      </c>
      <c r="Q2198" t="str">
        <f t="shared" si="206"/>
        <v>games</v>
      </c>
      <c r="R2198" t="str">
        <f t="shared" si="207"/>
        <v>tabletop games</v>
      </c>
      <c r="S2198" s="7">
        <f t="shared" si="208"/>
        <v>42675.487291666665</v>
      </c>
      <c r="T2198" s="7">
        <f t="shared" si="209"/>
        <v>25569.493929251061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4330</v>
      </c>
      <c r="Q2199" t="str">
        <f t="shared" si="206"/>
        <v>games</v>
      </c>
      <c r="R2199" t="str">
        <f t="shared" si="207"/>
        <v>tabletop games</v>
      </c>
      <c r="S2199" s="7">
        <f t="shared" si="208"/>
        <v>42033.584016203706</v>
      </c>
      <c r="T2199" s="7">
        <f t="shared" si="209"/>
        <v>25569.486499815001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651</v>
      </c>
      <c r="Q2200" t="str">
        <f t="shared" si="206"/>
        <v>games</v>
      </c>
      <c r="R2200" t="str">
        <f t="shared" si="207"/>
        <v>tabletop games</v>
      </c>
      <c r="S2200" s="7">
        <f t="shared" si="208"/>
        <v>42292.513888888891</v>
      </c>
      <c r="T2200" s="7">
        <f t="shared" si="209"/>
        <v>25569.489496688529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251</v>
      </c>
      <c r="Q2201" t="str">
        <f t="shared" si="206"/>
        <v>games</v>
      </c>
      <c r="R2201" t="str">
        <f t="shared" si="207"/>
        <v>tabletop games</v>
      </c>
      <c r="S2201" s="7">
        <f t="shared" si="208"/>
        <v>42262.416643518518</v>
      </c>
      <c r="T2201" s="7">
        <f t="shared" si="209"/>
        <v>25569.489148340781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263</v>
      </c>
      <c r="Q2202" t="str">
        <f t="shared" si="206"/>
        <v>games</v>
      </c>
      <c r="R2202" t="str">
        <f t="shared" si="207"/>
        <v>tabletop games</v>
      </c>
      <c r="S2202" s="7">
        <f t="shared" si="208"/>
        <v>42163.625787037032</v>
      </c>
      <c r="T2202" s="7">
        <f t="shared" si="209"/>
        <v>25569.488004928091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28</v>
      </c>
      <c r="Q2203" t="str">
        <f t="shared" si="206"/>
        <v>music</v>
      </c>
      <c r="R2203" t="str">
        <f t="shared" si="207"/>
        <v>electronic music</v>
      </c>
      <c r="S2203" s="7">
        <f t="shared" si="208"/>
        <v>41276.846817129634</v>
      </c>
      <c r="T2203" s="7">
        <f t="shared" si="209"/>
        <v>25569.477741282604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721</v>
      </c>
      <c r="Q2204" t="str">
        <f t="shared" si="206"/>
        <v>music</v>
      </c>
      <c r="R2204" t="str">
        <f t="shared" si="207"/>
        <v>electronic music</v>
      </c>
      <c r="S2204" s="7">
        <f t="shared" si="208"/>
        <v>41184.849166666667</v>
      </c>
      <c r="T2204" s="7">
        <f t="shared" si="209"/>
        <v>25569.476676494985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50</v>
      </c>
      <c r="Q2205" t="str">
        <f t="shared" si="206"/>
        <v>music</v>
      </c>
      <c r="R2205" t="str">
        <f t="shared" si="207"/>
        <v>electronic music</v>
      </c>
      <c r="S2205" s="7">
        <f t="shared" si="208"/>
        <v>42241.85974537037</v>
      </c>
      <c r="T2205" s="7">
        <f t="shared" si="209"/>
        <v>25569.488910413718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73</v>
      </c>
      <c r="Q2206" t="str">
        <f t="shared" si="206"/>
        <v>music</v>
      </c>
      <c r="R2206" t="str">
        <f t="shared" si="207"/>
        <v>electronic music</v>
      </c>
      <c r="S2206" s="7">
        <f t="shared" si="208"/>
        <v>41312.311562499999</v>
      </c>
      <c r="T2206" s="7">
        <f t="shared" si="209"/>
        <v>25569.478151754196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27</v>
      </c>
      <c r="Q2207" t="str">
        <f t="shared" si="206"/>
        <v>music</v>
      </c>
      <c r="R2207" t="str">
        <f t="shared" si="207"/>
        <v>electronic music</v>
      </c>
      <c r="S2207" s="7">
        <f t="shared" si="208"/>
        <v>41031.82163194444</v>
      </c>
      <c r="T2207" s="7">
        <f t="shared" si="209"/>
        <v>25569.474905342962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34</v>
      </c>
      <c r="Q2208" t="str">
        <f t="shared" si="206"/>
        <v>music</v>
      </c>
      <c r="R2208" t="str">
        <f t="shared" si="207"/>
        <v>electronic music</v>
      </c>
      <c r="S2208" s="7">
        <f t="shared" si="208"/>
        <v>40997.257222222222</v>
      </c>
      <c r="T2208" s="7">
        <f t="shared" si="209"/>
        <v>25569.474505291924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7</v>
      </c>
      <c r="Q2209" t="str">
        <f t="shared" si="206"/>
        <v>music</v>
      </c>
      <c r="R2209" t="str">
        <f t="shared" si="207"/>
        <v>electronic music</v>
      </c>
      <c r="S2209" s="7">
        <f t="shared" si="208"/>
        <v>41564.194131944445</v>
      </c>
      <c r="T2209" s="7">
        <f t="shared" si="209"/>
        <v>25569.481067061712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24</v>
      </c>
      <c r="Q2210" t="str">
        <f t="shared" si="206"/>
        <v>music</v>
      </c>
      <c r="R2210" t="str">
        <f t="shared" si="207"/>
        <v>electronic music</v>
      </c>
      <c r="S2210" s="7">
        <f t="shared" si="208"/>
        <v>40946.882245370369</v>
      </c>
      <c r="T2210" s="7">
        <f t="shared" si="209"/>
        <v>25569.473922248209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15</v>
      </c>
      <c r="Q2211" t="str">
        <f t="shared" si="206"/>
        <v>music</v>
      </c>
      <c r="R2211" t="str">
        <f t="shared" si="207"/>
        <v>electronic music</v>
      </c>
      <c r="S2211" s="7">
        <f t="shared" si="208"/>
        <v>41732.479675925926</v>
      </c>
      <c r="T2211" s="7">
        <f t="shared" si="209"/>
        <v>25569.483014811063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72</v>
      </c>
      <c r="Q2212" t="str">
        <f t="shared" si="206"/>
        <v>music</v>
      </c>
      <c r="R2212" t="str">
        <f t="shared" si="207"/>
        <v>electronic music</v>
      </c>
      <c r="S2212" s="7">
        <f t="shared" si="208"/>
        <v>40956.066087962965</v>
      </c>
      <c r="T2212" s="7">
        <f t="shared" si="209"/>
        <v>25569.474028542685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120</v>
      </c>
      <c r="Q2213" t="str">
        <f t="shared" si="206"/>
        <v>music</v>
      </c>
      <c r="R2213" t="str">
        <f t="shared" si="207"/>
        <v>electronic music</v>
      </c>
      <c r="S2213" s="7">
        <f t="shared" si="208"/>
        <v>41716.785011574073</v>
      </c>
      <c r="T2213" s="7">
        <f t="shared" si="209"/>
        <v>25569.482833159855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123</v>
      </c>
      <c r="Q2214" t="str">
        <f t="shared" si="206"/>
        <v>music</v>
      </c>
      <c r="R2214" t="str">
        <f t="shared" si="207"/>
        <v>electronic music</v>
      </c>
      <c r="S2214" s="7">
        <f t="shared" si="208"/>
        <v>41548.747418981482</v>
      </c>
      <c r="T2214" s="7">
        <f t="shared" si="209"/>
        <v>25569.480888280312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</v>
      </c>
      <c r="Q2215" t="str">
        <f t="shared" si="206"/>
        <v>music</v>
      </c>
      <c r="R2215" t="str">
        <f t="shared" si="207"/>
        <v>electronic music</v>
      </c>
      <c r="S2215" s="7">
        <f t="shared" si="208"/>
        <v>42109.826145833329</v>
      </c>
      <c r="T2215" s="7">
        <f t="shared" si="209"/>
        <v>25569.487382247058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24</v>
      </c>
      <c r="Q2216" t="str">
        <f t="shared" si="206"/>
        <v>music</v>
      </c>
      <c r="R2216" t="str">
        <f t="shared" si="207"/>
        <v>electronic music</v>
      </c>
      <c r="S2216" s="7">
        <f t="shared" si="208"/>
        <v>41646.792222222226</v>
      </c>
      <c r="T2216" s="7">
        <f t="shared" si="209"/>
        <v>25569.482023058128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33</v>
      </c>
      <c r="Q2217" t="str">
        <f t="shared" si="206"/>
        <v>music</v>
      </c>
      <c r="R2217" t="str">
        <f t="shared" si="207"/>
        <v>electronic music</v>
      </c>
      <c r="S2217" s="7">
        <f t="shared" si="208"/>
        <v>40958.717268518521</v>
      </c>
      <c r="T2217" s="7">
        <f t="shared" si="209"/>
        <v>25569.474059227647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14</v>
      </c>
      <c r="Q2218" t="str">
        <f t="shared" si="206"/>
        <v>music</v>
      </c>
      <c r="R2218" t="str">
        <f t="shared" si="207"/>
        <v>electronic music</v>
      </c>
      <c r="S2218" s="7">
        <f t="shared" si="208"/>
        <v>42194.751678240747</v>
      </c>
      <c r="T2218" s="7">
        <f t="shared" si="209"/>
        <v>25569.48836518146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9</v>
      </c>
      <c r="Q2219" t="str">
        <f t="shared" si="206"/>
        <v>music</v>
      </c>
      <c r="R2219" t="str">
        <f t="shared" si="207"/>
        <v>electronic music</v>
      </c>
      <c r="S2219" s="7">
        <f t="shared" si="208"/>
        <v>42299.776770833334</v>
      </c>
      <c r="T2219" s="7">
        <f t="shared" si="209"/>
        <v>25569.489580749661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76</v>
      </c>
      <c r="Q2220" t="str">
        <f t="shared" si="206"/>
        <v>music</v>
      </c>
      <c r="R2220" t="str">
        <f t="shared" si="207"/>
        <v>electronic music</v>
      </c>
      <c r="S2220" s="7">
        <f t="shared" si="208"/>
        <v>41127.812303240738</v>
      </c>
      <c r="T2220" s="7">
        <f t="shared" si="209"/>
        <v>25569.476016346103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19</v>
      </c>
      <c r="Q2221" t="str">
        <f t="shared" si="206"/>
        <v>music</v>
      </c>
      <c r="R2221" t="str">
        <f t="shared" si="207"/>
        <v>electronic music</v>
      </c>
      <c r="S2221" s="7">
        <f t="shared" si="208"/>
        <v>42205.718888888892</v>
      </c>
      <c r="T2221" s="7">
        <f t="shared" si="209"/>
        <v>25569.488492116769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69</v>
      </c>
      <c r="Q2222" t="str">
        <f t="shared" si="206"/>
        <v>music</v>
      </c>
      <c r="R2222" t="str">
        <f t="shared" si="207"/>
        <v>electronic music</v>
      </c>
      <c r="S2222" s="7">
        <f t="shared" si="208"/>
        <v>41452.060601851852</v>
      </c>
      <c r="T2222" s="7">
        <f t="shared" si="209"/>
        <v>25569.479769219928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218</v>
      </c>
      <c r="Q2223" t="str">
        <f t="shared" si="206"/>
        <v>games</v>
      </c>
      <c r="R2223" t="str">
        <f t="shared" si="207"/>
        <v>tabletop games</v>
      </c>
      <c r="S2223" s="7">
        <f t="shared" si="208"/>
        <v>42452.666770833333</v>
      </c>
      <c r="T2223" s="7">
        <f t="shared" si="209"/>
        <v>25569.491350309847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30</v>
      </c>
      <c r="Q2224" t="str">
        <f t="shared" si="206"/>
        <v>games</v>
      </c>
      <c r="R2224" t="str">
        <f t="shared" si="207"/>
        <v>tabletop games</v>
      </c>
      <c r="S2224" s="7">
        <f t="shared" si="208"/>
        <v>40906.787581018521</v>
      </c>
      <c r="T2224" s="7">
        <f t="shared" si="209"/>
        <v>25569.473458189594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100</v>
      </c>
      <c r="Q2225" t="str">
        <f t="shared" si="206"/>
        <v>games</v>
      </c>
      <c r="R2225" t="str">
        <f t="shared" si="207"/>
        <v>tabletop games</v>
      </c>
      <c r="S2225" s="7">
        <f t="shared" si="208"/>
        <v>42152.640833333338</v>
      </c>
      <c r="T2225" s="7">
        <f t="shared" si="209"/>
        <v>25569.487877787422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296</v>
      </c>
      <c r="Q2226" t="str">
        <f t="shared" si="206"/>
        <v>games</v>
      </c>
      <c r="R2226" t="str">
        <f t="shared" si="207"/>
        <v>tabletop games</v>
      </c>
      <c r="S2226" s="7">
        <f t="shared" si="208"/>
        <v>42644.667534722219</v>
      </c>
      <c r="T2226" s="7">
        <f t="shared" si="209"/>
        <v>25569.493572540912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1204</v>
      </c>
      <c r="Q2227" t="str">
        <f t="shared" si="206"/>
        <v>games</v>
      </c>
      <c r="R2227" t="str">
        <f t="shared" si="207"/>
        <v>tabletop games</v>
      </c>
      <c r="S2227" s="7">
        <f t="shared" si="208"/>
        <v>41873.79184027778</v>
      </c>
      <c r="T2227" s="7">
        <f t="shared" si="209"/>
        <v>25569.484650368522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321</v>
      </c>
      <c r="Q2228" t="str">
        <f t="shared" si="206"/>
        <v>games</v>
      </c>
      <c r="R2228" t="str">
        <f t="shared" si="207"/>
        <v>tabletop games</v>
      </c>
      <c r="S2228" s="7">
        <f t="shared" si="208"/>
        <v>42381.79886574074</v>
      </c>
      <c r="T2228" s="7">
        <f t="shared" si="209"/>
        <v>25569.490530079463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301</v>
      </c>
      <c r="Q2229" t="str">
        <f t="shared" si="206"/>
        <v>games</v>
      </c>
      <c r="R2229" t="str">
        <f t="shared" si="207"/>
        <v>tabletop games</v>
      </c>
      <c r="S2229" s="7">
        <f t="shared" si="208"/>
        <v>41561.807349537034</v>
      </c>
      <c r="T2229" s="7">
        <f t="shared" si="209"/>
        <v>25569.481039436916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144</v>
      </c>
      <c r="Q2230" t="str">
        <f t="shared" si="206"/>
        <v>games</v>
      </c>
      <c r="R2230" t="str">
        <f t="shared" si="207"/>
        <v>tabletop games</v>
      </c>
      <c r="S2230" s="7">
        <f t="shared" si="208"/>
        <v>42202.278194444443</v>
      </c>
      <c r="T2230" s="7">
        <f t="shared" si="209"/>
        <v>25569.488452293917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539</v>
      </c>
      <c r="Q2231" t="str">
        <f t="shared" si="206"/>
        <v>games</v>
      </c>
      <c r="R2231" t="str">
        <f t="shared" si="207"/>
        <v>tabletop games</v>
      </c>
      <c r="S2231" s="7">
        <f t="shared" si="208"/>
        <v>41484.664247685185</v>
      </c>
      <c r="T2231" s="7">
        <f t="shared" si="209"/>
        <v>25569.480146576941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498</v>
      </c>
      <c r="Q2232" t="str">
        <f t="shared" si="206"/>
        <v>games</v>
      </c>
      <c r="R2232" t="str">
        <f t="shared" si="207"/>
        <v>tabletop games</v>
      </c>
      <c r="S2232" s="7">
        <f t="shared" si="208"/>
        <v>41724.881099537037</v>
      </c>
      <c r="T2232" s="7">
        <f t="shared" si="209"/>
        <v>25569.482926864577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1113</v>
      </c>
      <c r="Q2233" t="str">
        <f t="shared" si="206"/>
        <v>games</v>
      </c>
      <c r="R2233" t="str">
        <f t="shared" si="207"/>
        <v>tabletop games</v>
      </c>
      <c r="S2233" s="7">
        <f t="shared" si="208"/>
        <v>41423.910891203705</v>
      </c>
      <c r="T2233" s="7">
        <f t="shared" si="209"/>
        <v>25569.479443413093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988</v>
      </c>
      <c r="Q2234" t="str">
        <f t="shared" si="206"/>
        <v>games</v>
      </c>
      <c r="R2234" t="str">
        <f t="shared" si="207"/>
        <v>tabletop games</v>
      </c>
      <c r="S2234" s="7">
        <f t="shared" si="208"/>
        <v>41806.794074074074</v>
      </c>
      <c r="T2234" s="7">
        <f t="shared" si="209"/>
        <v>25569.483874931411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391</v>
      </c>
      <c r="Q2235" t="str">
        <f t="shared" si="206"/>
        <v>games</v>
      </c>
      <c r="R2235" t="str">
        <f t="shared" si="207"/>
        <v>tabletop games</v>
      </c>
      <c r="S2235" s="7">
        <f t="shared" si="208"/>
        <v>42331.378923611104</v>
      </c>
      <c r="T2235" s="7">
        <f t="shared" si="209"/>
        <v>25569.489946515321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28</v>
      </c>
      <c r="Q2236" t="str">
        <f t="shared" si="206"/>
        <v>games</v>
      </c>
      <c r="R2236" t="str">
        <f t="shared" si="207"/>
        <v>tabletop games</v>
      </c>
      <c r="S2236" s="7">
        <f t="shared" si="208"/>
        <v>42710.824618055558</v>
      </c>
      <c r="T2236" s="7">
        <f t="shared" si="209"/>
        <v>25569.494338247896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147</v>
      </c>
      <c r="Q2237" t="str">
        <f t="shared" si="206"/>
        <v>games</v>
      </c>
      <c r="R2237" t="str">
        <f t="shared" si="207"/>
        <v>tabletop games</v>
      </c>
      <c r="S2237" s="7">
        <f t="shared" si="208"/>
        <v>42062.022118055553</v>
      </c>
      <c r="T2237" s="7">
        <f t="shared" si="209"/>
        <v>25569.4868289597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680</v>
      </c>
      <c r="Q2238" t="str">
        <f t="shared" si="206"/>
        <v>games</v>
      </c>
      <c r="R2238" t="str">
        <f t="shared" si="207"/>
        <v>tabletop games</v>
      </c>
      <c r="S2238" s="7">
        <f t="shared" si="208"/>
        <v>42371.617164351846</v>
      </c>
      <c r="T2238" s="7">
        <f t="shared" si="209"/>
        <v>25569.4904122357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983</v>
      </c>
      <c r="Q2239" t="str">
        <f t="shared" si="206"/>
        <v>games</v>
      </c>
      <c r="R2239" t="str">
        <f t="shared" si="207"/>
        <v>tabletop games</v>
      </c>
      <c r="S2239" s="7">
        <f t="shared" si="208"/>
        <v>41915.003275462965</v>
      </c>
      <c r="T2239" s="7">
        <f t="shared" si="209"/>
        <v>25569.485127352724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79</v>
      </c>
      <c r="Q2240" t="str">
        <f t="shared" si="206"/>
        <v>games</v>
      </c>
      <c r="R2240" t="str">
        <f t="shared" si="207"/>
        <v>tabletop games</v>
      </c>
      <c r="S2240" s="7">
        <f t="shared" si="208"/>
        <v>42774.621712962966</v>
      </c>
      <c r="T2240" s="7">
        <f t="shared" si="209"/>
        <v>25569.495076640196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426</v>
      </c>
      <c r="Q2241" t="str">
        <f t="shared" si="206"/>
        <v>games</v>
      </c>
      <c r="R2241" t="str">
        <f t="shared" si="207"/>
        <v>tabletop games</v>
      </c>
      <c r="S2241" s="7">
        <f t="shared" si="208"/>
        <v>41572.958495370374</v>
      </c>
      <c r="T2241" s="7">
        <f t="shared" si="209"/>
        <v>25569.481168501105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(E2242/D2242)*100</f>
        <v>270.68</v>
      </c>
      <c r="P2242">
        <f t="shared" ref="P2242:P2305" si="211">AVERAGE(L2242:L2242)</f>
        <v>96</v>
      </c>
      <c r="Q2242" t="str">
        <f t="shared" si="206"/>
        <v>games</v>
      </c>
      <c r="R2242" t="str">
        <f t="shared" si="207"/>
        <v>tabletop games</v>
      </c>
      <c r="S2242" s="7">
        <f t="shared" si="208"/>
        <v>42452.825740740736</v>
      </c>
      <c r="T2242" s="7">
        <f t="shared" si="209"/>
        <v>25569.491352149777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163</v>
      </c>
      <c r="Q2243" t="str">
        <f t="shared" ref="Q2243:Q2306" si="212">LEFT(N2243,FIND("/",N2243)-1)</f>
        <v>games</v>
      </c>
      <c r="R2243" t="str">
        <f t="shared" ref="R2243:R2306" si="213">MID(N2243,FIND("/",N2243)+1,LEN(N2243))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(((S2243/60)/60)/24)+DATE(1970,1,1)</f>
        <v>25569.494986429934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2525</v>
      </c>
      <c r="Q2244" t="str">
        <f t="shared" si="212"/>
        <v>games</v>
      </c>
      <c r="R2244" t="str">
        <f t="shared" si="213"/>
        <v>tabletop games</v>
      </c>
      <c r="S2244" s="7">
        <f t="shared" si="214"/>
        <v>41569.575613425928</v>
      </c>
      <c r="T2244" s="7">
        <f t="shared" si="215"/>
        <v>25569.481129347376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2035</v>
      </c>
      <c r="Q2245" t="str">
        <f t="shared" si="212"/>
        <v>games</v>
      </c>
      <c r="R2245" t="str">
        <f t="shared" si="213"/>
        <v>tabletop games</v>
      </c>
      <c r="S2245" s="7">
        <f t="shared" si="214"/>
        <v>42800.751041666663</v>
      </c>
      <c r="T2245" s="7">
        <f t="shared" si="215"/>
        <v>25569.495379062981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290</v>
      </c>
      <c r="Q2246" t="str">
        <f t="shared" si="212"/>
        <v>games</v>
      </c>
      <c r="R2246" t="str">
        <f t="shared" si="213"/>
        <v>tabletop games</v>
      </c>
      <c r="S2246" s="7">
        <f t="shared" si="214"/>
        <v>42647.818819444445</v>
      </c>
      <c r="T2246" s="7">
        <f t="shared" si="215"/>
        <v>25569.493609014113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1980</v>
      </c>
      <c r="Q2247" t="str">
        <f t="shared" si="212"/>
        <v>games</v>
      </c>
      <c r="R2247" t="str">
        <f t="shared" si="213"/>
        <v>tabletop games</v>
      </c>
      <c r="S2247" s="7">
        <f t="shared" si="214"/>
        <v>41660.708530092597</v>
      </c>
      <c r="T2247" s="7">
        <f t="shared" si="215"/>
        <v>25569.482184126507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57</v>
      </c>
      <c r="Q2248" t="str">
        <f t="shared" si="212"/>
        <v>games</v>
      </c>
      <c r="R2248" t="str">
        <f t="shared" si="213"/>
        <v>tabletop games</v>
      </c>
      <c r="S2248" s="7">
        <f t="shared" si="214"/>
        <v>42221.79178240741</v>
      </c>
      <c r="T2248" s="7">
        <f t="shared" si="215"/>
        <v>25569.48867814563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380</v>
      </c>
      <c r="Q2249" t="str">
        <f t="shared" si="212"/>
        <v>games</v>
      </c>
      <c r="R2249" t="str">
        <f t="shared" si="213"/>
        <v>tabletop games</v>
      </c>
      <c r="S2249" s="7">
        <f t="shared" si="214"/>
        <v>42200.666261574079</v>
      </c>
      <c r="T2249" s="7">
        <f t="shared" si="215"/>
        <v>25569.488433637285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128</v>
      </c>
      <c r="Q2250" t="str">
        <f t="shared" si="212"/>
        <v>games</v>
      </c>
      <c r="R2250" t="str">
        <f t="shared" si="213"/>
        <v>tabletop games</v>
      </c>
      <c r="S2250" s="7">
        <f t="shared" si="214"/>
        <v>42688.875902777778</v>
      </c>
      <c r="T2250" s="7">
        <f t="shared" si="215"/>
        <v>25569.494084211838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180</v>
      </c>
      <c r="Q2251" t="str">
        <f t="shared" si="212"/>
        <v>games</v>
      </c>
      <c r="R2251" t="str">
        <f t="shared" si="213"/>
        <v>tabletop games</v>
      </c>
      <c r="S2251" s="7">
        <f t="shared" si="214"/>
        <v>41336.703298611108</v>
      </c>
      <c r="T2251" s="7">
        <f t="shared" si="215"/>
        <v>25569.478434065957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571</v>
      </c>
      <c r="Q2252" t="str">
        <f t="shared" si="212"/>
        <v>games</v>
      </c>
      <c r="R2252" t="str">
        <f t="shared" si="213"/>
        <v>tabletop games</v>
      </c>
      <c r="S2252" s="7">
        <f t="shared" si="214"/>
        <v>42677.005474537036</v>
      </c>
      <c r="T2252" s="7">
        <f t="shared" si="215"/>
        <v>25569.493946822622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480</v>
      </c>
      <c r="Q2253" t="str">
        <f t="shared" si="212"/>
        <v>games</v>
      </c>
      <c r="R2253" t="str">
        <f t="shared" si="213"/>
        <v>tabletop games</v>
      </c>
      <c r="S2253" s="7">
        <f t="shared" si="214"/>
        <v>41846.34579861111</v>
      </c>
      <c r="T2253" s="7">
        <f t="shared" si="215"/>
        <v>25569.484332706001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249</v>
      </c>
      <c r="Q2254" t="str">
        <f t="shared" si="212"/>
        <v>games</v>
      </c>
      <c r="R2254" t="str">
        <f t="shared" si="213"/>
        <v>tabletop games</v>
      </c>
      <c r="S2254" s="7">
        <f t="shared" si="214"/>
        <v>42573.327986111108</v>
      </c>
      <c r="T2254" s="7">
        <f t="shared" si="215"/>
        <v>25569.492746851691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84</v>
      </c>
      <c r="Q2255" t="str">
        <f t="shared" si="212"/>
        <v>games</v>
      </c>
      <c r="R2255" t="str">
        <f t="shared" si="213"/>
        <v>tabletop games</v>
      </c>
      <c r="S2255" s="7">
        <f t="shared" si="214"/>
        <v>42296.631331018521</v>
      </c>
      <c r="T2255" s="7">
        <f t="shared" si="215"/>
        <v>25569.489544344109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197</v>
      </c>
      <c r="Q2256" t="str">
        <f t="shared" si="212"/>
        <v>games</v>
      </c>
      <c r="R2256" t="str">
        <f t="shared" si="213"/>
        <v>tabletop games</v>
      </c>
      <c r="S2256" s="7">
        <f t="shared" si="214"/>
        <v>42752.647777777776</v>
      </c>
      <c r="T2256" s="7">
        <f t="shared" si="215"/>
        <v>25569.494822312241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271</v>
      </c>
      <c r="Q2257" t="str">
        <f t="shared" si="212"/>
        <v>games</v>
      </c>
      <c r="R2257" t="str">
        <f t="shared" si="213"/>
        <v>tabletop games</v>
      </c>
      <c r="S2257" s="7">
        <f t="shared" si="214"/>
        <v>42467.951979166668</v>
      </c>
      <c r="T2257" s="7">
        <f t="shared" si="215"/>
        <v>25569.491527221981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50</v>
      </c>
      <c r="Q2258" t="str">
        <f t="shared" si="212"/>
        <v>games</v>
      </c>
      <c r="R2258" t="str">
        <f t="shared" si="213"/>
        <v>tabletop games</v>
      </c>
      <c r="S2258" s="7">
        <f t="shared" si="214"/>
        <v>42682.451921296291</v>
      </c>
      <c r="T2258" s="7">
        <f t="shared" si="215"/>
        <v>25569.494009860202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169</v>
      </c>
      <c r="Q2259" t="str">
        <f t="shared" si="212"/>
        <v>games</v>
      </c>
      <c r="R2259" t="str">
        <f t="shared" si="213"/>
        <v>tabletop games</v>
      </c>
      <c r="S2259" s="7">
        <f t="shared" si="214"/>
        <v>42505.936678240745</v>
      </c>
      <c r="T2259" s="7">
        <f t="shared" si="215"/>
        <v>25569.491966859703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205</v>
      </c>
      <c r="Q2260" t="str">
        <f t="shared" si="212"/>
        <v>games</v>
      </c>
      <c r="R2260" t="str">
        <f t="shared" si="213"/>
        <v>tabletop games</v>
      </c>
      <c r="S2260" s="7">
        <f t="shared" si="214"/>
        <v>42136.75100694444</v>
      </c>
      <c r="T2260" s="7">
        <f t="shared" si="215"/>
        <v>25569.487693877396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206</v>
      </c>
      <c r="Q2261" t="str">
        <f t="shared" si="212"/>
        <v>games</v>
      </c>
      <c r="R2261" t="str">
        <f t="shared" si="213"/>
        <v>tabletop games</v>
      </c>
      <c r="S2261" s="7">
        <f t="shared" si="214"/>
        <v>42702.804814814815</v>
      </c>
      <c r="T2261" s="7">
        <f t="shared" si="215"/>
        <v>25569.494245426096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84</v>
      </c>
      <c r="Q2262" t="str">
        <f t="shared" si="212"/>
        <v>games</v>
      </c>
      <c r="R2262" t="str">
        <f t="shared" si="213"/>
        <v>tabletop games</v>
      </c>
      <c r="S2262" s="7">
        <f t="shared" si="214"/>
        <v>41695.016782407409</v>
      </c>
      <c r="T2262" s="7">
        <f t="shared" si="215"/>
        <v>25569.48258121276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210</v>
      </c>
      <c r="Q2263" t="str">
        <f t="shared" si="212"/>
        <v>games</v>
      </c>
      <c r="R2263" t="str">
        <f t="shared" si="213"/>
        <v>tabletop games</v>
      </c>
      <c r="S2263" s="7">
        <f t="shared" si="214"/>
        <v>42759.724768518514</v>
      </c>
      <c r="T2263" s="7">
        <f t="shared" si="215"/>
        <v>25569.494904221858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181</v>
      </c>
      <c r="Q2264" t="str">
        <f t="shared" si="212"/>
        <v>games</v>
      </c>
      <c r="R2264" t="str">
        <f t="shared" si="213"/>
        <v>tabletop games</v>
      </c>
      <c r="S2264" s="7">
        <f t="shared" si="214"/>
        <v>41926.585162037038</v>
      </c>
      <c r="T2264" s="7">
        <f t="shared" si="215"/>
        <v>25569.485261402337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60</v>
      </c>
      <c r="Q2265" t="str">
        <f t="shared" si="212"/>
        <v>games</v>
      </c>
      <c r="R2265" t="str">
        <f t="shared" si="213"/>
        <v>tabletop games</v>
      </c>
      <c r="S2265" s="7">
        <f t="shared" si="214"/>
        <v>42014.832326388889</v>
      </c>
      <c r="T2265" s="7">
        <f t="shared" si="215"/>
        <v>25569.486282781556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445</v>
      </c>
      <c r="Q2266" t="str">
        <f t="shared" si="212"/>
        <v>games</v>
      </c>
      <c r="R2266" t="str">
        <f t="shared" si="213"/>
        <v>tabletop games</v>
      </c>
      <c r="S2266" s="7">
        <f t="shared" si="214"/>
        <v>42496.582337962958</v>
      </c>
      <c r="T2266" s="7">
        <f t="shared" si="215"/>
        <v>25569.491858591875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17</v>
      </c>
      <c r="Q2267" t="str">
        <f t="shared" si="212"/>
        <v>games</v>
      </c>
      <c r="R2267" t="str">
        <f t="shared" si="213"/>
        <v>tabletop games</v>
      </c>
      <c r="S2267" s="7">
        <f t="shared" si="214"/>
        <v>42689.853090277778</v>
      </c>
      <c r="T2267" s="7">
        <f t="shared" si="215"/>
        <v>25569.494095521877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194</v>
      </c>
      <c r="Q2268" t="str">
        <f t="shared" si="212"/>
        <v>games</v>
      </c>
      <c r="R2268" t="str">
        <f t="shared" si="213"/>
        <v>tabletop games</v>
      </c>
      <c r="S2268" s="7">
        <f t="shared" si="214"/>
        <v>42469.874907407408</v>
      </c>
      <c r="T2268" s="7">
        <f t="shared" si="215"/>
        <v>25569.491549478094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404</v>
      </c>
      <c r="Q2269" t="str">
        <f t="shared" si="212"/>
        <v>games</v>
      </c>
      <c r="R2269" t="str">
        <f t="shared" si="213"/>
        <v>tabletop games</v>
      </c>
      <c r="S2269" s="7">
        <f t="shared" si="214"/>
        <v>41968.829826388886</v>
      </c>
      <c r="T2269" s="7">
        <f t="shared" si="215"/>
        <v>25569.485750345211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194</v>
      </c>
      <c r="Q2270" t="str">
        <f t="shared" si="212"/>
        <v>games</v>
      </c>
      <c r="R2270" t="str">
        <f t="shared" si="213"/>
        <v>tabletop games</v>
      </c>
      <c r="S2270" s="7">
        <f t="shared" si="214"/>
        <v>42776.082349537035</v>
      </c>
      <c r="T2270" s="7">
        <f t="shared" si="215"/>
        <v>25569.495093545713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902</v>
      </c>
      <c r="Q2271" t="str">
        <f t="shared" si="212"/>
        <v>games</v>
      </c>
      <c r="R2271" t="str">
        <f t="shared" si="213"/>
        <v>tabletop games</v>
      </c>
      <c r="S2271" s="7">
        <f t="shared" si="214"/>
        <v>42776.704432870371</v>
      </c>
      <c r="T2271" s="7">
        <f t="shared" si="215"/>
        <v>25569.495100745749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1670</v>
      </c>
      <c r="Q2272" t="str">
        <f t="shared" si="212"/>
        <v>games</v>
      </c>
      <c r="R2272" t="str">
        <f t="shared" si="213"/>
        <v>tabletop games</v>
      </c>
      <c r="S2272" s="7">
        <f t="shared" si="214"/>
        <v>42725.869363425925</v>
      </c>
      <c r="T2272" s="7">
        <f t="shared" si="215"/>
        <v>25569.494512376892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1328</v>
      </c>
      <c r="Q2273" t="str">
        <f t="shared" si="212"/>
        <v>games</v>
      </c>
      <c r="R2273" t="str">
        <f t="shared" si="213"/>
        <v>tabletop games</v>
      </c>
      <c r="S2273" s="7">
        <f t="shared" si="214"/>
        <v>42684.000046296293</v>
      </c>
      <c r="T2273" s="7">
        <f t="shared" si="215"/>
        <v>25569.494027778313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944</v>
      </c>
      <c r="Q2274" t="str">
        <f t="shared" si="212"/>
        <v>games</v>
      </c>
      <c r="R2274" t="str">
        <f t="shared" si="213"/>
        <v>tabletop games</v>
      </c>
      <c r="S2274" s="7">
        <f t="shared" si="214"/>
        <v>42315.699490740735</v>
      </c>
      <c r="T2274" s="7">
        <f t="shared" si="215"/>
        <v>25569.489765040402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147</v>
      </c>
      <c r="Q2275" t="str">
        <f t="shared" si="212"/>
        <v>games</v>
      </c>
      <c r="R2275" t="str">
        <f t="shared" si="213"/>
        <v>tabletop games</v>
      </c>
      <c r="S2275" s="7">
        <f t="shared" si="214"/>
        <v>42781.549097222218</v>
      </c>
      <c r="T2275" s="7">
        <f t="shared" si="215"/>
        <v>25569.495156818255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99</v>
      </c>
      <c r="Q2276" t="str">
        <f t="shared" si="212"/>
        <v>games</v>
      </c>
      <c r="R2276" t="str">
        <f t="shared" si="213"/>
        <v>tabletop games</v>
      </c>
      <c r="S2276" s="7">
        <f t="shared" si="214"/>
        <v>41663.500659722224</v>
      </c>
      <c r="T2276" s="7">
        <f t="shared" si="215"/>
        <v>25569.482216442822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79</v>
      </c>
      <c r="Q2277" t="str">
        <f t="shared" si="212"/>
        <v>games</v>
      </c>
      <c r="R2277" t="str">
        <f t="shared" si="213"/>
        <v>tabletop games</v>
      </c>
      <c r="S2277" s="7">
        <f t="shared" si="214"/>
        <v>41965.616655092599</v>
      </c>
      <c r="T2277" s="7">
        <f t="shared" si="215"/>
        <v>25569.485713155729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75</v>
      </c>
      <c r="Q2278" t="str">
        <f t="shared" si="212"/>
        <v>games</v>
      </c>
      <c r="R2278" t="str">
        <f t="shared" si="213"/>
        <v>tabletop games</v>
      </c>
      <c r="S2278" s="7">
        <f t="shared" si="214"/>
        <v>41614.651493055557</v>
      </c>
      <c r="T2278" s="7">
        <f t="shared" si="215"/>
        <v>25569.481651058948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207</v>
      </c>
      <c r="Q2279" t="str">
        <f t="shared" si="212"/>
        <v>games</v>
      </c>
      <c r="R2279" t="str">
        <f t="shared" si="213"/>
        <v>tabletop games</v>
      </c>
      <c r="S2279" s="7">
        <f t="shared" si="214"/>
        <v>40936.678506944445</v>
      </c>
      <c r="T2279" s="7">
        <f t="shared" si="215"/>
        <v>25569.473804149387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102</v>
      </c>
      <c r="Q2280" t="str">
        <f t="shared" si="212"/>
        <v>games</v>
      </c>
      <c r="R2280" t="str">
        <f t="shared" si="213"/>
        <v>tabletop games</v>
      </c>
      <c r="S2280" s="7">
        <f t="shared" si="214"/>
        <v>42338.709108796291</v>
      </c>
      <c r="T2280" s="7">
        <f t="shared" si="215"/>
        <v>25569.490031355424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32</v>
      </c>
      <c r="Q2281" t="str">
        <f t="shared" si="212"/>
        <v>games</v>
      </c>
      <c r="R2281" t="str">
        <f t="shared" si="213"/>
        <v>tabletop games</v>
      </c>
      <c r="S2281" s="7">
        <f t="shared" si="214"/>
        <v>42020.806701388887</v>
      </c>
      <c r="T2281" s="7">
        <f t="shared" si="215"/>
        <v>25569.486351929416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480</v>
      </c>
      <c r="Q2282" t="str">
        <f t="shared" si="212"/>
        <v>games</v>
      </c>
      <c r="R2282" t="str">
        <f t="shared" si="213"/>
        <v>tabletop games</v>
      </c>
      <c r="S2282" s="7">
        <f t="shared" si="214"/>
        <v>42234.624895833331</v>
      </c>
      <c r="T2282" s="7">
        <f t="shared" si="215"/>
        <v>25569.488826677036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11</v>
      </c>
      <c r="Q2283" t="str">
        <f t="shared" si="212"/>
        <v>music</v>
      </c>
      <c r="R2283" t="str">
        <f t="shared" si="213"/>
        <v>rock</v>
      </c>
      <c r="S2283" s="7">
        <f t="shared" si="214"/>
        <v>40687.285844907405</v>
      </c>
      <c r="T2283" s="7">
        <f t="shared" si="215"/>
        <v>25569.470917660241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12</v>
      </c>
      <c r="Q2284" t="str">
        <f t="shared" si="212"/>
        <v>music</v>
      </c>
      <c r="R2284" t="str">
        <f t="shared" si="213"/>
        <v>rock</v>
      </c>
      <c r="S2284" s="7">
        <f t="shared" si="214"/>
        <v>42323.17460648148</v>
      </c>
      <c r="T2284" s="7">
        <f t="shared" si="215"/>
        <v>25569.489851557944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48</v>
      </c>
      <c r="Q2285" t="str">
        <f t="shared" si="212"/>
        <v>music</v>
      </c>
      <c r="R2285" t="str">
        <f t="shared" si="213"/>
        <v>rock</v>
      </c>
      <c r="S2285" s="7">
        <f t="shared" si="214"/>
        <v>40978.125046296293</v>
      </c>
      <c r="T2285" s="7">
        <f t="shared" si="215"/>
        <v>25569.474283854703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59</v>
      </c>
      <c r="Q2286" t="str">
        <f t="shared" si="212"/>
        <v>music</v>
      </c>
      <c r="R2286" t="str">
        <f t="shared" si="213"/>
        <v>rock</v>
      </c>
      <c r="S2286" s="7">
        <f t="shared" si="214"/>
        <v>40585.796817129631</v>
      </c>
      <c r="T2286" s="7">
        <f t="shared" si="215"/>
        <v>25569.469743018715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79</v>
      </c>
      <c r="Q2287" t="str">
        <f t="shared" si="212"/>
        <v>music</v>
      </c>
      <c r="R2287" t="str">
        <f t="shared" si="213"/>
        <v>rock</v>
      </c>
      <c r="S2287" s="7">
        <f t="shared" si="214"/>
        <v>41059.185682870368</v>
      </c>
      <c r="T2287" s="7">
        <f t="shared" si="215"/>
        <v>25569.475222056513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14</v>
      </c>
      <c r="Q2288" t="str">
        <f t="shared" si="212"/>
        <v>music</v>
      </c>
      <c r="R2288" t="str">
        <f t="shared" si="213"/>
        <v>rock</v>
      </c>
      <c r="S2288" s="7">
        <f t="shared" si="214"/>
        <v>41494.963587962964</v>
      </c>
      <c r="T2288" s="7">
        <f t="shared" si="215"/>
        <v>25569.480265782269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106</v>
      </c>
      <c r="Q2289" t="str">
        <f t="shared" si="212"/>
        <v>music</v>
      </c>
      <c r="R2289" t="str">
        <f t="shared" si="213"/>
        <v>rock</v>
      </c>
      <c r="S2289" s="7">
        <f t="shared" si="214"/>
        <v>41792.667361111111</v>
      </c>
      <c r="T2289" s="7">
        <f t="shared" si="215"/>
        <v>25569.483711427791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25</v>
      </c>
      <c r="Q2290" t="str">
        <f t="shared" si="212"/>
        <v>music</v>
      </c>
      <c r="R2290" t="str">
        <f t="shared" si="213"/>
        <v>rock</v>
      </c>
      <c r="S2290" s="7">
        <f t="shared" si="214"/>
        <v>41067.827418981484</v>
      </c>
      <c r="T2290" s="7">
        <f t="shared" si="215"/>
        <v>25569.475322076607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25</v>
      </c>
      <c r="Q2291" t="str">
        <f t="shared" si="212"/>
        <v>music</v>
      </c>
      <c r="R2291" t="str">
        <f t="shared" si="213"/>
        <v>rock</v>
      </c>
      <c r="S2291" s="7">
        <f t="shared" si="214"/>
        <v>41571.998379629629</v>
      </c>
      <c r="T2291" s="7">
        <f t="shared" si="215"/>
        <v>25569.481157388655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29</v>
      </c>
      <c r="Q2292" t="str">
        <f t="shared" si="212"/>
        <v>music</v>
      </c>
      <c r="R2292" t="str">
        <f t="shared" si="213"/>
        <v>rock</v>
      </c>
      <c r="S2292" s="7">
        <f t="shared" si="214"/>
        <v>40070.253819444442</v>
      </c>
      <c r="T2292" s="7">
        <f t="shared" si="215"/>
        <v>25569.463776085875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43</v>
      </c>
      <c r="Q2293" t="str">
        <f t="shared" si="212"/>
        <v>music</v>
      </c>
      <c r="R2293" t="str">
        <f t="shared" si="213"/>
        <v>rock</v>
      </c>
      <c r="S2293" s="7">
        <f t="shared" si="214"/>
        <v>40987.977060185185</v>
      </c>
      <c r="T2293" s="7">
        <f t="shared" si="215"/>
        <v>25569.474397882641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</v>
      </c>
      <c r="Q2294" t="str">
        <f t="shared" si="212"/>
        <v>music</v>
      </c>
      <c r="R2294" t="str">
        <f t="shared" si="213"/>
        <v>rock</v>
      </c>
      <c r="S2294" s="7">
        <f t="shared" si="214"/>
        <v>40987.697638888887</v>
      </c>
      <c r="T2294" s="7">
        <f t="shared" si="215"/>
        <v>25569.474394648598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27</v>
      </c>
      <c r="Q2295" t="str">
        <f t="shared" si="212"/>
        <v>music</v>
      </c>
      <c r="R2295" t="str">
        <f t="shared" si="213"/>
        <v>rock</v>
      </c>
      <c r="S2295" s="7">
        <f t="shared" si="214"/>
        <v>41151.708321759259</v>
      </c>
      <c r="T2295" s="7">
        <f t="shared" si="215"/>
        <v>25569.47629292039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112</v>
      </c>
      <c r="Q2296" t="str">
        <f t="shared" si="212"/>
        <v>music</v>
      </c>
      <c r="R2296" t="str">
        <f t="shared" si="213"/>
        <v>rock</v>
      </c>
      <c r="S2296" s="7">
        <f t="shared" si="214"/>
        <v>41264.72314814815</v>
      </c>
      <c r="T2296" s="7">
        <f t="shared" si="215"/>
        <v>25569.477600962364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34</v>
      </c>
      <c r="Q2297" t="str">
        <f t="shared" si="212"/>
        <v>music</v>
      </c>
      <c r="R2297" t="str">
        <f t="shared" si="213"/>
        <v>rock</v>
      </c>
      <c r="S2297" s="7">
        <f t="shared" si="214"/>
        <v>41270.954351851848</v>
      </c>
      <c r="T2297" s="7">
        <f t="shared" si="215"/>
        <v>25569.477673082776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145</v>
      </c>
      <c r="Q2298" t="str">
        <f t="shared" si="212"/>
        <v>music</v>
      </c>
      <c r="R2298" t="str">
        <f t="shared" si="213"/>
        <v>rock</v>
      </c>
      <c r="S2298" s="7">
        <f t="shared" si="214"/>
        <v>40927.731782407405</v>
      </c>
      <c r="T2298" s="7">
        <f t="shared" si="215"/>
        <v>25569.473700599334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19</v>
      </c>
      <c r="Q2299" t="str">
        <f t="shared" si="212"/>
        <v>music</v>
      </c>
      <c r="R2299" t="str">
        <f t="shared" si="213"/>
        <v>rock</v>
      </c>
      <c r="S2299" s="7">
        <f t="shared" si="214"/>
        <v>40948.042233796295</v>
      </c>
      <c r="T2299" s="7">
        <f t="shared" si="215"/>
        <v>25569.473935674003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288</v>
      </c>
      <c r="Q2300" t="str">
        <f t="shared" si="212"/>
        <v>music</v>
      </c>
      <c r="R2300" t="str">
        <f t="shared" si="213"/>
        <v>rock</v>
      </c>
      <c r="S2300" s="7">
        <f t="shared" si="214"/>
        <v>41694.84065972222</v>
      </c>
      <c r="T2300" s="7">
        <f t="shared" si="215"/>
        <v>25569.482579174302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14</v>
      </c>
      <c r="Q2301" t="str">
        <f t="shared" si="212"/>
        <v>music</v>
      </c>
      <c r="R2301" t="str">
        <f t="shared" si="213"/>
        <v>rock</v>
      </c>
      <c r="S2301" s="7">
        <f t="shared" si="214"/>
        <v>40565.032511574071</v>
      </c>
      <c r="T2301" s="7">
        <f t="shared" si="215"/>
        <v>25569.469502691107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7</v>
      </c>
      <c r="Q2302" t="str">
        <f t="shared" si="212"/>
        <v>music</v>
      </c>
      <c r="R2302" t="str">
        <f t="shared" si="213"/>
        <v>rock</v>
      </c>
      <c r="S2302" s="7">
        <f t="shared" si="214"/>
        <v>41074.727037037039</v>
      </c>
      <c r="T2302" s="7">
        <f t="shared" si="215"/>
        <v>25569.475401933298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211</v>
      </c>
      <c r="Q2303" t="str">
        <f t="shared" si="212"/>
        <v>music</v>
      </c>
      <c r="R2303" t="str">
        <f t="shared" si="213"/>
        <v>indie rock</v>
      </c>
      <c r="S2303" s="7">
        <f t="shared" si="214"/>
        <v>41416.146944444445</v>
      </c>
      <c r="T2303" s="7">
        <f t="shared" si="215"/>
        <v>25569.479353552597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85</v>
      </c>
      <c r="Q2304" t="str">
        <f t="shared" si="212"/>
        <v>music</v>
      </c>
      <c r="R2304" t="str">
        <f t="shared" si="213"/>
        <v>indie rock</v>
      </c>
      <c r="S2304" s="7">
        <f t="shared" si="214"/>
        <v>41605.868449074071</v>
      </c>
      <c r="T2304" s="7">
        <f t="shared" si="215"/>
        <v>25569.481549403346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103</v>
      </c>
      <c r="Q2305" t="str">
        <f t="shared" si="212"/>
        <v>music</v>
      </c>
      <c r="R2305" t="str">
        <f t="shared" si="213"/>
        <v>indie rock</v>
      </c>
      <c r="S2305" s="7">
        <f t="shared" si="214"/>
        <v>40850.111064814817</v>
      </c>
      <c r="T2305" s="7">
        <f t="shared" si="215"/>
        <v>25569.4728022114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(E2306/D2306)*100</f>
        <v>100.70033333333335</v>
      </c>
      <c r="P2306">
        <f t="shared" ref="P2306:P2369" si="217">AVERAGE(L2306:L2306)</f>
        <v>113</v>
      </c>
      <c r="Q2306" t="str">
        <f t="shared" si="212"/>
        <v>music</v>
      </c>
      <c r="R2306" t="str">
        <f t="shared" si="213"/>
        <v>indie rock</v>
      </c>
      <c r="S2306" s="7">
        <f t="shared" si="214"/>
        <v>40502.815868055557</v>
      </c>
      <c r="T2306" s="7">
        <f t="shared" si="215"/>
        <v>25569.468782591066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167</v>
      </c>
      <c r="Q2307" t="str">
        <f t="shared" ref="Q2307:Q2370" si="218">LEFT(N2307,FIND("/",N2307)-1)</f>
        <v>music</v>
      </c>
      <c r="R2307" t="str">
        <f t="shared" ref="R2307:R2370" si="219">MID(N2307,FIND("/",N2307)+1,LEN(N2307))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(((S2307/60)/60)/24)+DATE(1970,1,1)</f>
        <v>25569.48419786201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73</v>
      </c>
      <c r="Q2308" t="str">
        <f t="shared" si="218"/>
        <v>music</v>
      </c>
      <c r="R2308" t="str">
        <f t="shared" si="219"/>
        <v>indie rock</v>
      </c>
      <c r="S2308" s="7">
        <f t="shared" si="220"/>
        <v>40948.16815972222</v>
      </c>
      <c r="T2308" s="7">
        <f t="shared" si="221"/>
        <v>25569.473937131479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75</v>
      </c>
      <c r="Q2309" t="str">
        <f t="shared" si="218"/>
        <v>music</v>
      </c>
      <c r="R2309" t="str">
        <f t="shared" si="219"/>
        <v>indie rock</v>
      </c>
      <c r="S2309" s="7">
        <f t="shared" si="220"/>
        <v>41004.802465277775</v>
      </c>
      <c r="T2309" s="7">
        <f t="shared" si="221"/>
        <v>25569.474592621125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614</v>
      </c>
      <c r="Q2310" t="str">
        <f t="shared" si="218"/>
        <v>music</v>
      </c>
      <c r="R2310" t="str">
        <f t="shared" si="219"/>
        <v>indie rock</v>
      </c>
      <c r="S2310" s="7">
        <f t="shared" si="220"/>
        <v>41851.962916666671</v>
      </c>
      <c r="T2310" s="7">
        <f t="shared" si="221"/>
        <v>25569.484397718941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107</v>
      </c>
      <c r="Q2311" t="str">
        <f t="shared" si="218"/>
        <v>music</v>
      </c>
      <c r="R2311" t="str">
        <f t="shared" si="219"/>
        <v>indie rock</v>
      </c>
      <c r="S2311" s="7">
        <f t="shared" si="220"/>
        <v>41307.987696759257</v>
      </c>
      <c r="T2311" s="7">
        <f t="shared" si="221"/>
        <v>25569.478101709454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1224</v>
      </c>
      <c r="Q2312" t="str">
        <f t="shared" si="218"/>
        <v>music</v>
      </c>
      <c r="R2312" t="str">
        <f t="shared" si="219"/>
        <v>indie rock</v>
      </c>
      <c r="S2312" s="7">
        <f t="shared" si="220"/>
        <v>41324.79415509259</v>
      </c>
      <c r="T2312" s="7">
        <f t="shared" si="221"/>
        <v>25569.478296228648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104</v>
      </c>
      <c r="Q2313" t="str">
        <f t="shared" si="218"/>
        <v>music</v>
      </c>
      <c r="R2313" t="str">
        <f t="shared" si="219"/>
        <v>indie rock</v>
      </c>
      <c r="S2313" s="7">
        <f t="shared" si="220"/>
        <v>41736.004502314812</v>
      </c>
      <c r="T2313" s="7">
        <f t="shared" si="221"/>
        <v>25569.483055607667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79</v>
      </c>
      <c r="Q2314" t="str">
        <f t="shared" si="218"/>
        <v>music</v>
      </c>
      <c r="R2314" t="str">
        <f t="shared" si="219"/>
        <v>indie rock</v>
      </c>
      <c r="S2314" s="7">
        <f t="shared" si="220"/>
        <v>41716.632847222223</v>
      </c>
      <c r="T2314" s="7">
        <f t="shared" si="221"/>
        <v>25569.482831398695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157</v>
      </c>
      <c r="Q2315" t="str">
        <f t="shared" si="218"/>
        <v>music</v>
      </c>
      <c r="R2315" t="str">
        <f t="shared" si="219"/>
        <v>indie rock</v>
      </c>
      <c r="S2315" s="7">
        <f t="shared" si="220"/>
        <v>41002.958634259259</v>
      </c>
      <c r="T2315" s="7">
        <f t="shared" si="221"/>
        <v>25569.474571280491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50</v>
      </c>
      <c r="Q2316" t="str">
        <f t="shared" si="218"/>
        <v>music</v>
      </c>
      <c r="R2316" t="str">
        <f t="shared" si="219"/>
        <v>indie rock</v>
      </c>
      <c r="S2316" s="7">
        <f t="shared" si="220"/>
        <v>41037.551585648151</v>
      </c>
      <c r="T2316" s="7">
        <f t="shared" si="221"/>
        <v>25569.474971661872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64</v>
      </c>
      <c r="Q2317" t="str">
        <f t="shared" si="218"/>
        <v>music</v>
      </c>
      <c r="R2317" t="str">
        <f t="shared" si="219"/>
        <v>indie rock</v>
      </c>
      <c r="S2317" s="7">
        <f t="shared" si="220"/>
        <v>41004.72619212963</v>
      </c>
      <c r="T2317" s="7">
        <f t="shared" si="221"/>
        <v>25569.474591738333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200</v>
      </c>
      <c r="Q2318" t="str">
        <f t="shared" si="218"/>
        <v>music</v>
      </c>
      <c r="R2318" t="str">
        <f t="shared" si="219"/>
        <v>indie rock</v>
      </c>
      <c r="S2318" s="7">
        <f t="shared" si="220"/>
        <v>40079.725115740745</v>
      </c>
      <c r="T2318" s="7">
        <f t="shared" si="221"/>
        <v>25569.463885707359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22</v>
      </c>
      <c r="Q2319" t="str">
        <f t="shared" si="218"/>
        <v>music</v>
      </c>
      <c r="R2319" t="str">
        <f t="shared" si="219"/>
        <v>indie rock</v>
      </c>
      <c r="S2319" s="7">
        <f t="shared" si="220"/>
        <v>40192.542233796295</v>
      </c>
      <c r="T2319" s="7">
        <f t="shared" si="221"/>
        <v>25569.46519146104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163</v>
      </c>
      <c r="Q2320" t="str">
        <f t="shared" si="218"/>
        <v>music</v>
      </c>
      <c r="R2320" t="str">
        <f t="shared" si="219"/>
        <v>indie rock</v>
      </c>
      <c r="S2320" s="7">
        <f t="shared" si="220"/>
        <v>40050.643680555557</v>
      </c>
      <c r="T2320" s="7">
        <f t="shared" si="221"/>
        <v>25569.463549116674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77</v>
      </c>
      <c r="Q2321" t="str">
        <f t="shared" si="218"/>
        <v>music</v>
      </c>
      <c r="R2321" t="str">
        <f t="shared" si="219"/>
        <v>indie rock</v>
      </c>
      <c r="S2321" s="7">
        <f t="shared" si="220"/>
        <v>41593.082002314812</v>
      </c>
      <c r="T2321" s="7">
        <f t="shared" si="221"/>
        <v>25569.481401412064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89</v>
      </c>
      <c r="Q2322" t="str">
        <f t="shared" si="218"/>
        <v>music</v>
      </c>
      <c r="R2322" t="str">
        <f t="shared" si="219"/>
        <v>indie rock</v>
      </c>
      <c r="S2322" s="7">
        <f t="shared" si="220"/>
        <v>41696.817129629628</v>
      </c>
      <c r="T2322" s="7">
        <f t="shared" si="221"/>
        <v>25569.482602050113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</v>
      </c>
      <c r="Q2323" t="str">
        <f t="shared" si="218"/>
        <v>food</v>
      </c>
      <c r="R2323" t="str">
        <f t="shared" si="219"/>
        <v>small batch</v>
      </c>
      <c r="S2323" s="7">
        <f t="shared" si="220"/>
        <v>42799.260428240741</v>
      </c>
      <c r="T2323" s="7">
        <f t="shared" si="221"/>
        <v>25569.495361810514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4</v>
      </c>
      <c r="Q2324" t="str">
        <f t="shared" si="218"/>
        <v>food</v>
      </c>
      <c r="R2324" t="str">
        <f t="shared" si="219"/>
        <v>small batch</v>
      </c>
      <c r="S2324" s="7">
        <f t="shared" si="220"/>
        <v>42804.895474537043</v>
      </c>
      <c r="T2324" s="7">
        <f t="shared" si="221"/>
        <v>25569.495427030954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4</v>
      </c>
      <c r="Q2325" t="str">
        <f t="shared" si="218"/>
        <v>food</v>
      </c>
      <c r="R2325" t="str">
        <f t="shared" si="219"/>
        <v>small batch</v>
      </c>
      <c r="S2325" s="7">
        <f t="shared" si="220"/>
        <v>42807.755173611105</v>
      </c>
      <c r="T2325" s="7">
        <f t="shared" si="221"/>
        <v>25569.495460129325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61</v>
      </c>
      <c r="Q2326" t="str">
        <f t="shared" si="218"/>
        <v>food</v>
      </c>
      <c r="R2326" t="str">
        <f t="shared" si="219"/>
        <v>small batch</v>
      </c>
      <c r="S2326" s="7">
        <f t="shared" si="220"/>
        <v>42790.885243055556</v>
      </c>
      <c r="T2326" s="7">
        <f t="shared" si="221"/>
        <v>25569.495264875499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7</v>
      </c>
      <c r="Q2327" t="str">
        <f t="shared" si="218"/>
        <v>food</v>
      </c>
      <c r="R2327" t="str">
        <f t="shared" si="219"/>
        <v>small batch</v>
      </c>
      <c r="S2327" s="7">
        <f t="shared" si="220"/>
        <v>42794.022349537037</v>
      </c>
      <c r="T2327" s="7">
        <f t="shared" si="221"/>
        <v>25569.495301184601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</v>
      </c>
      <c r="Q2328" t="str">
        <f t="shared" si="218"/>
        <v>food</v>
      </c>
      <c r="R2328" t="str">
        <f t="shared" si="219"/>
        <v>small batch</v>
      </c>
      <c r="S2328" s="7">
        <f t="shared" si="220"/>
        <v>42804.034120370372</v>
      </c>
      <c r="T2328" s="7">
        <f t="shared" si="221"/>
        <v>25569.495417061578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3355</v>
      </c>
      <c r="Q2329" t="str">
        <f t="shared" si="218"/>
        <v>food</v>
      </c>
      <c r="R2329" t="str">
        <f t="shared" si="219"/>
        <v>small batch</v>
      </c>
      <c r="S2329" s="7">
        <f t="shared" si="220"/>
        <v>41842.917129629634</v>
      </c>
      <c r="T2329" s="7">
        <f t="shared" si="221"/>
        <v>25569.484293022335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537</v>
      </c>
      <c r="Q2330" t="str">
        <f t="shared" si="218"/>
        <v>food</v>
      </c>
      <c r="R2330" t="str">
        <f t="shared" si="219"/>
        <v>small batch</v>
      </c>
      <c r="S2330" s="7">
        <f t="shared" si="220"/>
        <v>42139.781678240746</v>
      </c>
      <c r="T2330" s="7">
        <f t="shared" si="221"/>
        <v>25569.487728954609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125</v>
      </c>
      <c r="Q2331" t="str">
        <f t="shared" si="218"/>
        <v>food</v>
      </c>
      <c r="R2331" t="str">
        <f t="shared" si="219"/>
        <v>small batch</v>
      </c>
      <c r="S2331" s="7">
        <f t="shared" si="220"/>
        <v>41807.624374999999</v>
      </c>
      <c r="T2331" s="7">
        <f t="shared" si="221"/>
        <v>25569.483884541376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163</v>
      </c>
      <c r="Q2332" t="str">
        <f t="shared" si="218"/>
        <v>food</v>
      </c>
      <c r="R2332" t="str">
        <f t="shared" si="219"/>
        <v>small batch</v>
      </c>
      <c r="S2332" s="7">
        <f t="shared" si="220"/>
        <v>42332.89980324074</v>
      </c>
      <c r="T2332" s="7">
        <f t="shared" si="221"/>
        <v>25569.489964118093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283</v>
      </c>
      <c r="Q2333" t="str">
        <f t="shared" si="218"/>
        <v>food</v>
      </c>
      <c r="R2333" t="str">
        <f t="shared" si="219"/>
        <v>small batch</v>
      </c>
      <c r="S2333" s="7">
        <f t="shared" si="220"/>
        <v>41839.005671296298</v>
      </c>
      <c r="T2333" s="7">
        <f t="shared" si="221"/>
        <v>25569.484247750825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352</v>
      </c>
      <c r="Q2334" t="str">
        <f t="shared" si="218"/>
        <v>food</v>
      </c>
      <c r="R2334" t="str">
        <f t="shared" si="219"/>
        <v>small batch</v>
      </c>
      <c r="S2334" s="7">
        <f t="shared" si="220"/>
        <v>42011.628136574072</v>
      </c>
      <c r="T2334" s="7">
        <f t="shared" si="221"/>
        <v>25569.486245696025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94</v>
      </c>
      <c r="Q2335" t="str">
        <f t="shared" si="218"/>
        <v>food</v>
      </c>
      <c r="R2335" t="str">
        <f t="shared" si="219"/>
        <v>small batch</v>
      </c>
      <c r="S2335" s="7">
        <f t="shared" si="220"/>
        <v>41767.650347222225</v>
      </c>
      <c r="T2335" s="7">
        <f t="shared" si="221"/>
        <v>25569.48342187902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67</v>
      </c>
      <c r="Q2336" t="str">
        <f t="shared" si="218"/>
        <v>food</v>
      </c>
      <c r="R2336" t="str">
        <f t="shared" si="219"/>
        <v>small batch</v>
      </c>
      <c r="S2336" s="7">
        <f t="shared" si="220"/>
        <v>41918.670115740737</v>
      </c>
      <c r="T2336" s="7">
        <f t="shared" si="221"/>
        <v>25569.485169793006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221</v>
      </c>
      <c r="Q2337" t="str">
        <f t="shared" si="218"/>
        <v>food</v>
      </c>
      <c r="R2337" t="str">
        <f t="shared" si="219"/>
        <v>small batch</v>
      </c>
      <c r="S2337" s="7">
        <f t="shared" si="220"/>
        <v>41771.572256944448</v>
      </c>
      <c r="T2337" s="7">
        <f t="shared" si="221"/>
        <v>25569.483467271493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2165</v>
      </c>
      <c r="Q2338" t="str">
        <f t="shared" si="218"/>
        <v>food</v>
      </c>
      <c r="R2338" t="str">
        <f t="shared" si="219"/>
        <v>small batch</v>
      </c>
      <c r="S2338" s="7">
        <f t="shared" si="220"/>
        <v>41666.924710648149</v>
      </c>
      <c r="T2338" s="7">
        <f t="shared" si="221"/>
        <v>25569.482256073039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179</v>
      </c>
      <c r="Q2339" t="str">
        <f t="shared" si="218"/>
        <v>food</v>
      </c>
      <c r="R2339" t="str">
        <f t="shared" si="219"/>
        <v>small batch</v>
      </c>
      <c r="S2339" s="7">
        <f t="shared" si="220"/>
        <v>41786.640543981484</v>
      </c>
      <c r="T2339" s="7">
        <f t="shared" si="221"/>
        <v>25569.483641672963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7">
        <f t="shared" si="220"/>
        <v>41789.896805555552</v>
      </c>
      <c r="T2340" s="7">
        <f t="shared" si="221"/>
        <v>25569.483679361176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1104</v>
      </c>
      <c r="Q2341" t="str">
        <f t="shared" si="218"/>
        <v>food</v>
      </c>
      <c r="R2341" t="str">
        <f t="shared" si="219"/>
        <v>small batch</v>
      </c>
      <c r="S2341" s="7">
        <f t="shared" si="220"/>
        <v>42692.79987268518</v>
      </c>
      <c r="T2341" s="7">
        <f t="shared" si="221"/>
        <v>25569.494129628158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403</v>
      </c>
      <c r="Q2342" t="str">
        <f t="shared" si="218"/>
        <v>food</v>
      </c>
      <c r="R2342" t="str">
        <f t="shared" si="219"/>
        <v>small batch</v>
      </c>
      <c r="S2342" s="7">
        <f t="shared" si="220"/>
        <v>42643.642800925925</v>
      </c>
      <c r="T2342" s="7">
        <f t="shared" si="221"/>
        <v>25569.493560680567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7">
        <f t="shared" si="220"/>
        <v>42167.813703703709</v>
      </c>
      <c r="T2343" s="7">
        <f t="shared" si="221"/>
        <v>25569.488053399349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7">
        <f t="shared" si="220"/>
        <v>41897.702199074076</v>
      </c>
      <c r="T2344" s="7">
        <f t="shared" si="221"/>
        <v>25569.484927108784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1</v>
      </c>
      <c r="Q2345" t="str">
        <f t="shared" si="218"/>
        <v>technology</v>
      </c>
      <c r="R2345" t="str">
        <f t="shared" si="219"/>
        <v>web</v>
      </c>
      <c r="S2345" s="7">
        <f t="shared" si="220"/>
        <v>42327.825289351851</v>
      </c>
      <c r="T2345" s="7">
        <f t="shared" si="221"/>
        <v>25569.489905385293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7">
        <f t="shared" si="220"/>
        <v>42515.727650462963</v>
      </c>
      <c r="T2346" s="7">
        <f t="shared" si="221"/>
        <v>25569.492080181139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7">
        <f t="shared" si="220"/>
        <v>42060.001805555556</v>
      </c>
      <c r="T2347" s="7">
        <f t="shared" si="221"/>
        <v>25569.486805576453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3</v>
      </c>
      <c r="Q2348" t="str">
        <f t="shared" si="218"/>
        <v>technology</v>
      </c>
      <c r="R2348" t="str">
        <f t="shared" si="219"/>
        <v>web</v>
      </c>
      <c r="S2348" s="7">
        <f t="shared" si="220"/>
        <v>42615.79896990741</v>
      </c>
      <c r="T2348" s="7">
        <f t="shared" si="221"/>
        <v>25569.493238414005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</v>
      </c>
      <c r="Q2349" t="str">
        <f t="shared" si="218"/>
        <v>technology</v>
      </c>
      <c r="R2349" t="str">
        <f t="shared" si="219"/>
        <v>web</v>
      </c>
      <c r="S2349" s="7">
        <f t="shared" si="220"/>
        <v>42577.607361111113</v>
      </c>
      <c r="T2349" s="7">
        <f t="shared" si="221"/>
        <v>25569.492796381495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</v>
      </c>
      <c r="Q2350" t="str">
        <f t="shared" si="218"/>
        <v>technology</v>
      </c>
      <c r="R2350" t="str">
        <f t="shared" si="219"/>
        <v>web</v>
      </c>
      <c r="S2350" s="7">
        <f t="shared" si="220"/>
        <v>42360.932152777779</v>
      </c>
      <c r="T2350" s="7">
        <f t="shared" si="221"/>
        <v>25569.490288566583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7">
        <f t="shared" si="220"/>
        <v>42198.775787037041</v>
      </c>
      <c r="T2351" s="7">
        <f t="shared" si="221"/>
        <v>25569.488411756793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7">
        <f t="shared" si="220"/>
        <v>42708.842245370368</v>
      </c>
      <c r="T2352" s="7">
        <f t="shared" si="221"/>
        <v>25569.494315303768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7</v>
      </c>
      <c r="Q2353" t="str">
        <f t="shared" si="218"/>
        <v>technology</v>
      </c>
      <c r="R2353" t="str">
        <f t="shared" si="219"/>
        <v>web</v>
      </c>
      <c r="S2353" s="7">
        <f t="shared" si="220"/>
        <v>42094.101145833338</v>
      </c>
      <c r="T2353" s="7">
        <f t="shared" si="221"/>
        <v>25569.487200244745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7">
        <f t="shared" si="220"/>
        <v>42101.633703703701</v>
      </c>
      <c r="T2354" s="7">
        <f t="shared" si="221"/>
        <v>25569.487287427128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7">
        <f t="shared" si="220"/>
        <v>42103.676180555558</v>
      </c>
      <c r="T2355" s="7">
        <f t="shared" si="221"/>
        <v>25569.487311066903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1</v>
      </c>
      <c r="Q2356" t="str">
        <f t="shared" si="218"/>
        <v>technology</v>
      </c>
      <c r="R2356" t="str">
        <f t="shared" si="219"/>
        <v>web</v>
      </c>
      <c r="S2356" s="7">
        <f t="shared" si="220"/>
        <v>41954.722916666666</v>
      </c>
      <c r="T2356" s="7">
        <f t="shared" si="221"/>
        <v>25569.485587070794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</v>
      </c>
      <c r="Q2357" t="str">
        <f t="shared" si="218"/>
        <v>technology</v>
      </c>
      <c r="R2357" t="str">
        <f t="shared" si="219"/>
        <v>web</v>
      </c>
      <c r="S2357" s="7">
        <f t="shared" si="220"/>
        <v>42096.918240740735</v>
      </c>
      <c r="T2357" s="7">
        <f t="shared" si="221"/>
        <v>25569.48723285001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7">
        <f t="shared" si="220"/>
        <v>42130.78361111111</v>
      </c>
      <c r="T2358" s="7">
        <f t="shared" si="221"/>
        <v>25569.487624810314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7">
        <f t="shared" si="220"/>
        <v>42264.620115740734</v>
      </c>
      <c r="T2359" s="7">
        <f t="shared" si="221"/>
        <v>25569.489173843933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7">
        <f t="shared" si="220"/>
        <v>41978.930972222224</v>
      </c>
      <c r="T2360" s="7">
        <f t="shared" si="221"/>
        <v>25569.485867256622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</v>
      </c>
      <c r="Q2361" t="str">
        <f t="shared" si="218"/>
        <v>technology</v>
      </c>
      <c r="R2361" t="str">
        <f t="shared" si="219"/>
        <v>web</v>
      </c>
      <c r="S2361" s="7">
        <f t="shared" si="220"/>
        <v>42159.649583333332</v>
      </c>
      <c r="T2361" s="7">
        <f t="shared" si="221"/>
        <v>25569.487958907215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1</v>
      </c>
      <c r="Q2362" t="str">
        <f t="shared" si="218"/>
        <v>technology</v>
      </c>
      <c r="R2362" t="str">
        <f t="shared" si="219"/>
        <v>web</v>
      </c>
      <c r="S2362" s="7">
        <f t="shared" si="220"/>
        <v>42377.70694444445</v>
      </c>
      <c r="T2362" s="7">
        <f t="shared" si="221"/>
        <v>25569.490482719266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7">
        <f t="shared" si="220"/>
        <v>42466.858888888892</v>
      </c>
      <c r="T2363" s="7">
        <f t="shared" si="221"/>
        <v>25569.491514570473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2</v>
      </c>
      <c r="Q2364" t="str">
        <f t="shared" si="218"/>
        <v>technology</v>
      </c>
      <c r="R2364" t="str">
        <f t="shared" si="219"/>
        <v>web</v>
      </c>
      <c r="S2364" s="7">
        <f t="shared" si="220"/>
        <v>41954.688310185185</v>
      </c>
      <c r="T2364" s="7">
        <f t="shared" si="221"/>
        <v>25569.485586670256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7">
        <f t="shared" si="220"/>
        <v>42322.011574074073</v>
      </c>
      <c r="T2365" s="7">
        <f t="shared" si="221"/>
        <v>25569.489838096921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7">
        <f t="shared" si="220"/>
        <v>42248.934675925921</v>
      </c>
      <c r="T2366" s="7">
        <f t="shared" si="221"/>
        <v>25569.488992299492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7">
        <f t="shared" si="220"/>
        <v>42346.736400462964</v>
      </c>
      <c r="T2367" s="7">
        <f t="shared" si="221"/>
        <v>25569.490124263895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27</v>
      </c>
      <c r="Q2368" t="str">
        <f t="shared" si="218"/>
        <v>technology</v>
      </c>
      <c r="R2368" t="str">
        <f t="shared" si="219"/>
        <v>web</v>
      </c>
      <c r="S2368" s="7">
        <f t="shared" si="220"/>
        <v>42268.531631944439</v>
      </c>
      <c r="T2368" s="7">
        <f t="shared" si="221"/>
        <v>25569.489219116109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14</v>
      </c>
      <c r="Q2369" t="str">
        <f t="shared" si="218"/>
        <v>technology</v>
      </c>
      <c r="R2369" t="str">
        <f t="shared" si="219"/>
        <v>web</v>
      </c>
      <c r="S2369" s="7">
        <f t="shared" si="220"/>
        <v>42425.970092592594</v>
      </c>
      <c r="T2369" s="7">
        <f t="shared" si="221"/>
        <v>25569.491041320514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(E2370/D2370)*100</f>
        <v>0.25</v>
      </c>
      <c r="P2370">
        <f t="shared" ref="P2370:P2433" si="223">AVERAGE(L2370:L2370)</f>
        <v>2</v>
      </c>
      <c r="Q2370" t="str">
        <f t="shared" si="218"/>
        <v>technology</v>
      </c>
      <c r="R2370" t="str">
        <f t="shared" si="219"/>
        <v>web</v>
      </c>
      <c r="S2370" s="7">
        <f t="shared" si="220"/>
        <v>42063.721817129626</v>
      </c>
      <c r="T2370" s="7">
        <f t="shared" si="221"/>
        <v>25569.486848632143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si="223"/>
        <v>0</v>
      </c>
      <c r="Q2371" t="str">
        <f t="shared" ref="Q2371:Q2434" si="224">LEFT(N2371,FIND("/",N2371)-1)</f>
        <v>technology</v>
      </c>
      <c r="R2371" t="str">
        <f t="shared" ref="R2371:R2434" si="225">MID(N2371,FIND("/",N2371)+1,LEN(N2371))</f>
        <v>web</v>
      </c>
      <c r="S2371" s="7">
        <f t="shared" ref="S2371:S2434" si="226">(((J2371/60)/60)/24)+DATE(1970,1,1)</f>
        <v>42380.812627314815</v>
      </c>
      <c r="T2371" s="7">
        <f t="shared" ref="T2371:T2434" si="227">(((S2371/60)/60)/24)+DATE(1970,1,1)</f>
        <v>25569.490518664668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4</v>
      </c>
      <c r="Q2372" t="str">
        <f t="shared" si="224"/>
        <v>technology</v>
      </c>
      <c r="R2372" t="str">
        <f t="shared" si="225"/>
        <v>web</v>
      </c>
      <c r="S2372" s="7">
        <f t="shared" si="226"/>
        <v>41961.18913194444</v>
      </c>
      <c r="T2372" s="7">
        <f t="shared" si="227"/>
        <v>25569.485661911251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7">
        <f t="shared" si="226"/>
        <v>42150.777731481481</v>
      </c>
      <c r="T2373" s="7">
        <f t="shared" si="227"/>
        <v>25569.487856223743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6</v>
      </c>
      <c r="Q2374" t="str">
        <f t="shared" si="224"/>
        <v>technology</v>
      </c>
      <c r="R2374" t="str">
        <f t="shared" si="225"/>
        <v>web</v>
      </c>
      <c r="S2374" s="7">
        <f t="shared" si="226"/>
        <v>42088.069108796291</v>
      </c>
      <c r="T2374" s="7">
        <f t="shared" si="227"/>
        <v>25569.487130429501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1</v>
      </c>
      <c r="Q2375" t="str">
        <f t="shared" si="224"/>
        <v>technology</v>
      </c>
      <c r="R2375" t="str">
        <f t="shared" si="225"/>
        <v>web</v>
      </c>
      <c r="S2375" s="7">
        <f t="shared" si="226"/>
        <v>42215.662314814821</v>
      </c>
      <c r="T2375" s="7">
        <f t="shared" si="227"/>
        <v>25569.488607202718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</v>
      </c>
      <c r="Q2376" t="str">
        <f t="shared" si="224"/>
        <v>technology</v>
      </c>
      <c r="R2376" t="str">
        <f t="shared" si="225"/>
        <v>web</v>
      </c>
      <c r="S2376" s="7">
        <f t="shared" si="226"/>
        <v>42017.843287037031</v>
      </c>
      <c r="T2376" s="7">
        <f t="shared" si="227"/>
        <v>25569.486317630635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7">
        <f t="shared" si="226"/>
        <v>42592.836076388892</v>
      </c>
      <c r="T2377" s="7">
        <f t="shared" si="227"/>
        <v>25569.492972639771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4</v>
      </c>
      <c r="Q2378" t="str">
        <f t="shared" si="224"/>
        <v>technology</v>
      </c>
      <c r="R2378" t="str">
        <f t="shared" si="225"/>
        <v>web</v>
      </c>
      <c r="S2378" s="7">
        <f t="shared" si="226"/>
        <v>42318.925532407404</v>
      </c>
      <c r="T2378" s="7">
        <f t="shared" si="227"/>
        <v>25569.489802378848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7">
        <f t="shared" si="226"/>
        <v>42669.870173611111</v>
      </c>
      <c r="T2379" s="7">
        <f t="shared" si="227"/>
        <v>25569.49386423812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7">
        <f t="shared" si="226"/>
        <v>42213.013078703705</v>
      </c>
      <c r="T2380" s="7">
        <f t="shared" si="227"/>
        <v>25569.488576540261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7">
        <f t="shared" si="226"/>
        <v>42237.016388888893</v>
      </c>
      <c r="T2381" s="7">
        <f t="shared" si="227"/>
        <v>25569.488854356354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3</v>
      </c>
      <c r="Q2382" t="str">
        <f t="shared" si="224"/>
        <v>technology</v>
      </c>
      <c r="R2382" t="str">
        <f t="shared" si="225"/>
        <v>web</v>
      </c>
      <c r="S2382" s="7">
        <f t="shared" si="226"/>
        <v>42248.793310185181</v>
      </c>
      <c r="T2382" s="7">
        <f t="shared" si="227"/>
        <v>25569.488990663311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7</v>
      </c>
      <c r="Q2383" t="str">
        <f t="shared" si="224"/>
        <v>technology</v>
      </c>
      <c r="R2383" t="str">
        <f t="shared" si="225"/>
        <v>web</v>
      </c>
      <c r="S2383" s="7">
        <f t="shared" si="226"/>
        <v>42074.935740740737</v>
      </c>
      <c r="T2383" s="7">
        <f t="shared" si="227"/>
        <v>25569.486978422927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2</v>
      </c>
      <c r="Q2384" t="str">
        <f t="shared" si="224"/>
        <v>technology</v>
      </c>
      <c r="R2384" t="str">
        <f t="shared" si="225"/>
        <v>web</v>
      </c>
      <c r="S2384" s="7">
        <f t="shared" si="226"/>
        <v>42195.187534722223</v>
      </c>
      <c r="T2384" s="7">
        <f t="shared" si="227"/>
        <v>25569.488370226096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3</v>
      </c>
      <c r="Q2385" t="str">
        <f t="shared" si="224"/>
        <v>technology</v>
      </c>
      <c r="R2385" t="str">
        <f t="shared" si="225"/>
        <v>web</v>
      </c>
      <c r="S2385" s="7">
        <f t="shared" si="226"/>
        <v>42027.056793981479</v>
      </c>
      <c r="T2385" s="7">
        <f t="shared" si="227"/>
        <v>25569.486424268449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8</v>
      </c>
      <c r="Q2386" t="str">
        <f t="shared" si="224"/>
        <v>technology</v>
      </c>
      <c r="R2386" t="str">
        <f t="shared" si="225"/>
        <v>web</v>
      </c>
      <c r="S2386" s="7">
        <f t="shared" si="226"/>
        <v>41927.067627314813</v>
      </c>
      <c r="T2386" s="7">
        <f t="shared" si="227"/>
        <v>25569.485266986427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7</v>
      </c>
      <c r="Q2387" t="str">
        <f t="shared" si="224"/>
        <v>technology</v>
      </c>
      <c r="R2387" t="str">
        <f t="shared" si="225"/>
        <v>web</v>
      </c>
      <c r="S2387" s="7">
        <f t="shared" si="226"/>
        <v>42191.70175925926</v>
      </c>
      <c r="T2387" s="7">
        <f t="shared" si="227"/>
        <v>25569.488329881471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7">
        <f t="shared" si="226"/>
        <v>41954.838240740741</v>
      </c>
      <c r="T2388" s="7">
        <f t="shared" si="227"/>
        <v>25569.485588405565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</v>
      </c>
      <c r="Q2389" t="str">
        <f t="shared" si="224"/>
        <v>technology</v>
      </c>
      <c r="R2389" t="str">
        <f t="shared" si="225"/>
        <v>web</v>
      </c>
      <c r="S2389" s="7">
        <f t="shared" si="226"/>
        <v>42528.626620370371</v>
      </c>
      <c r="T2389" s="7">
        <f t="shared" si="227"/>
        <v>25569.492229474774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8</v>
      </c>
      <c r="Q2390" t="str">
        <f t="shared" si="224"/>
        <v>technology</v>
      </c>
      <c r="R2390" t="str">
        <f t="shared" si="225"/>
        <v>web</v>
      </c>
      <c r="S2390" s="7">
        <f t="shared" si="226"/>
        <v>41989.853692129633</v>
      </c>
      <c r="T2390" s="7">
        <f t="shared" si="227"/>
        <v>25569.485993676994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1</v>
      </c>
      <c r="Q2391" t="str">
        <f t="shared" si="224"/>
        <v>technology</v>
      </c>
      <c r="R2391" t="str">
        <f t="shared" si="225"/>
        <v>web</v>
      </c>
      <c r="S2391" s="7">
        <f t="shared" si="226"/>
        <v>42179.653379629628</v>
      </c>
      <c r="T2391" s="7">
        <f t="shared" si="227"/>
        <v>25569.488190432636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7">
        <f t="shared" si="226"/>
        <v>41968.262314814812</v>
      </c>
      <c r="T2392" s="7">
        <f t="shared" si="227"/>
        <v>25569.485743776793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1</v>
      </c>
      <c r="Q2393" t="str">
        <f t="shared" si="224"/>
        <v>technology</v>
      </c>
      <c r="R2393" t="str">
        <f t="shared" si="225"/>
        <v>web</v>
      </c>
      <c r="S2393" s="7">
        <f t="shared" si="226"/>
        <v>42064.794490740736</v>
      </c>
      <c r="T2393" s="7">
        <f t="shared" si="227"/>
        <v>25569.486861047346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7">
        <f t="shared" si="226"/>
        <v>42276.120636574073</v>
      </c>
      <c r="T2394" s="7">
        <f t="shared" si="227"/>
        <v>25569.489306951811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1</v>
      </c>
      <c r="Q2395" t="str">
        <f t="shared" si="224"/>
        <v>technology</v>
      </c>
      <c r="R2395" t="str">
        <f t="shared" si="225"/>
        <v>web</v>
      </c>
      <c r="S2395" s="7">
        <f t="shared" si="226"/>
        <v>42194.648344907408</v>
      </c>
      <c r="T2395" s="7">
        <f t="shared" si="227"/>
        <v>25569.488363985474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7">
        <f t="shared" si="226"/>
        <v>42031.362187499995</v>
      </c>
      <c r="T2396" s="7">
        <f t="shared" si="227"/>
        <v>25569.486474099391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7">
        <f t="shared" si="226"/>
        <v>42717.121377314819</v>
      </c>
      <c r="T2397" s="7">
        <f t="shared" si="227"/>
        <v>25569.494411127052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</v>
      </c>
      <c r="Q2398" t="str">
        <f t="shared" si="224"/>
        <v>technology</v>
      </c>
      <c r="R2398" t="str">
        <f t="shared" si="225"/>
        <v>web</v>
      </c>
      <c r="S2398" s="7">
        <f t="shared" si="226"/>
        <v>42262.849050925928</v>
      </c>
      <c r="T2398" s="7">
        <f t="shared" si="227"/>
        <v>25569.489153345497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7">
        <f t="shared" si="226"/>
        <v>41976.88490740741</v>
      </c>
      <c r="T2399" s="7">
        <f t="shared" si="227"/>
        <v>25569.485843575316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7">
        <f t="shared" si="226"/>
        <v>42157.916481481487</v>
      </c>
      <c r="T2400" s="7">
        <f t="shared" si="227"/>
        <v>25569.487938848164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7">
        <f t="shared" si="226"/>
        <v>41956.853078703702</v>
      </c>
      <c r="T2401" s="7">
        <f t="shared" si="227"/>
        <v>25569.485611725449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7">
        <f t="shared" si="226"/>
        <v>42444.268101851849</v>
      </c>
      <c r="T2402" s="7">
        <f t="shared" si="227"/>
        <v>25569.491253103031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9</v>
      </c>
      <c r="Q2403" t="str">
        <f t="shared" si="224"/>
        <v>food</v>
      </c>
      <c r="R2403" t="str">
        <f t="shared" si="225"/>
        <v>food trucks</v>
      </c>
      <c r="S2403" s="7">
        <f t="shared" si="226"/>
        <v>42374.822870370372</v>
      </c>
      <c r="T2403" s="7">
        <f t="shared" si="227"/>
        <v>25569.490449338777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1</v>
      </c>
      <c r="Q2404" t="str">
        <f t="shared" si="224"/>
        <v>food</v>
      </c>
      <c r="R2404" t="str">
        <f t="shared" si="225"/>
        <v>food trucks</v>
      </c>
      <c r="S2404" s="7">
        <f t="shared" si="226"/>
        <v>42107.679756944446</v>
      </c>
      <c r="T2404" s="7">
        <f t="shared" si="227"/>
        <v>25569.487357404596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12</v>
      </c>
      <c r="Q2405" t="str">
        <f t="shared" si="224"/>
        <v>food</v>
      </c>
      <c r="R2405" t="str">
        <f t="shared" si="225"/>
        <v>food trucks</v>
      </c>
      <c r="S2405" s="7">
        <f t="shared" si="226"/>
        <v>42399.882615740738</v>
      </c>
      <c r="T2405" s="7">
        <f t="shared" si="227"/>
        <v>25569.490739382127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7">
        <f t="shared" si="226"/>
        <v>42342.03943287037</v>
      </c>
      <c r="T2406" s="7">
        <f t="shared" si="227"/>
        <v>25569.490069900843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20</v>
      </c>
      <c r="Q2407" t="str">
        <f t="shared" si="224"/>
        <v>food</v>
      </c>
      <c r="R2407" t="str">
        <f t="shared" si="225"/>
        <v>food trucks</v>
      </c>
      <c r="S2407" s="7">
        <f t="shared" si="226"/>
        <v>42595.585358796292</v>
      </c>
      <c r="T2407" s="7">
        <f t="shared" si="227"/>
        <v>25569.493004460172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16</v>
      </c>
      <c r="Q2408" t="str">
        <f t="shared" si="224"/>
        <v>food</v>
      </c>
      <c r="R2408" t="str">
        <f t="shared" si="225"/>
        <v>food trucks</v>
      </c>
      <c r="S2408" s="7">
        <f t="shared" si="226"/>
        <v>41983.110995370371</v>
      </c>
      <c r="T2408" s="7">
        <f t="shared" si="227"/>
        <v>25569.48591563652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33</v>
      </c>
      <c r="Q2409" t="str">
        <f t="shared" si="224"/>
        <v>food</v>
      </c>
      <c r="R2409" t="str">
        <f t="shared" si="225"/>
        <v>food trucks</v>
      </c>
      <c r="S2409" s="7">
        <f t="shared" si="226"/>
        <v>42082.575555555552</v>
      </c>
      <c r="T2409" s="7">
        <f t="shared" si="227"/>
        <v>25569.487066846708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2</v>
      </c>
      <c r="Q2410" t="str">
        <f t="shared" si="224"/>
        <v>food</v>
      </c>
      <c r="R2410" t="str">
        <f t="shared" si="225"/>
        <v>food trucks</v>
      </c>
      <c r="S2410" s="7">
        <f t="shared" si="226"/>
        <v>41919.140706018516</v>
      </c>
      <c r="T2410" s="7">
        <f t="shared" si="227"/>
        <v>25569.485175239653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6</v>
      </c>
      <c r="Q2411" t="str">
        <f t="shared" si="224"/>
        <v>food</v>
      </c>
      <c r="R2411" t="str">
        <f t="shared" si="225"/>
        <v>food trucks</v>
      </c>
      <c r="S2411" s="7">
        <f t="shared" si="226"/>
        <v>42204.875868055555</v>
      </c>
      <c r="T2411" s="7">
        <f t="shared" si="227"/>
        <v>25569.488482359586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7">
        <f t="shared" si="226"/>
        <v>42224.408275462964</v>
      </c>
      <c r="T2412" s="7">
        <f t="shared" si="227"/>
        <v>25569.488708429115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3</v>
      </c>
      <c r="Q2413" t="str">
        <f t="shared" si="224"/>
        <v>food</v>
      </c>
      <c r="R2413" t="str">
        <f t="shared" si="225"/>
        <v>food trucks</v>
      </c>
      <c r="S2413" s="7">
        <f t="shared" si="226"/>
        <v>42211.732430555552</v>
      </c>
      <c r="T2413" s="7">
        <f t="shared" si="227"/>
        <v>25569.488561717946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7">
        <f t="shared" si="226"/>
        <v>42655.736956018518</v>
      </c>
      <c r="T2414" s="7">
        <f t="shared" si="227"/>
        <v>25569.493700659212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3</v>
      </c>
      <c r="Q2415" t="str">
        <f t="shared" si="224"/>
        <v>food</v>
      </c>
      <c r="R2415" t="str">
        <f t="shared" si="225"/>
        <v>food trucks</v>
      </c>
      <c r="S2415" s="7">
        <f t="shared" si="226"/>
        <v>41760.10974537037</v>
      </c>
      <c r="T2415" s="7">
        <f t="shared" si="227"/>
        <v>25569.483334603534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13</v>
      </c>
      <c r="Q2416" t="str">
        <f t="shared" si="224"/>
        <v>food</v>
      </c>
      <c r="R2416" t="str">
        <f t="shared" si="225"/>
        <v>food trucks</v>
      </c>
      <c r="S2416" s="7">
        <f t="shared" si="226"/>
        <v>42198.695138888885</v>
      </c>
      <c r="T2416" s="7">
        <f t="shared" si="227"/>
        <v>25569.488410823367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6</v>
      </c>
      <c r="Q2417" t="str">
        <f t="shared" si="224"/>
        <v>food</v>
      </c>
      <c r="R2417" t="str">
        <f t="shared" si="225"/>
        <v>food trucks</v>
      </c>
      <c r="S2417" s="7">
        <f t="shared" si="226"/>
        <v>42536.862800925926</v>
      </c>
      <c r="T2417" s="7">
        <f t="shared" si="227"/>
        <v>25569.492324800936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1</v>
      </c>
      <c r="Q2418" t="str">
        <f t="shared" si="224"/>
        <v>food</v>
      </c>
      <c r="R2418" t="str">
        <f t="shared" si="225"/>
        <v>food trucks</v>
      </c>
      <c r="S2418" s="7">
        <f t="shared" si="226"/>
        <v>42019.737766203703</v>
      </c>
      <c r="T2418" s="7">
        <f t="shared" si="227"/>
        <v>25569.486339557479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7">
        <f t="shared" si="226"/>
        <v>41831.884108796294</v>
      </c>
      <c r="T2419" s="7">
        <f t="shared" si="227"/>
        <v>25569.484165325332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5</v>
      </c>
      <c r="Q2420" t="str">
        <f t="shared" si="224"/>
        <v>food</v>
      </c>
      <c r="R2420" t="str">
        <f t="shared" si="225"/>
        <v>food trucks</v>
      </c>
      <c r="S2420" s="7">
        <f t="shared" si="226"/>
        <v>42027.856990740736</v>
      </c>
      <c r="T2420" s="7">
        <f t="shared" si="227"/>
        <v>25569.486433529986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7">
        <f t="shared" si="226"/>
        <v>41993.738298611104</v>
      </c>
      <c r="T2421" s="7">
        <f t="shared" si="227"/>
        <v>25569.486038637715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36</v>
      </c>
      <c r="Q2422" t="str">
        <f t="shared" si="224"/>
        <v>food</v>
      </c>
      <c r="R2422" t="str">
        <f t="shared" si="225"/>
        <v>food trucks</v>
      </c>
      <c r="S2422" s="7">
        <f t="shared" si="226"/>
        <v>41893.028877314813</v>
      </c>
      <c r="T2422" s="7">
        <f t="shared" si="227"/>
        <v>25569.484873019413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7">
        <f t="shared" si="226"/>
        <v>42026.687453703707</v>
      </c>
      <c r="T2423" s="7">
        <f t="shared" si="227"/>
        <v>25569.486419993678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7">
        <f t="shared" si="226"/>
        <v>42044.724953703699</v>
      </c>
      <c r="T2424" s="7">
        <f t="shared" si="227"/>
        <v>25569.486628761038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1</v>
      </c>
      <c r="Q2425" t="str">
        <f t="shared" si="224"/>
        <v>food</v>
      </c>
      <c r="R2425" t="str">
        <f t="shared" si="225"/>
        <v>food trucks</v>
      </c>
      <c r="S2425" s="7">
        <f t="shared" si="226"/>
        <v>41974.704745370371</v>
      </c>
      <c r="T2425" s="7">
        <f t="shared" si="227"/>
        <v>25569.48581834196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9</v>
      </c>
      <c r="Q2426" t="str">
        <f t="shared" si="224"/>
        <v>food</v>
      </c>
      <c r="R2426" t="str">
        <f t="shared" si="225"/>
        <v>food trucks</v>
      </c>
      <c r="S2426" s="7">
        <f t="shared" si="226"/>
        <v>41909.892453703702</v>
      </c>
      <c r="T2426" s="7">
        <f t="shared" si="227"/>
        <v>25569.485068199694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7">
        <f t="shared" si="226"/>
        <v>42502.913761574076</v>
      </c>
      <c r="T2427" s="7">
        <f t="shared" si="227"/>
        <v>25569.491931872239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7">
        <f t="shared" si="226"/>
        <v>42164.170046296291</v>
      </c>
      <c r="T2428" s="7">
        <f t="shared" si="227"/>
        <v>25569.48801122739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7">
        <f t="shared" si="226"/>
        <v>42412.318668981476</v>
      </c>
      <c r="T2429" s="7">
        <f t="shared" si="227"/>
        <v>25569.490883317929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7">
        <f t="shared" si="226"/>
        <v>42045.784155092595</v>
      </c>
      <c r="T2430" s="7">
        <f t="shared" si="227"/>
        <v>25569.486641020314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4</v>
      </c>
      <c r="Q2431" t="str">
        <f t="shared" si="224"/>
        <v>food</v>
      </c>
      <c r="R2431" t="str">
        <f t="shared" si="225"/>
        <v>food trucks</v>
      </c>
      <c r="S2431" s="7">
        <f t="shared" si="226"/>
        <v>42734.879236111112</v>
      </c>
      <c r="T2431" s="7">
        <f t="shared" si="227"/>
        <v>25569.494616657827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2</v>
      </c>
      <c r="Q2432" t="str">
        <f t="shared" si="224"/>
        <v>food</v>
      </c>
      <c r="R2432" t="str">
        <f t="shared" si="225"/>
        <v>food trucks</v>
      </c>
      <c r="S2432" s="7">
        <f t="shared" si="226"/>
        <v>42382.130833333329</v>
      </c>
      <c r="T2432" s="7">
        <f t="shared" si="227"/>
        <v>25569.490533921682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2</v>
      </c>
      <c r="Q2433" t="str">
        <f t="shared" si="224"/>
        <v>food</v>
      </c>
      <c r="R2433" t="str">
        <f t="shared" si="225"/>
        <v>food trucks</v>
      </c>
      <c r="S2433" s="7">
        <f t="shared" si="226"/>
        <v>42489.099687499998</v>
      </c>
      <c r="T2433" s="7">
        <f t="shared" si="227"/>
        <v>25569.491771987123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(E2434/D2434)*100</f>
        <v>1.4285714285714287E-2</v>
      </c>
      <c r="P2434">
        <f t="shared" ref="P2434:P2497" si="229">AVERAGE(L2434:L2434)</f>
        <v>2</v>
      </c>
      <c r="Q2434" t="str">
        <f t="shared" si="224"/>
        <v>food</v>
      </c>
      <c r="R2434" t="str">
        <f t="shared" si="225"/>
        <v>food trucks</v>
      </c>
      <c r="S2434" s="7">
        <f t="shared" si="226"/>
        <v>42041.218715277777</v>
      </c>
      <c r="T2434" s="7">
        <f t="shared" si="227"/>
        <v>25569.486588179574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si="229"/>
        <v>0</v>
      </c>
      <c r="Q2435" t="str">
        <f t="shared" ref="Q2435:Q2498" si="230">LEFT(N2435,FIND("/",N2435)-1)</f>
        <v>food</v>
      </c>
      <c r="R2435" t="str">
        <f t="shared" ref="R2435:R2498" si="231">MID(N2435,FIND("/",N2435)+1,LEN(N2435))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(((S2435/60)/60)/24)+DATE(1970,1,1)</f>
        <v>25569.490716432909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2</v>
      </c>
      <c r="Q2436" t="str">
        <f t="shared" si="230"/>
        <v>food</v>
      </c>
      <c r="R2436" t="str">
        <f t="shared" si="231"/>
        <v>food trucks</v>
      </c>
      <c r="S2436" s="7">
        <f t="shared" si="232"/>
        <v>42180.18604166666</v>
      </c>
      <c r="T2436" s="7">
        <f t="shared" si="233"/>
        <v>25569.488196597704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4</v>
      </c>
      <c r="Q2437" t="str">
        <f t="shared" si="230"/>
        <v>food</v>
      </c>
      <c r="R2437" t="str">
        <f t="shared" si="231"/>
        <v>food trucks</v>
      </c>
      <c r="S2437" s="7">
        <f t="shared" si="232"/>
        <v>42252.277615740735</v>
      </c>
      <c r="T2437" s="7">
        <f t="shared" si="233"/>
        <v>25569.489030990924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</v>
      </c>
      <c r="Q2438" t="str">
        <f t="shared" si="230"/>
        <v>food</v>
      </c>
      <c r="R2438" t="str">
        <f t="shared" si="231"/>
        <v>food trucks</v>
      </c>
      <c r="S2438" s="7">
        <f t="shared" si="232"/>
        <v>42338.615393518514</v>
      </c>
      <c r="T2438" s="7">
        <f t="shared" si="233"/>
        <v>25569.490030270757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7">
        <f t="shared" si="232"/>
        <v>42031.965138888889</v>
      </c>
      <c r="T2439" s="7">
        <f t="shared" si="233"/>
        <v>25569.486481077998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1</v>
      </c>
      <c r="Q2440" t="str">
        <f t="shared" si="230"/>
        <v>food</v>
      </c>
      <c r="R2440" t="str">
        <f t="shared" si="231"/>
        <v>food trucks</v>
      </c>
      <c r="S2440" s="7">
        <f t="shared" si="232"/>
        <v>42285.91506944444</v>
      </c>
      <c r="T2440" s="7">
        <f t="shared" si="233"/>
        <v>25569.489420313304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7">
        <f t="shared" si="232"/>
        <v>42265.818622685183</v>
      </c>
      <c r="T2441" s="7">
        <f t="shared" si="233"/>
        <v>25569.489187715539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2</v>
      </c>
      <c r="Q2442" t="str">
        <f t="shared" si="230"/>
        <v>food</v>
      </c>
      <c r="R2442" t="str">
        <f t="shared" si="231"/>
        <v>food trucks</v>
      </c>
      <c r="S2442" s="7">
        <f t="shared" si="232"/>
        <v>42383.899456018517</v>
      </c>
      <c r="T2442" s="7">
        <f t="shared" si="233"/>
        <v>25569.49055439185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109</v>
      </c>
      <c r="Q2443" t="str">
        <f t="shared" si="230"/>
        <v>food</v>
      </c>
      <c r="R2443" t="str">
        <f t="shared" si="231"/>
        <v>small batch</v>
      </c>
      <c r="S2443" s="7">
        <f t="shared" si="232"/>
        <v>42187.125625000001</v>
      </c>
      <c r="T2443" s="7">
        <f t="shared" si="233"/>
        <v>25569.488276916956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372</v>
      </c>
      <c r="Q2444" t="str">
        <f t="shared" si="230"/>
        <v>food</v>
      </c>
      <c r="R2444" t="str">
        <f t="shared" si="231"/>
        <v>small batch</v>
      </c>
      <c r="S2444" s="7">
        <f t="shared" si="232"/>
        <v>42052.666990740734</v>
      </c>
      <c r="T2444" s="7">
        <f t="shared" si="233"/>
        <v>25569.486720682762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311</v>
      </c>
      <c r="Q2445" t="str">
        <f t="shared" si="230"/>
        <v>food</v>
      </c>
      <c r="R2445" t="str">
        <f t="shared" si="231"/>
        <v>small batch</v>
      </c>
      <c r="S2445" s="7">
        <f t="shared" si="232"/>
        <v>41836.625254629631</v>
      </c>
      <c r="T2445" s="7">
        <f t="shared" si="233"/>
        <v>25569.484220199705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61</v>
      </c>
      <c r="Q2446" t="str">
        <f t="shared" si="230"/>
        <v>food</v>
      </c>
      <c r="R2446" t="str">
        <f t="shared" si="231"/>
        <v>small batch</v>
      </c>
      <c r="S2446" s="7">
        <f t="shared" si="232"/>
        <v>42485.754525462966</v>
      </c>
      <c r="T2446" s="7">
        <f t="shared" si="233"/>
        <v>25569.49173326997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115</v>
      </c>
      <c r="Q2447" t="str">
        <f t="shared" si="230"/>
        <v>food</v>
      </c>
      <c r="R2447" t="str">
        <f t="shared" si="231"/>
        <v>small batch</v>
      </c>
      <c r="S2447" s="7">
        <f t="shared" si="232"/>
        <v>42243.190057870372</v>
      </c>
      <c r="T2447" s="7">
        <f t="shared" si="233"/>
        <v>25569.488925810856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111</v>
      </c>
      <c r="Q2448" t="str">
        <f t="shared" si="230"/>
        <v>food</v>
      </c>
      <c r="R2448" t="str">
        <f t="shared" si="231"/>
        <v>small batch</v>
      </c>
      <c r="S2448" s="7">
        <f t="shared" si="232"/>
        <v>42670.602673611109</v>
      </c>
      <c r="T2448" s="7">
        <f t="shared" si="233"/>
        <v>25569.493872716128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337</v>
      </c>
      <c r="Q2449" t="str">
        <f t="shared" si="230"/>
        <v>food</v>
      </c>
      <c r="R2449" t="str">
        <f t="shared" si="231"/>
        <v>small batch</v>
      </c>
      <c r="S2449" s="7">
        <f t="shared" si="232"/>
        <v>42654.469826388886</v>
      </c>
      <c r="T2449" s="7">
        <f t="shared" si="233"/>
        <v>25569.493685993362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9</v>
      </c>
      <c r="Q2450" t="str">
        <f t="shared" si="230"/>
        <v>food</v>
      </c>
      <c r="R2450" t="str">
        <f t="shared" si="231"/>
        <v>small batch</v>
      </c>
      <c r="S2450" s="7">
        <f t="shared" si="232"/>
        <v>42607.316122685181</v>
      </c>
      <c r="T2450" s="7">
        <f t="shared" si="233"/>
        <v>25569.493140232902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120</v>
      </c>
      <c r="Q2451" t="str">
        <f t="shared" si="230"/>
        <v>food</v>
      </c>
      <c r="R2451" t="str">
        <f t="shared" si="231"/>
        <v>small batch</v>
      </c>
      <c r="S2451" s="7">
        <f t="shared" si="232"/>
        <v>41943.142534722225</v>
      </c>
      <c r="T2451" s="7">
        <f t="shared" si="233"/>
        <v>25569.485453038596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102</v>
      </c>
      <c r="Q2452" t="str">
        <f t="shared" si="230"/>
        <v>food</v>
      </c>
      <c r="R2452" t="str">
        <f t="shared" si="231"/>
        <v>small batch</v>
      </c>
      <c r="S2452" s="7">
        <f t="shared" si="232"/>
        <v>41902.07240740741</v>
      </c>
      <c r="T2452" s="7">
        <f t="shared" si="233"/>
        <v>25569.484977689899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186</v>
      </c>
      <c r="Q2453" t="str">
        <f t="shared" si="230"/>
        <v>food</v>
      </c>
      <c r="R2453" t="str">
        <f t="shared" si="231"/>
        <v>small batch</v>
      </c>
      <c r="S2453" s="7">
        <f t="shared" si="232"/>
        <v>42779.908449074079</v>
      </c>
      <c r="T2453" s="7">
        <f t="shared" si="233"/>
        <v>25569.495137829272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15</v>
      </c>
      <c r="Q2454" t="str">
        <f t="shared" si="230"/>
        <v>food</v>
      </c>
      <c r="R2454" t="str">
        <f t="shared" si="231"/>
        <v>small batch</v>
      </c>
      <c r="S2454" s="7">
        <f t="shared" si="232"/>
        <v>42338.84375</v>
      </c>
      <c r="T2454" s="7">
        <f t="shared" si="233"/>
        <v>25569.490032913774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67</v>
      </c>
      <c r="Q2455" t="str">
        <f t="shared" si="230"/>
        <v>food</v>
      </c>
      <c r="R2455" t="str">
        <f t="shared" si="231"/>
        <v>small batch</v>
      </c>
      <c r="S2455" s="7">
        <f t="shared" si="232"/>
        <v>42738.692233796297</v>
      </c>
      <c r="T2455" s="7">
        <f t="shared" si="233"/>
        <v>25569.494660789744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130</v>
      </c>
      <c r="Q2456" t="str">
        <f t="shared" si="230"/>
        <v>food</v>
      </c>
      <c r="R2456" t="str">
        <f t="shared" si="231"/>
        <v>small batch</v>
      </c>
      <c r="S2456" s="7">
        <f t="shared" si="232"/>
        <v>42770.201481481476</v>
      </c>
      <c r="T2456" s="7">
        <f t="shared" si="233"/>
        <v>25569.495025480112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16</v>
      </c>
      <c r="Q2457" t="str">
        <f t="shared" si="230"/>
        <v>food</v>
      </c>
      <c r="R2457" t="str">
        <f t="shared" si="231"/>
        <v>small batch</v>
      </c>
      <c r="S2457" s="7">
        <f t="shared" si="232"/>
        <v>42452.781828703708</v>
      </c>
      <c r="T2457" s="7">
        <f t="shared" si="233"/>
        <v>25569.491351641536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67</v>
      </c>
      <c r="Q2458" t="str">
        <f t="shared" si="230"/>
        <v>food</v>
      </c>
      <c r="R2458" t="str">
        <f t="shared" si="231"/>
        <v>small batch</v>
      </c>
      <c r="S2458" s="7">
        <f t="shared" si="232"/>
        <v>42761.961099537039</v>
      </c>
      <c r="T2458" s="7">
        <f t="shared" si="233"/>
        <v>25569.49493010532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124</v>
      </c>
      <c r="Q2459" t="str">
        <f t="shared" si="230"/>
        <v>food</v>
      </c>
      <c r="R2459" t="str">
        <f t="shared" si="231"/>
        <v>small batch</v>
      </c>
      <c r="S2459" s="7">
        <f t="shared" si="232"/>
        <v>42423.602500000001</v>
      </c>
      <c r="T2459" s="7">
        <f t="shared" si="233"/>
        <v>25569.491013917825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80</v>
      </c>
      <c r="Q2460" t="str">
        <f t="shared" si="230"/>
        <v>food</v>
      </c>
      <c r="R2460" t="str">
        <f t="shared" si="231"/>
        <v>small batch</v>
      </c>
      <c r="S2460" s="7">
        <f t="shared" si="232"/>
        <v>42495.871736111112</v>
      </c>
      <c r="T2460" s="7">
        <f t="shared" si="233"/>
        <v>25569.491850367314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282</v>
      </c>
      <c r="Q2461" t="str">
        <f t="shared" si="230"/>
        <v>food</v>
      </c>
      <c r="R2461" t="str">
        <f t="shared" si="231"/>
        <v>small batch</v>
      </c>
      <c r="S2461" s="7">
        <f t="shared" si="232"/>
        <v>42407.637557870374</v>
      </c>
      <c r="T2461" s="7">
        <f t="shared" si="233"/>
        <v>25569.490829138402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68</v>
      </c>
      <c r="Q2462" t="str">
        <f t="shared" si="230"/>
        <v>food</v>
      </c>
      <c r="R2462" t="str">
        <f t="shared" si="231"/>
        <v>small batch</v>
      </c>
      <c r="S2462" s="7">
        <f t="shared" si="232"/>
        <v>42704.187118055561</v>
      </c>
      <c r="T2462" s="7">
        <f t="shared" si="233"/>
        <v>25569.494261424978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86</v>
      </c>
      <c r="Q2463" t="str">
        <f t="shared" si="230"/>
        <v>music</v>
      </c>
      <c r="R2463" t="str">
        <f t="shared" si="231"/>
        <v>indie rock</v>
      </c>
      <c r="S2463" s="7">
        <f t="shared" si="232"/>
        <v>40784.012696759259</v>
      </c>
      <c r="T2463" s="7">
        <f t="shared" si="233"/>
        <v>25569.47203718399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115</v>
      </c>
      <c r="Q2464" t="str">
        <f t="shared" si="230"/>
        <v>music</v>
      </c>
      <c r="R2464" t="str">
        <f t="shared" si="231"/>
        <v>indie rock</v>
      </c>
      <c r="S2464" s="7">
        <f t="shared" si="232"/>
        <v>41089.186296296299</v>
      </c>
      <c r="T2464" s="7">
        <f t="shared" si="233"/>
        <v>25569.475569285838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75</v>
      </c>
      <c r="Q2465" t="str">
        <f t="shared" si="230"/>
        <v>music</v>
      </c>
      <c r="R2465" t="str">
        <f t="shared" si="231"/>
        <v>indie rock</v>
      </c>
      <c r="S2465" s="7">
        <f t="shared" si="232"/>
        <v>41341.111400462964</v>
      </c>
      <c r="T2465" s="7">
        <f t="shared" si="233"/>
        <v>25569.478485085652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43</v>
      </c>
      <c r="Q2466" t="str">
        <f t="shared" si="230"/>
        <v>music</v>
      </c>
      <c r="R2466" t="str">
        <f t="shared" si="231"/>
        <v>indie rock</v>
      </c>
      <c r="S2466" s="7">
        <f t="shared" si="232"/>
        <v>42248.90042824074</v>
      </c>
      <c r="T2466" s="7">
        <f t="shared" si="233"/>
        <v>25569.488991903105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48</v>
      </c>
      <c r="Q2467" t="str">
        <f t="shared" si="230"/>
        <v>music</v>
      </c>
      <c r="R2467" t="str">
        <f t="shared" si="231"/>
        <v>indie rock</v>
      </c>
      <c r="S2467" s="7">
        <f t="shared" si="232"/>
        <v>41145.719305555554</v>
      </c>
      <c r="T2467" s="7">
        <f t="shared" si="233"/>
        <v>25569.476223603073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52</v>
      </c>
      <c r="Q2468" t="str">
        <f t="shared" si="230"/>
        <v>music</v>
      </c>
      <c r="R2468" t="str">
        <f t="shared" si="231"/>
        <v>indie rock</v>
      </c>
      <c r="S2468" s="7">
        <f t="shared" si="232"/>
        <v>41373.102465277778</v>
      </c>
      <c r="T2468" s="7">
        <f t="shared" si="233"/>
        <v>25569.478855352609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43</v>
      </c>
      <c r="Q2469" t="str">
        <f t="shared" si="230"/>
        <v>music</v>
      </c>
      <c r="R2469" t="str">
        <f t="shared" si="231"/>
        <v>indie rock</v>
      </c>
      <c r="S2469" s="7">
        <f t="shared" si="232"/>
        <v>41025.874201388891</v>
      </c>
      <c r="T2469" s="7">
        <f t="shared" si="233"/>
        <v>25569.474836506961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58</v>
      </c>
      <c r="Q2470" t="str">
        <f t="shared" si="230"/>
        <v>music</v>
      </c>
      <c r="R2470" t="str">
        <f t="shared" si="231"/>
        <v>indie rock</v>
      </c>
      <c r="S2470" s="7">
        <f t="shared" si="232"/>
        <v>41174.154178240737</v>
      </c>
      <c r="T2470" s="7">
        <f t="shared" si="233"/>
        <v>25569.476552710395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47</v>
      </c>
      <c r="Q2471" t="str">
        <f t="shared" si="230"/>
        <v>music</v>
      </c>
      <c r="R2471" t="str">
        <f t="shared" si="231"/>
        <v>indie rock</v>
      </c>
      <c r="S2471" s="7">
        <f t="shared" si="232"/>
        <v>40557.429733796293</v>
      </c>
      <c r="T2471" s="7">
        <f t="shared" si="233"/>
        <v>25569.469414695992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36</v>
      </c>
      <c r="Q2472" t="str">
        <f t="shared" si="230"/>
        <v>music</v>
      </c>
      <c r="R2472" t="str">
        <f t="shared" si="231"/>
        <v>indie rock</v>
      </c>
      <c r="S2472" s="7">
        <f t="shared" si="232"/>
        <v>41023.07471064815</v>
      </c>
      <c r="T2472" s="7">
        <f t="shared" si="233"/>
        <v>25569.474804105448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17</v>
      </c>
      <c r="Q2473" t="str">
        <f t="shared" si="230"/>
        <v>music</v>
      </c>
      <c r="R2473" t="str">
        <f t="shared" si="231"/>
        <v>indie rock</v>
      </c>
      <c r="S2473" s="7">
        <f t="shared" si="232"/>
        <v>40893.992962962962</v>
      </c>
      <c r="T2473" s="7">
        <f t="shared" si="233"/>
        <v>25569.473310103738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104</v>
      </c>
      <c r="Q2474" t="str">
        <f t="shared" si="230"/>
        <v>music</v>
      </c>
      <c r="R2474" t="str">
        <f t="shared" si="231"/>
        <v>indie rock</v>
      </c>
      <c r="S2474" s="7">
        <f t="shared" si="232"/>
        <v>40354.11550925926</v>
      </c>
      <c r="T2474" s="7">
        <f t="shared" si="233"/>
        <v>25569.467061522097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47</v>
      </c>
      <c r="Q2475" t="str">
        <f t="shared" si="230"/>
        <v>music</v>
      </c>
      <c r="R2475" t="str">
        <f t="shared" si="231"/>
        <v>indie rock</v>
      </c>
      <c r="S2475" s="7">
        <f t="shared" si="232"/>
        <v>41193.748483796298</v>
      </c>
      <c r="T2475" s="7">
        <f t="shared" si="233"/>
        <v>25569.476779496341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38</v>
      </c>
      <c r="Q2476" t="str">
        <f t="shared" si="230"/>
        <v>music</v>
      </c>
      <c r="R2476" t="str">
        <f t="shared" si="231"/>
        <v>indie rock</v>
      </c>
      <c r="S2476" s="7">
        <f t="shared" si="232"/>
        <v>40417.011296296296</v>
      </c>
      <c r="T2476" s="7">
        <f t="shared" si="233"/>
        <v>25569.467789482595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81</v>
      </c>
      <c r="Q2477" t="str">
        <f t="shared" si="230"/>
        <v>music</v>
      </c>
      <c r="R2477" t="str">
        <f t="shared" si="231"/>
        <v>indie rock</v>
      </c>
      <c r="S2477" s="7">
        <f t="shared" si="232"/>
        <v>40310.287673611114</v>
      </c>
      <c r="T2477" s="7">
        <f t="shared" si="233"/>
        <v>25569.466554255483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55</v>
      </c>
      <c r="Q2478" t="str">
        <f t="shared" si="230"/>
        <v>music</v>
      </c>
      <c r="R2478" t="str">
        <f t="shared" si="231"/>
        <v>indie rock</v>
      </c>
      <c r="S2478" s="7">
        <f t="shared" si="232"/>
        <v>41913.328356481477</v>
      </c>
      <c r="T2478" s="7">
        <f t="shared" si="233"/>
        <v>25569.485107967088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41</v>
      </c>
      <c r="Q2479" t="str">
        <f t="shared" si="230"/>
        <v>music</v>
      </c>
      <c r="R2479" t="str">
        <f t="shared" si="231"/>
        <v>indie rock</v>
      </c>
      <c r="S2479" s="7">
        <f t="shared" si="232"/>
        <v>41088.691493055558</v>
      </c>
      <c r="T2479" s="7">
        <f t="shared" si="233"/>
        <v>25569.475563558946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79</v>
      </c>
      <c r="Q2480" t="str">
        <f t="shared" si="230"/>
        <v>music</v>
      </c>
      <c r="R2480" t="str">
        <f t="shared" si="231"/>
        <v>indie rock</v>
      </c>
      <c r="S2480" s="7">
        <f t="shared" si="232"/>
        <v>41257.950381944444</v>
      </c>
      <c r="T2480" s="7">
        <f t="shared" si="233"/>
        <v>25569.477522573867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16</v>
      </c>
      <c r="Q2481" t="str">
        <f t="shared" si="230"/>
        <v>music</v>
      </c>
      <c r="R2481" t="str">
        <f t="shared" si="231"/>
        <v>indie rock</v>
      </c>
      <c r="S2481" s="7">
        <f t="shared" si="232"/>
        <v>41107.726782407408</v>
      </c>
      <c r="T2481" s="7">
        <f t="shared" si="233"/>
        <v>25569.475783874797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8</v>
      </c>
      <c r="Q2482" t="str">
        <f t="shared" si="230"/>
        <v>music</v>
      </c>
      <c r="R2482" t="str">
        <f t="shared" si="231"/>
        <v>indie rock</v>
      </c>
      <c r="S2482" s="7">
        <f t="shared" si="232"/>
        <v>42227.936157407406</v>
      </c>
      <c r="T2482" s="7">
        <f t="shared" si="233"/>
        <v>25569.48874926108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95</v>
      </c>
      <c r="Q2483" t="str">
        <f t="shared" si="230"/>
        <v>music</v>
      </c>
      <c r="R2483" t="str">
        <f t="shared" si="231"/>
        <v>indie rock</v>
      </c>
      <c r="S2483" s="7">
        <f t="shared" si="232"/>
        <v>40999.645925925928</v>
      </c>
      <c r="T2483" s="7">
        <f t="shared" si="233"/>
        <v>25569.474532938959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25</v>
      </c>
      <c r="Q2484" t="str">
        <f t="shared" si="230"/>
        <v>music</v>
      </c>
      <c r="R2484" t="str">
        <f t="shared" si="231"/>
        <v>indie rock</v>
      </c>
      <c r="S2484" s="7">
        <f t="shared" si="232"/>
        <v>40711.782210648147</v>
      </c>
      <c r="T2484" s="7">
        <f t="shared" si="233"/>
        <v>25569.471201182994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19</v>
      </c>
      <c r="Q2485" t="str">
        <f t="shared" si="230"/>
        <v>music</v>
      </c>
      <c r="R2485" t="str">
        <f t="shared" si="231"/>
        <v>indie rock</v>
      </c>
      <c r="S2485" s="7">
        <f t="shared" si="232"/>
        <v>40970.750034722223</v>
      </c>
      <c r="T2485" s="7">
        <f t="shared" si="233"/>
        <v>25569.474198495773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90</v>
      </c>
      <c r="Q2486" t="str">
        <f t="shared" si="230"/>
        <v>music</v>
      </c>
      <c r="R2486" t="str">
        <f t="shared" si="231"/>
        <v>indie rock</v>
      </c>
      <c r="S2486" s="7">
        <f t="shared" si="232"/>
        <v>40771.916701388887</v>
      </c>
      <c r="T2486" s="7">
        <f t="shared" si="233"/>
        <v>25569.471897184045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41</v>
      </c>
      <c r="Q2487" t="str">
        <f t="shared" si="230"/>
        <v>music</v>
      </c>
      <c r="R2487" t="str">
        <f t="shared" si="231"/>
        <v>indie rock</v>
      </c>
      <c r="S2487" s="7">
        <f t="shared" si="232"/>
        <v>40793.998599537037</v>
      </c>
      <c r="T2487" s="7">
        <f t="shared" si="233"/>
        <v>25569.472152761569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30</v>
      </c>
      <c r="Q2488" t="str">
        <f t="shared" si="230"/>
        <v>music</v>
      </c>
      <c r="R2488" t="str">
        <f t="shared" si="231"/>
        <v>indie rock</v>
      </c>
      <c r="S2488" s="7">
        <f t="shared" si="232"/>
        <v>40991.708055555559</v>
      </c>
      <c r="T2488" s="7">
        <f t="shared" si="233"/>
        <v>25569.474441065457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38</v>
      </c>
      <c r="Q2489" t="str">
        <f t="shared" si="230"/>
        <v>music</v>
      </c>
      <c r="R2489" t="str">
        <f t="shared" si="231"/>
        <v>indie rock</v>
      </c>
      <c r="S2489" s="7">
        <f t="shared" si="232"/>
        <v>41026.083298611113</v>
      </c>
      <c r="T2489" s="7">
        <f t="shared" si="233"/>
        <v>25569.474838927068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65</v>
      </c>
      <c r="Q2490" t="str">
        <f t="shared" si="230"/>
        <v>music</v>
      </c>
      <c r="R2490" t="str">
        <f t="shared" si="231"/>
        <v>indie rock</v>
      </c>
      <c r="S2490" s="7">
        <f t="shared" si="232"/>
        <v>40833.633194444446</v>
      </c>
      <c r="T2490" s="7">
        <f t="shared" si="233"/>
        <v>25569.472611495305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75</v>
      </c>
      <c r="Q2491" t="str">
        <f t="shared" si="230"/>
        <v>music</v>
      </c>
      <c r="R2491" t="str">
        <f t="shared" si="231"/>
        <v>indie rock</v>
      </c>
      <c r="S2491" s="7">
        <f t="shared" si="232"/>
        <v>41373.690266203703</v>
      </c>
      <c r="T2491" s="7">
        <f t="shared" si="233"/>
        <v>25569.478862155858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16</v>
      </c>
      <c r="Q2492" t="str">
        <f t="shared" si="230"/>
        <v>music</v>
      </c>
      <c r="R2492" t="str">
        <f t="shared" si="231"/>
        <v>indie rock</v>
      </c>
      <c r="S2492" s="7">
        <f t="shared" si="232"/>
        <v>41023.227731481478</v>
      </c>
      <c r="T2492" s="7">
        <f t="shared" si="233"/>
        <v>25569.474805876522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10</v>
      </c>
      <c r="Q2493" t="str">
        <f t="shared" si="230"/>
        <v>music</v>
      </c>
      <c r="R2493" t="str">
        <f t="shared" si="231"/>
        <v>indie rock</v>
      </c>
      <c r="S2493" s="7">
        <f t="shared" si="232"/>
        <v>40542.839282407411</v>
      </c>
      <c r="T2493" s="7">
        <f t="shared" si="233"/>
        <v>25569.469245825028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</v>
      </c>
      <c r="Q2494" t="str">
        <f t="shared" si="230"/>
        <v>music</v>
      </c>
      <c r="R2494" t="str">
        <f t="shared" si="231"/>
        <v>indie rock</v>
      </c>
      <c r="S2494" s="7">
        <f t="shared" si="232"/>
        <v>41024.985972222225</v>
      </c>
      <c r="T2494" s="7">
        <f t="shared" si="233"/>
        <v>25569.474826226531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259</v>
      </c>
      <c r="Q2495" t="str">
        <f t="shared" si="230"/>
        <v>music</v>
      </c>
      <c r="R2495" t="str">
        <f t="shared" si="231"/>
        <v>indie rock</v>
      </c>
      <c r="S2495" s="7">
        <f t="shared" si="232"/>
        <v>41348.168287037035</v>
      </c>
      <c r="T2495" s="7">
        <f t="shared" si="233"/>
        <v>25569.47856676258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7">
        <f t="shared" si="232"/>
        <v>41022.645185185182</v>
      </c>
      <c r="T2496" s="7">
        <f t="shared" si="233"/>
        <v>25569.474799134088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42</v>
      </c>
      <c r="Q2497" t="str">
        <f t="shared" si="230"/>
        <v>music</v>
      </c>
      <c r="R2497" t="str">
        <f t="shared" si="231"/>
        <v>indie rock</v>
      </c>
      <c r="S2497" s="7">
        <f t="shared" si="232"/>
        <v>41036.946469907409</v>
      </c>
      <c r="T2497" s="7">
        <f t="shared" si="233"/>
        <v>25569.474964658217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(E2498/D2498)*100</f>
        <v>100</v>
      </c>
      <c r="P2498">
        <f t="shared" ref="P2498:P2561" si="235">AVERAGE(L2498:L2498)</f>
        <v>10</v>
      </c>
      <c r="Q2498" t="str">
        <f t="shared" si="230"/>
        <v>music</v>
      </c>
      <c r="R2498" t="str">
        <f t="shared" si="231"/>
        <v>indie rock</v>
      </c>
      <c r="S2498" s="7">
        <f t="shared" si="232"/>
        <v>41327.996435185189</v>
      </c>
      <c r="T2498" s="7">
        <f t="shared" si="233"/>
        <v>25569.478333292074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56</v>
      </c>
      <c r="Q2499" t="str">
        <f t="shared" ref="Q2499:Q2562" si="236">LEFT(N2499,FIND("/",N2499)-1)</f>
        <v>music</v>
      </c>
      <c r="R2499" t="str">
        <f t="shared" ref="R2499:R2562" si="237">MID(N2499,FIND("/",N2499)+1,LEN(N2499))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(((S2499/60)/60)/24)+DATE(1970,1,1)</f>
        <v>25569.47142220963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20</v>
      </c>
      <c r="Q2500" t="str">
        <f t="shared" si="236"/>
        <v>music</v>
      </c>
      <c r="R2500" t="str">
        <f t="shared" si="237"/>
        <v>indie rock</v>
      </c>
      <c r="S2500" s="7">
        <f t="shared" si="238"/>
        <v>42017.967442129629</v>
      </c>
      <c r="T2500" s="7">
        <f t="shared" si="239"/>
        <v>25569.486319067619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170</v>
      </c>
      <c r="Q2501" t="str">
        <f t="shared" si="236"/>
        <v>music</v>
      </c>
      <c r="R2501" t="str">
        <f t="shared" si="237"/>
        <v>indie rock</v>
      </c>
      <c r="S2501" s="7">
        <f t="shared" si="238"/>
        <v>41226.648576388885</v>
      </c>
      <c r="T2501" s="7">
        <f t="shared" si="239"/>
        <v>25569.477160284448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29</v>
      </c>
      <c r="Q2502" t="str">
        <f t="shared" si="236"/>
        <v>music</v>
      </c>
      <c r="R2502" t="str">
        <f t="shared" si="237"/>
        <v>indie rock</v>
      </c>
      <c r="S2502" s="7">
        <f t="shared" si="238"/>
        <v>41053.772858796299</v>
      </c>
      <c r="T2502" s="7">
        <f t="shared" si="239"/>
        <v>25569.475159408088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7</v>
      </c>
      <c r="Q2503" t="str">
        <f t="shared" si="236"/>
        <v>food</v>
      </c>
      <c r="R2503" t="str">
        <f t="shared" si="237"/>
        <v>restaurants</v>
      </c>
      <c r="S2503" s="7">
        <f t="shared" si="238"/>
        <v>42244.776666666665</v>
      </c>
      <c r="T2503" s="7">
        <f t="shared" si="239"/>
        <v>25569.488944174384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5</v>
      </c>
      <c r="Q2504" t="str">
        <f t="shared" si="236"/>
        <v>food</v>
      </c>
      <c r="R2504" t="str">
        <f t="shared" si="237"/>
        <v>restaurants</v>
      </c>
      <c r="S2504" s="7">
        <f t="shared" si="238"/>
        <v>41858.825439814813</v>
      </c>
      <c r="T2504" s="7">
        <f t="shared" si="239"/>
        <v>25569.484477146296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7">
        <f t="shared" si="238"/>
        <v>42498.899398148147</v>
      </c>
      <c r="T2505" s="7">
        <f t="shared" si="239"/>
        <v>25569.491885409701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7">
        <f t="shared" si="238"/>
        <v>41928.015439814815</v>
      </c>
      <c r="T2506" s="7">
        <f t="shared" si="239"/>
        <v>25569.485277956479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7">
        <f t="shared" si="238"/>
        <v>42047.05574074074</v>
      </c>
      <c r="T2507" s="7">
        <f t="shared" si="239"/>
        <v>25569.486655737739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2</v>
      </c>
      <c r="Q2508" t="str">
        <f t="shared" si="236"/>
        <v>food</v>
      </c>
      <c r="R2508" t="str">
        <f t="shared" si="237"/>
        <v>restaurants</v>
      </c>
      <c r="S2508" s="7">
        <f t="shared" si="238"/>
        <v>42258.297094907408</v>
      </c>
      <c r="T2508" s="7">
        <f t="shared" si="239"/>
        <v>25569.48910066082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7">
        <f t="shared" si="238"/>
        <v>42105.072962962964</v>
      </c>
      <c r="T2509" s="7">
        <f t="shared" si="239"/>
        <v>25569.487327233368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7">
        <f t="shared" si="238"/>
        <v>41835.951782407406</v>
      </c>
      <c r="T2510" s="7">
        <f t="shared" si="239"/>
        <v>25569.484212404888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28</v>
      </c>
      <c r="Q2511" t="str">
        <f t="shared" si="236"/>
        <v>food</v>
      </c>
      <c r="R2511" t="str">
        <f t="shared" si="237"/>
        <v>restaurants</v>
      </c>
      <c r="S2511" s="7">
        <f t="shared" si="238"/>
        <v>42058.809594907405</v>
      </c>
      <c r="T2511" s="7">
        <f t="shared" si="239"/>
        <v>25569.486791777719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2</v>
      </c>
      <c r="Q2512" t="str">
        <f t="shared" si="236"/>
        <v>food</v>
      </c>
      <c r="R2512" t="str">
        <f t="shared" si="237"/>
        <v>restaurants</v>
      </c>
      <c r="S2512" s="7">
        <f t="shared" si="238"/>
        <v>42078.997361111105</v>
      </c>
      <c r="T2512" s="7">
        <f t="shared" si="239"/>
        <v>25569.48702543242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7">
        <f t="shared" si="238"/>
        <v>42371.446909722217</v>
      </c>
      <c r="T2513" s="7">
        <f t="shared" si="239"/>
        <v>25569.49041026516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7">
        <f t="shared" si="238"/>
        <v>41971.876863425925</v>
      </c>
      <c r="T2514" s="7">
        <f t="shared" si="239"/>
        <v>25569.485785611847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7">
        <f t="shared" si="238"/>
        <v>42732.00681712963</v>
      </c>
      <c r="T2515" s="7">
        <f t="shared" si="239"/>
        <v>25569.494583412234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4</v>
      </c>
      <c r="Q2516" t="str">
        <f t="shared" si="236"/>
        <v>food</v>
      </c>
      <c r="R2516" t="str">
        <f t="shared" si="237"/>
        <v>restaurants</v>
      </c>
      <c r="S2516" s="7">
        <f t="shared" si="238"/>
        <v>41854.389780092592</v>
      </c>
      <c r="T2516" s="7">
        <f t="shared" si="239"/>
        <v>25569.484425807641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12</v>
      </c>
      <c r="Q2517" t="str">
        <f t="shared" si="236"/>
        <v>food</v>
      </c>
      <c r="R2517" t="str">
        <f t="shared" si="237"/>
        <v>restaurants</v>
      </c>
      <c r="S2517" s="7">
        <f t="shared" si="238"/>
        <v>42027.839733796296</v>
      </c>
      <c r="T2517" s="7">
        <f t="shared" si="239"/>
        <v>25569.486433330254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7">
        <f t="shared" si="238"/>
        <v>41942.653379629628</v>
      </c>
      <c r="T2518" s="7">
        <f t="shared" si="239"/>
        <v>25569.485447377079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33</v>
      </c>
      <c r="Q2519" t="str">
        <f t="shared" si="236"/>
        <v>food</v>
      </c>
      <c r="R2519" t="str">
        <f t="shared" si="237"/>
        <v>restaurants</v>
      </c>
      <c r="S2519" s="7">
        <f t="shared" si="238"/>
        <v>42052.802430555559</v>
      </c>
      <c r="T2519" s="7">
        <f t="shared" si="239"/>
        <v>25569.486722250353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7">
        <f t="shared" si="238"/>
        <v>41926.680879629632</v>
      </c>
      <c r="T2520" s="7">
        <f t="shared" si="239"/>
        <v>25569.485262510181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4</v>
      </c>
      <c r="Q2521" t="str">
        <f t="shared" si="236"/>
        <v>food</v>
      </c>
      <c r="R2521" t="str">
        <f t="shared" si="237"/>
        <v>restaurants</v>
      </c>
      <c r="S2521" s="7">
        <f t="shared" si="238"/>
        <v>41809.155138888891</v>
      </c>
      <c r="T2521" s="7">
        <f t="shared" si="239"/>
        <v>25569.483902258551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7">
        <f t="shared" si="238"/>
        <v>42612.600520833337</v>
      </c>
      <c r="T2522" s="7">
        <f t="shared" si="239"/>
        <v>25569.493201394918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132</v>
      </c>
      <c r="Q2523" t="str">
        <f t="shared" si="236"/>
        <v>music</v>
      </c>
      <c r="R2523" t="str">
        <f t="shared" si="237"/>
        <v>classical music</v>
      </c>
      <c r="S2523" s="7">
        <f t="shared" si="238"/>
        <v>42269.967835648145</v>
      </c>
      <c r="T2523" s="7">
        <f t="shared" si="239"/>
        <v>25569.489235738838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27</v>
      </c>
      <c r="Q2524" t="str">
        <f t="shared" si="236"/>
        <v>music</v>
      </c>
      <c r="R2524" t="str">
        <f t="shared" si="237"/>
        <v>classical music</v>
      </c>
      <c r="S2524" s="7">
        <f t="shared" si="238"/>
        <v>42460.573611111111</v>
      </c>
      <c r="T2524" s="7">
        <f t="shared" si="239"/>
        <v>25569.491441824204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26</v>
      </c>
      <c r="Q2525" t="str">
        <f t="shared" si="236"/>
        <v>music</v>
      </c>
      <c r="R2525" t="str">
        <f t="shared" si="237"/>
        <v>classical music</v>
      </c>
      <c r="S2525" s="7">
        <f t="shared" si="238"/>
        <v>41930.975601851853</v>
      </c>
      <c r="T2525" s="7">
        <f t="shared" si="239"/>
        <v>25569.485312217614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43</v>
      </c>
      <c r="Q2526" t="str">
        <f t="shared" si="236"/>
        <v>music</v>
      </c>
      <c r="R2526" t="str">
        <f t="shared" si="237"/>
        <v>classical music</v>
      </c>
      <c r="S2526" s="7">
        <f t="shared" si="238"/>
        <v>41961.807372685187</v>
      </c>
      <c r="T2526" s="7">
        <f t="shared" si="239"/>
        <v>25569.485669066813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80</v>
      </c>
      <c r="Q2527" t="str">
        <f t="shared" si="236"/>
        <v>music</v>
      </c>
      <c r="R2527" t="str">
        <f t="shared" si="237"/>
        <v>classical music</v>
      </c>
      <c r="S2527" s="7">
        <f t="shared" si="238"/>
        <v>41058.844571759262</v>
      </c>
      <c r="T2527" s="7">
        <f t="shared" si="239"/>
        <v>25569.47521810847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33</v>
      </c>
      <c r="Q2528" t="str">
        <f t="shared" si="236"/>
        <v>music</v>
      </c>
      <c r="R2528" t="str">
        <f t="shared" si="237"/>
        <v>classical music</v>
      </c>
      <c r="S2528" s="7">
        <f t="shared" si="238"/>
        <v>41953.091134259259</v>
      </c>
      <c r="T2528" s="7">
        <f t="shared" si="239"/>
        <v>25569.485568184424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71</v>
      </c>
      <c r="Q2529" t="str">
        <f t="shared" si="236"/>
        <v>music</v>
      </c>
      <c r="R2529" t="str">
        <f t="shared" si="237"/>
        <v>classical music</v>
      </c>
      <c r="S2529" s="7">
        <f t="shared" si="238"/>
        <v>41546.75105324074</v>
      </c>
      <c r="T2529" s="7">
        <f t="shared" si="239"/>
        <v>25569.480865174228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81</v>
      </c>
      <c r="Q2530" t="str">
        <f t="shared" si="236"/>
        <v>music</v>
      </c>
      <c r="R2530" t="str">
        <f t="shared" si="237"/>
        <v>classical music</v>
      </c>
      <c r="S2530" s="7">
        <f t="shared" si="238"/>
        <v>42217.834525462968</v>
      </c>
      <c r="T2530" s="7">
        <f t="shared" si="239"/>
        <v>25569.488632344044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76</v>
      </c>
      <c r="Q2531" t="str">
        <f t="shared" si="236"/>
        <v>music</v>
      </c>
      <c r="R2531" t="str">
        <f t="shared" si="237"/>
        <v>classical music</v>
      </c>
      <c r="S2531" s="7">
        <f t="shared" si="238"/>
        <v>40948.080729166664</v>
      </c>
      <c r="T2531" s="7">
        <f t="shared" si="239"/>
        <v>25569.47393611955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48</v>
      </c>
      <c r="Q2532" t="str">
        <f t="shared" si="236"/>
        <v>music</v>
      </c>
      <c r="R2532" t="str">
        <f t="shared" si="237"/>
        <v>classical music</v>
      </c>
      <c r="S2532" s="7">
        <f t="shared" si="238"/>
        <v>42081.864641203705</v>
      </c>
      <c r="T2532" s="7">
        <f t="shared" si="239"/>
        <v>25569.487058618532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61</v>
      </c>
      <c r="Q2533" t="str">
        <f t="shared" si="236"/>
        <v>music</v>
      </c>
      <c r="R2533" t="str">
        <f t="shared" si="237"/>
        <v>classical music</v>
      </c>
      <c r="S2533" s="7">
        <f t="shared" si="238"/>
        <v>42208.680023148147</v>
      </c>
      <c r="T2533" s="7">
        <f t="shared" si="239"/>
        <v>25569.488526389156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60</v>
      </c>
      <c r="Q2534" t="str">
        <f t="shared" si="236"/>
        <v>music</v>
      </c>
      <c r="R2534" t="str">
        <f t="shared" si="237"/>
        <v>classical music</v>
      </c>
      <c r="S2534" s="7">
        <f t="shared" si="238"/>
        <v>41107.849143518521</v>
      </c>
      <c r="T2534" s="7">
        <f t="shared" si="239"/>
        <v>25569.475785291012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136</v>
      </c>
      <c r="Q2535" t="str">
        <f t="shared" si="236"/>
        <v>music</v>
      </c>
      <c r="R2535" t="str">
        <f t="shared" si="237"/>
        <v>classical music</v>
      </c>
      <c r="S2535" s="7">
        <f t="shared" si="238"/>
        <v>41304.751284722224</v>
      </c>
      <c r="T2535" s="7">
        <f t="shared" si="239"/>
        <v>25569.47806425098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14</v>
      </c>
      <c r="Q2536" t="str">
        <f t="shared" si="236"/>
        <v>music</v>
      </c>
      <c r="R2536" t="str">
        <f t="shared" si="237"/>
        <v>classical music</v>
      </c>
      <c r="S2536" s="7">
        <f t="shared" si="238"/>
        <v>40127.700370370374</v>
      </c>
      <c r="T2536" s="7">
        <f t="shared" si="239"/>
        <v>25569.46444097651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78</v>
      </c>
      <c r="Q2537" t="str">
        <f t="shared" si="236"/>
        <v>music</v>
      </c>
      <c r="R2537" t="str">
        <f t="shared" si="237"/>
        <v>classical music</v>
      </c>
      <c r="S2537" s="7">
        <f t="shared" si="238"/>
        <v>41943.791030092594</v>
      </c>
      <c r="T2537" s="7">
        <f t="shared" si="239"/>
        <v>25569.485460544329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4</v>
      </c>
      <c r="Q2538" t="str">
        <f t="shared" si="236"/>
        <v>music</v>
      </c>
      <c r="R2538" t="str">
        <f t="shared" si="237"/>
        <v>classical music</v>
      </c>
      <c r="S2538" s="7">
        <f t="shared" si="238"/>
        <v>41464.106087962966</v>
      </c>
      <c r="T2538" s="7">
        <f t="shared" si="239"/>
        <v>25569.479908635276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11</v>
      </c>
      <c r="Q2539" t="str">
        <f t="shared" si="236"/>
        <v>music</v>
      </c>
      <c r="R2539" t="str">
        <f t="shared" si="237"/>
        <v>classical music</v>
      </c>
      <c r="S2539" s="7">
        <f t="shared" si="238"/>
        <v>40696.648784722223</v>
      </c>
      <c r="T2539" s="7">
        <f t="shared" si="239"/>
        <v>25569.471026027601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185</v>
      </c>
      <c r="Q2540" t="str">
        <f t="shared" si="236"/>
        <v>music</v>
      </c>
      <c r="R2540" t="str">
        <f t="shared" si="237"/>
        <v>classical music</v>
      </c>
      <c r="S2540" s="7">
        <f t="shared" si="238"/>
        <v>41298.509965277779</v>
      </c>
      <c r="T2540" s="7">
        <f t="shared" si="239"/>
        <v>25569.477992013486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59</v>
      </c>
      <c r="Q2541" t="str">
        <f t="shared" si="236"/>
        <v>music</v>
      </c>
      <c r="R2541" t="str">
        <f t="shared" si="237"/>
        <v>classical music</v>
      </c>
      <c r="S2541" s="7">
        <f t="shared" si="238"/>
        <v>41977.902222222227</v>
      </c>
      <c r="T2541" s="7">
        <f t="shared" si="239"/>
        <v>25569.485855349794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27</v>
      </c>
      <c r="Q2542" t="str">
        <f t="shared" si="236"/>
        <v>music</v>
      </c>
      <c r="R2542" t="str">
        <f t="shared" si="237"/>
        <v>classical music</v>
      </c>
      <c r="S2542" s="7">
        <f t="shared" si="238"/>
        <v>40785.675011574072</v>
      </c>
      <c r="T2542" s="7">
        <f t="shared" si="239"/>
        <v>25569.472056423747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63</v>
      </c>
      <c r="Q2543" t="str">
        <f t="shared" si="236"/>
        <v>music</v>
      </c>
      <c r="R2543" t="str">
        <f t="shared" si="237"/>
        <v>classical music</v>
      </c>
      <c r="S2543" s="7">
        <f t="shared" si="238"/>
        <v>41483.449282407404</v>
      </c>
      <c r="T2543" s="7">
        <f t="shared" si="239"/>
        <v>25569.480132514844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13</v>
      </c>
      <c r="Q2544" t="str">
        <f t="shared" si="236"/>
        <v>music</v>
      </c>
      <c r="R2544" t="str">
        <f t="shared" si="237"/>
        <v>classical music</v>
      </c>
      <c r="S2544" s="7">
        <f t="shared" si="238"/>
        <v>41509.426585648151</v>
      </c>
      <c r="T2544" s="7">
        <f t="shared" si="239"/>
        <v>25569.480433178076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13</v>
      </c>
      <c r="Q2545" t="str">
        <f t="shared" si="236"/>
        <v>music</v>
      </c>
      <c r="R2545" t="str">
        <f t="shared" si="237"/>
        <v>classical music</v>
      </c>
      <c r="S2545" s="7">
        <f t="shared" si="238"/>
        <v>40514.107615740737</v>
      </c>
      <c r="T2545" s="7">
        <f t="shared" si="239"/>
        <v>25569.468913282588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57</v>
      </c>
      <c r="Q2546" t="str">
        <f t="shared" si="236"/>
        <v>music</v>
      </c>
      <c r="R2546" t="str">
        <f t="shared" si="237"/>
        <v>classical music</v>
      </c>
      <c r="S2546" s="7">
        <f t="shared" si="238"/>
        <v>41068.520474537036</v>
      </c>
      <c r="T2546" s="7">
        <f t="shared" si="239"/>
        <v>25569.475330098085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61</v>
      </c>
      <c r="Q2547" t="str">
        <f t="shared" si="236"/>
        <v>music</v>
      </c>
      <c r="R2547" t="str">
        <f t="shared" si="237"/>
        <v>classical music</v>
      </c>
      <c r="S2547" s="7">
        <f t="shared" si="238"/>
        <v>42027.13817129629</v>
      </c>
      <c r="T2547" s="7">
        <f t="shared" si="239"/>
        <v>25569.486425210314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65</v>
      </c>
      <c r="Q2548" t="str">
        <f t="shared" si="236"/>
        <v>music</v>
      </c>
      <c r="R2548" t="str">
        <f t="shared" si="237"/>
        <v>classical music</v>
      </c>
      <c r="S2548" s="7">
        <f t="shared" si="238"/>
        <v>41524.858553240738</v>
      </c>
      <c r="T2548" s="7">
        <f t="shared" si="239"/>
        <v>25569.480611788811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134</v>
      </c>
      <c r="Q2549" t="str">
        <f t="shared" si="236"/>
        <v>music</v>
      </c>
      <c r="R2549" t="str">
        <f t="shared" si="237"/>
        <v>classical music</v>
      </c>
      <c r="S2549" s="7">
        <f t="shared" si="238"/>
        <v>40973.773182870369</v>
      </c>
      <c r="T2549" s="7">
        <f t="shared" si="239"/>
        <v>25569.474233485911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37</v>
      </c>
      <c r="Q2550" t="str">
        <f t="shared" si="236"/>
        <v>music</v>
      </c>
      <c r="R2550" t="str">
        <f t="shared" si="237"/>
        <v>classical music</v>
      </c>
      <c r="S2550" s="7">
        <f t="shared" si="238"/>
        <v>42618.625428240746</v>
      </c>
      <c r="T2550" s="7">
        <f t="shared" si="239"/>
        <v>25569.493271127641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37</v>
      </c>
      <c r="Q2551" t="str">
        <f t="shared" si="236"/>
        <v>music</v>
      </c>
      <c r="R2551" t="str">
        <f t="shared" si="237"/>
        <v>classical music</v>
      </c>
      <c r="S2551" s="7">
        <f t="shared" si="238"/>
        <v>41390.757754629631</v>
      </c>
      <c r="T2551" s="7">
        <f t="shared" si="239"/>
        <v>25569.479059696234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150</v>
      </c>
      <c r="Q2552" t="str">
        <f t="shared" si="236"/>
        <v>music</v>
      </c>
      <c r="R2552" t="str">
        <f t="shared" si="237"/>
        <v>classical music</v>
      </c>
      <c r="S2552" s="7">
        <f t="shared" si="238"/>
        <v>42228.634328703702</v>
      </c>
      <c r="T2552" s="7">
        <f t="shared" si="239"/>
        <v>25569.488757341769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56</v>
      </c>
      <c r="Q2553" t="str">
        <f t="shared" si="236"/>
        <v>music</v>
      </c>
      <c r="R2553" t="str">
        <f t="shared" si="237"/>
        <v>classical music</v>
      </c>
      <c r="S2553" s="7">
        <f t="shared" si="238"/>
        <v>40961.252141203702</v>
      </c>
      <c r="T2553" s="7">
        <f t="shared" si="239"/>
        <v>25569.474088566451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18</v>
      </c>
      <c r="Q2554" t="str">
        <f t="shared" si="236"/>
        <v>music</v>
      </c>
      <c r="R2554" t="str">
        <f t="shared" si="237"/>
        <v>classical music</v>
      </c>
      <c r="S2554" s="7">
        <f t="shared" si="238"/>
        <v>42769.809965277775</v>
      </c>
      <c r="T2554" s="7">
        <f t="shared" si="239"/>
        <v>25569.495020948671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60</v>
      </c>
      <c r="Q2555" t="str">
        <f t="shared" si="236"/>
        <v>music</v>
      </c>
      <c r="R2555" t="str">
        <f t="shared" si="237"/>
        <v>classical music</v>
      </c>
      <c r="S2555" s="7">
        <f t="shared" si="238"/>
        <v>41113.199155092596</v>
      </c>
      <c r="T2555" s="7">
        <f t="shared" si="239"/>
        <v>25569.475847212445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67</v>
      </c>
      <c r="Q2556" t="str">
        <f t="shared" si="236"/>
        <v>music</v>
      </c>
      <c r="R2556" t="str">
        <f t="shared" si="237"/>
        <v>classical music</v>
      </c>
      <c r="S2556" s="7">
        <f t="shared" si="238"/>
        <v>42125.078275462962</v>
      </c>
      <c r="T2556" s="7">
        <f t="shared" si="239"/>
        <v>25569.487558776338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35</v>
      </c>
      <c r="Q2557" t="str">
        <f t="shared" si="236"/>
        <v>music</v>
      </c>
      <c r="R2557" t="str">
        <f t="shared" si="237"/>
        <v>classical music</v>
      </c>
      <c r="S2557" s="7">
        <f t="shared" si="238"/>
        <v>41026.655011574076</v>
      </c>
      <c r="T2557" s="7">
        <f t="shared" si="239"/>
        <v>25569.474845544115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34</v>
      </c>
      <c r="Q2558" t="str">
        <f t="shared" si="236"/>
        <v>music</v>
      </c>
      <c r="R2558" t="str">
        <f t="shared" si="237"/>
        <v>classical music</v>
      </c>
      <c r="S2558" s="7">
        <f t="shared" si="238"/>
        <v>41222.991400462961</v>
      </c>
      <c r="T2558" s="7">
        <f t="shared" si="239"/>
        <v>25569.477117956023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36</v>
      </c>
      <c r="Q2559" t="str">
        <f t="shared" si="236"/>
        <v>music</v>
      </c>
      <c r="R2559" t="str">
        <f t="shared" si="237"/>
        <v>classical music</v>
      </c>
      <c r="S2559" s="7">
        <f t="shared" si="238"/>
        <v>41744.745208333334</v>
      </c>
      <c r="T2559" s="7">
        <f t="shared" si="239"/>
        <v>25569.483156773244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18</v>
      </c>
      <c r="Q2560" t="str">
        <f t="shared" si="236"/>
        <v>music</v>
      </c>
      <c r="R2560" t="str">
        <f t="shared" si="237"/>
        <v>classical music</v>
      </c>
      <c r="S2560" s="7">
        <f t="shared" si="238"/>
        <v>42093.860023148154</v>
      </c>
      <c r="T2560" s="7">
        <f t="shared" si="239"/>
        <v>25569.487197453971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25</v>
      </c>
      <c r="Q2561" t="str">
        <f t="shared" si="236"/>
        <v>music</v>
      </c>
      <c r="R2561" t="str">
        <f t="shared" si="237"/>
        <v>classical music</v>
      </c>
      <c r="S2561" s="7">
        <f t="shared" si="238"/>
        <v>40829.873657407406</v>
      </c>
      <c r="T2561" s="7">
        <f t="shared" si="239"/>
        <v>25569.472567982146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(E2562/D2562)*100</f>
        <v>100.1</v>
      </c>
      <c r="P2562">
        <f t="shared" ref="P2562:P2625" si="241">AVERAGE(L2562:L2562)</f>
        <v>21</v>
      </c>
      <c r="Q2562" t="str">
        <f t="shared" si="236"/>
        <v>music</v>
      </c>
      <c r="R2562" t="str">
        <f t="shared" si="237"/>
        <v>classical music</v>
      </c>
      <c r="S2562" s="7">
        <f t="shared" si="238"/>
        <v>42039.951087962967</v>
      </c>
      <c r="T2562" s="7">
        <f t="shared" si="239"/>
        <v>25569.486573507962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si="241"/>
        <v>0</v>
      </c>
      <c r="Q2563" t="str">
        <f t="shared" ref="Q2563:Q2626" si="242">LEFT(N2563,FIND("/",N2563)-1)</f>
        <v>food</v>
      </c>
      <c r="R2563" t="str">
        <f t="shared" ref="R2563:R2626" si="243">MID(N2563,FIND("/",N2563)+1,LEN(N2563))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(((S2563/60)/60)/24)+DATE(1970,1,1)</f>
        <v>25569.489126490833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3</v>
      </c>
      <c r="Q2564" t="str">
        <f t="shared" si="242"/>
        <v>food</v>
      </c>
      <c r="R2564" t="str">
        <f t="shared" si="243"/>
        <v>food trucks</v>
      </c>
      <c r="S2564" s="7">
        <f t="shared" si="244"/>
        <v>42594.524756944447</v>
      </c>
      <c r="T2564" s="7">
        <f t="shared" si="245"/>
        <v>25569.492992184685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7">
        <f t="shared" si="244"/>
        <v>42155.139479166668</v>
      </c>
      <c r="T2565" s="7">
        <f t="shared" si="245"/>
        <v>25569.487906706934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7">
        <f t="shared" si="244"/>
        <v>41822.040497685186</v>
      </c>
      <c r="T2566" s="7">
        <f t="shared" si="245"/>
        <v>25569.484051394647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</v>
      </c>
      <c r="Q2567" t="str">
        <f t="shared" si="242"/>
        <v>food</v>
      </c>
      <c r="R2567" t="str">
        <f t="shared" si="243"/>
        <v>food trucks</v>
      </c>
      <c r="S2567" s="7">
        <f t="shared" si="244"/>
        <v>42440.650335648148</v>
      </c>
      <c r="T2567" s="7">
        <f t="shared" si="245"/>
        <v>25569.491211230736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7">
        <f t="shared" si="244"/>
        <v>41842.980879629627</v>
      </c>
      <c r="T2568" s="7">
        <f t="shared" si="245"/>
        <v>25569.484293760182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2</v>
      </c>
      <c r="Q2569" t="str">
        <f t="shared" si="242"/>
        <v>food</v>
      </c>
      <c r="R2569" t="str">
        <f t="shared" si="243"/>
        <v>food trucks</v>
      </c>
      <c r="S2569" s="7">
        <f t="shared" si="244"/>
        <v>42087.878912037035</v>
      </c>
      <c r="T2569" s="7">
        <f t="shared" si="245"/>
        <v>25569.487128228149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1</v>
      </c>
      <c r="Q2570" t="str">
        <f t="shared" si="242"/>
        <v>food</v>
      </c>
      <c r="R2570" t="str">
        <f t="shared" si="243"/>
        <v>food trucks</v>
      </c>
      <c r="S2570" s="7">
        <f t="shared" si="244"/>
        <v>42584.666597222225</v>
      </c>
      <c r="T2570" s="7">
        <f t="shared" si="245"/>
        <v>25569.492878085617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2</v>
      </c>
      <c r="Q2571" t="str">
        <f t="shared" si="242"/>
        <v>food</v>
      </c>
      <c r="R2571" t="str">
        <f t="shared" si="243"/>
        <v>food trucks</v>
      </c>
      <c r="S2571" s="7">
        <f t="shared" si="244"/>
        <v>42234.105462962965</v>
      </c>
      <c r="T2571" s="7">
        <f t="shared" si="245"/>
        <v>25569.488820665079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</v>
      </c>
      <c r="Q2572" t="str">
        <f t="shared" si="242"/>
        <v>food</v>
      </c>
      <c r="R2572" t="str">
        <f t="shared" si="243"/>
        <v>food trucks</v>
      </c>
      <c r="S2572" s="7">
        <f t="shared" si="244"/>
        <v>42744.903182870374</v>
      </c>
      <c r="T2572" s="7">
        <f t="shared" si="245"/>
        <v>25569.494732675728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4</v>
      </c>
      <c r="Q2573" t="str">
        <f t="shared" si="242"/>
        <v>food</v>
      </c>
      <c r="R2573" t="str">
        <f t="shared" si="243"/>
        <v>food trucks</v>
      </c>
      <c r="S2573" s="7">
        <f t="shared" si="244"/>
        <v>42449.341678240744</v>
      </c>
      <c r="T2573" s="7">
        <f t="shared" si="245"/>
        <v>25569.491311824979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7">
        <f t="shared" si="244"/>
        <v>42077.119409722218</v>
      </c>
      <c r="T2574" s="7">
        <f t="shared" si="245"/>
        <v>25569.487003696871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7">
        <f t="shared" si="244"/>
        <v>41829.592002314814</v>
      </c>
      <c r="T2575" s="7">
        <f t="shared" si="245"/>
        <v>25569.484138796324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7">
        <f t="shared" si="244"/>
        <v>42487.825752314813</v>
      </c>
      <c r="T2576" s="7">
        <f t="shared" si="245"/>
        <v>25569.491757242504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7">
        <f t="shared" si="244"/>
        <v>41986.108726851846</v>
      </c>
      <c r="T2577" s="7">
        <f t="shared" si="245"/>
        <v>25569.485950332488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7">
        <f t="shared" si="244"/>
        <v>42060.00980324074</v>
      </c>
      <c r="T2578" s="7">
        <f t="shared" si="245"/>
        <v>25569.486805669017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7">
        <f t="shared" si="244"/>
        <v>41830.820567129631</v>
      </c>
      <c r="T2579" s="7">
        <f t="shared" si="245"/>
        <v>25569.484153015823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7">
        <f t="shared" si="244"/>
        <v>42238.022905092599</v>
      </c>
      <c r="T2580" s="7">
        <f t="shared" si="245"/>
        <v>25569.488866005846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12</v>
      </c>
      <c r="Q2581" t="str">
        <f t="shared" si="242"/>
        <v>food</v>
      </c>
      <c r="R2581" t="str">
        <f t="shared" si="243"/>
        <v>food trucks</v>
      </c>
      <c r="S2581" s="7">
        <f t="shared" si="244"/>
        <v>41837.829895833333</v>
      </c>
      <c r="T2581" s="7">
        <f t="shared" si="245"/>
        <v>25569.484234142314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</v>
      </c>
      <c r="Q2582" t="str">
        <f t="shared" si="242"/>
        <v>food</v>
      </c>
      <c r="R2582" t="str">
        <f t="shared" si="243"/>
        <v>food trucks</v>
      </c>
      <c r="S2582" s="7">
        <f t="shared" si="244"/>
        <v>42110.326423611114</v>
      </c>
      <c r="T2582" s="7">
        <f t="shared" si="245"/>
        <v>25569.487388037309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11</v>
      </c>
      <c r="Q2583" t="str">
        <f t="shared" si="242"/>
        <v>food</v>
      </c>
      <c r="R2583" t="str">
        <f t="shared" si="243"/>
        <v>food trucks</v>
      </c>
      <c r="S2583" s="7">
        <f t="shared" si="244"/>
        <v>42294.628449074073</v>
      </c>
      <c r="T2583" s="7">
        <f t="shared" si="245"/>
        <v>25569.489521162606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7">
        <f t="shared" si="244"/>
        <v>42642.988819444443</v>
      </c>
      <c r="T2584" s="7">
        <f t="shared" si="245"/>
        <v>25569.493553111337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5</v>
      </c>
      <c r="Q2585" t="str">
        <f t="shared" si="242"/>
        <v>food</v>
      </c>
      <c r="R2585" t="str">
        <f t="shared" si="243"/>
        <v>food trucks</v>
      </c>
      <c r="S2585" s="7">
        <f t="shared" si="244"/>
        <v>42019.76944444445</v>
      </c>
      <c r="T2585" s="7">
        <f t="shared" si="245"/>
        <v>25569.486339924126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7">
        <f t="shared" si="244"/>
        <v>42140.173252314817</v>
      </c>
      <c r="T2586" s="7">
        <f t="shared" si="245"/>
        <v>25569.487733486716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1</v>
      </c>
      <c r="Q2587" t="str">
        <f t="shared" si="242"/>
        <v>food</v>
      </c>
      <c r="R2587" t="str">
        <f t="shared" si="243"/>
        <v>food trucks</v>
      </c>
      <c r="S2587" s="7">
        <f t="shared" si="244"/>
        <v>41795.963333333333</v>
      </c>
      <c r="T2587" s="7">
        <f t="shared" si="245"/>
        <v>25569.483749575618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1</v>
      </c>
      <c r="Q2588" t="str">
        <f t="shared" si="242"/>
        <v>food</v>
      </c>
      <c r="R2588" t="str">
        <f t="shared" si="243"/>
        <v>food trucks</v>
      </c>
      <c r="S2588" s="7">
        <f t="shared" si="244"/>
        <v>42333.330277777779</v>
      </c>
      <c r="T2588" s="7">
        <f t="shared" si="245"/>
        <v>25569.489969100436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6</v>
      </c>
      <c r="Q2589" t="str">
        <f t="shared" si="242"/>
        <v>food</v>
      </c>
      <c r="R2589" t="str">
        <f t="shared" si="243"/>
        <v>food trucks</v>
      </c>
      <c r="S2589" s="7">
        <f t="shared" si="244"/>
        <v>42338.675381944442</v>
      </c>
      <c r="T2589" s="7">
        <f t="shared" si="245"/>
        <v>25569.490030965069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8</v>
      </c>
      <c r="Q2590" t="str">
        <f t="shared" si="242"/>
        <v>food</v>
      </c>
      <c r="R2590" t="str">
        <f t="shared" si="243"/>
        <v>food trucks</v>
      </c>
      <c r="S2590" s="7">
        <f t="shared" si="244"/>
        <v>42042.676226851851</v>
      </c>
      <c r="T2590" s="7">
        <f t="shared" si="245"/>
        <v>25569.486605048922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1</v>
      </c>
      <c r="Q2591" t="str">
        <f t="shared" si="242"/>
        <v>food</v>
      </c>
      <c r="R2591" t="str">
        <f t="shared" si="243"/>
        <v>food trucks</v>
      </c>
      <c r="S2591" s="7">
        <f t="shared" si="244"/>
        <v>42422.536192129628</v>
      </c>
      <c r="T2591" s="7">
        <f t="shared" si="245"/>
        <v>25569.491001576298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7">
        <f t="shared" si="244"/>
        <v>42388.589085648149</v>
      </c>
      <c r="T2592" s="7">
        <f t="shared" si="245"/>
        <v>25569.490608669974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2</v>
      </c>
      <c r="Q2593" t="str">
        <f t="shared" si="242"/>
        <v>food</v>
      </c>
      <c r="R2593" t="str">
        <f t="shared" si="243"/>
        <v>food trucks</v>
      </c>
      <c r="S2593" s="7">
        <f t="shared" si="244"/>
        <v>42382.906527777777</v>
      </c>
      <c r="T2593" s="7">
        <f t="shared" si="245"/>
        <v>25569.490542899628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1</v>
      </c>
      <c r="Q2594" t="str">
        <f t="shared" si="242"/>
        <v>food</v>
      </c>
      <c r="R2594" t="str">
        <f t="shared" si="243"/>
        <v>food trucks</v>
      </c>
      <c r="S2594" s="7">
        <f t="shared" si="244"/>
        <v>41887.801168981481</v>
      </c>
      <c r="T2594" s="7">
        <f t="shared" si="245"/>
        <v>25569.484812513529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7">
        <f t="shared" si="244"/>
        <v>42089.84520833334</v>
      </c>
      <c r="T2595" s="7">
        <f t="shared" si="245"/>
        <v>25569.487150986206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7">
        <f t="shared" si="244"/>
        <v>41828.967916666668</v>
      </c>
      <c r="T2596" s="7">
        <f t="shared" si="245"/>
        <v>25569.48413157311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19</v>
      </c>
      <c r="Q2597" t="str">
        <f t="shared" si="242"/>
        <v>food</v>
      </c>
      <c r="R2597" t="str">
        <f t="shared" si="243"/>
        <v>food trucks</v>
      </c>
      <c r="S2597" s="7">
        <f t="shared" si="244"/>
        <v>42760.244212962964</v>
      </c>
      <c r="T2597" s="7">
        <f t="shared" si="245"/>
        <v>25569.494910233945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27</v>
      </c>
      <c r="Q2598" t="str">
        <f t="shared" si="242"/>
        <v>food</v>
      </c>
      <c r="R2598" t="str">
        <f t="shared" si="243"/>
        <v>food trucks</v>
      </c>
      <c r="S2598" s="7">
        <f t="shared" si="244"/>
        <v>41828.664456018516</v>
      </c>
      <c r="T2598" s="7">
        <f t="shared" si="245"/>
        <v>25569.484128060834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7</v>
      </c>
      <c r="Q2599" t="str">
        <f t="shared" si="242"/>
        <v>food</v>
      </c>
      <c r="R2599" t="str">
        <f t="shared" si="243"/>
        <v>food trucks</v>
      </c>
      <c r="S2599" s="7">
        <f t="shared" si="244"/>
        <v>42510.341631944444</v>
      </c>
      <c r="T2599" s="7">
        <f t="shared" si="245"/>
        <v>25569.492017842964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14</v>
      </c>
      <c r="Q2600" t="str">
        <f t="shared" si="242"/>
        <v>food</v>
      </c>
      <c r="R2600" t="str">
        <f t="shared" si="243"/>
        <v>food trucks</v>
      </c>
      <c r="S2600" s="7">
        <f t="shared" si="244"/>
        <v>42240.840289351851</v>
      </c>
      <c r="T2600" s="7">
        <f t="shared" si="245"/>
        <v>25569.488898614462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5</v>
      </c>
      <c r="Q2601" t="str">
        <f t="shared" si="242"/>
        <v>food</v>
      </c>
      <c r="R2601" t="str">
        <f t="shared" si="243"/>
        <v>food trucks</v>
      </c>
      <c r="S2601" s="7">
        <f t="shared" si="244"/>
        <v>41809.754016203704</v>
      </c>
      <c r="T2601" s="7">
        <f t="shared" si="245"/>
        <v>25569.483909190003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30</v>
      </c>
      <c r="Q2602" t="str">
        <f t="shared" si="242"/>
        <v>food</v>
      </c>
      <c r="R2602" t="str">
        <f t="shared" si="243"/>
        <v>food trucks</v>
      </c>
      <c r="S2602" s="7">
        <f t="shared" si="244"/>
        <v>42394.900462962964</v>
      </c>
      <c r="T2602" s="7">
        <f t="shared" si="245"/>
        <v>25569.490681718322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151</v>
      </c>
      <c r="Q2603" t="str">
        <f t="shared" si="242"/>
        <v>technology</v>
      </c>
      <c r="R2603" t="str">
        <f t="shared" si="243"/>
        <v>space exploration</v>
      </c>
      <c r="S2603" s="7">
        <f t="shared" si="244"/>
        <v>41150.902187499996</v>
      </c>
      <c r="T2603" s="7">
        <f t="shared" si="245"/>
        <v>25569.476283590135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489</v>
      </c>
      <c r="Q2604" t="str">
        <f t="shared" si="242"/>
        <v>technology</v>
      </c>
      <c r="R2604" t="str">
        <f t="shared" si="243"/>
        <v>space exploration</v>
      </c>
      <c r="S2604" s="7">
        <f t="shared" si="244"/>
        <v>41915.747314814813</v>
      </c>
      <c r="T2604" s="7">
        <f t="shared" si="245"/>
        <v>25569.485135964293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50</v>
      </c>
      <c r="Q2605" t="str">
        <f t="shared" si="242"/>
        <v>technology</v>
      </c>
      <c r="R2605" t="str">
        <f t="shared" si="243"/>
        <v>space exploration</v>
      </c>
      <c r="S2605" s="7">
        <f t="shared" si="244"/>
        <v>41617.912662037037</v>
      </c>
      <c r="T2605" s="7">
        <f t="shared" si="245"/>
        <v>25569.48168880396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321</v>
      </c>
      <c r="Q2606" t="str">
        <f t="shared" si="242"/>
        <v>technology</v>
      </c>
      <c r="R2606" t="str">
        <f t="shared" si="243"/>
        <v>space exploration</v>
      </c>
      <c r="S2606" s="7">
        <f t="shared" si="244"/>
        <v>40998.051192129627</v>
      </c>
      <c r="T2606" s="7">
        <f t="shared" si="245"/>
        <v>25569.47451448139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1762</v>
      </c>
      <c r="Q2607" t="str">
        <f t="shared" si="242"/>
        <v>technology</v>
      </c>
      <c r="R2607" t="str">
        <f t="shared" si="243"/>
        <v>space exploration</v>
      </c>
      <c r="S2607" s="7">
        <f t="shared" si="244"/>
        <v>42508.541550925926</v>
      </c>
      <c r="T2607" s="7">
        <f t="shared" si="245"/>
        <v>25569.491997008692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385</v>
      </c>
      <c r="Q2608" t="str">
        <f t="shared" si="242"/>
        <v>technology</v>
      </c>
      <c r="R2608" t="str">
        <f t="shared" si="243"/>
        <v>space exploration</v>
      </c>
      <c r="S2608" s="7">
        <f t="shared" si="244"/>
        <v>41726.712754629632</v>
      </c>
      <c r="T2608" s="7">
        <f t="shared" si="245"/>
        <v>25569.482948064291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398</v>
      </c>
      <c r="Q2609" t="str">
        <f t="shared" si="242"/>
        <v>technology</v>
      </c>
      <c r="R2609" t="str">
        <f t="shared" si="243"/>
        <v>space exploration</v>
      </c>
      <c r="S2609" s="7">
        <f t="shared" si="244"/>
        <v>42184.874675925923</v>
      </c>
      <c r="T2609" s="7">
        <f t="shared" si="245"/>
        <v>25569.488250864306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304</v>
      </c>
      <c r="Q2610" t="str">
        <f t="shared" si="242"/>
        <v>technology</v>
      </c>
      <c r="R2610" t="str">
        <f t="shared" si="243"/>
        <v>space exploration</v>
      </c>
      <c r="S2610" s="7">
        <f t="shared" si="244"/>
        <v>42767.801712962959</v>
      </c>
      <c r="T2610" s="7">
        <f t="shared" si="245"/>
        <v>25569.494997705013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676</v>
      </c>
      <c r="Q2611" t="str">
        <f t="shared" si="242"/>
        <v>technology</v>
      </c>
      <c r="R2611" t="str">
        <f t="shared" si="243"/>
        <v>space exploration</v>
      </c>
      <c r="S2611" s="7">
        <f t="shared" si="244"/>
        <v>41075.237858796296</v>
      </c>
      <c r="T2611" s="7">
        <f t="shared" si="245"/>
        <v>25569.475407845588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577</v>
      </c>
      <c r="Q2612" t="str">
        <f t="shared" si="242"/>
        <v>technology</v>
      </c>
      <c r="R2612" t="str">
        <f t="shared" si="243"/>
        <v>space exploration</v>
      </c>
      <c r="S2612" s="7">
        <f t="shared" si="244"/>
        <v>42564.881076388891</v>
      </c>
      <c r="T2612" s="7">
        <f t="shared" si="245"/>
        <v>25569.492649086533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3663</v>
      </c>
      <c r="Q2613" t="str">
        <f t="shared" si="242"/>
        <v>technology</v>
      </c>
      <c r="R2613" t="str">
        <f t="shared" si="243"/>
        <v>space exploration</v>
      </c>
      <c r="S2613" s="7">
        <f t="shared" si="244"/>
        <v>42704.335810185185</v>
      </c>
      <c r="T2613" s="7">
        <f t="shared" si="245"/>
        <v>25569.494263145953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294</v>
      </c>
      <c r="Q2614" t="str">
        <f t="shared" si="242"/>
        <v>technology</v>
      </c>
      <c r="R2614" t="str">
        <f t="shared" si="243"/>
        <v>space exploration</v>
      </c>
      <c r="S2614" s="7">
        <f t="shared" si="244"/>
        <v>41982.143171296295</v>
      </c>
      <c r="T2614" s="7">
        <f t="shared" si="245"/>
        <v>25569.485904434852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28</v>
      </c>
      <c r="Q2615" t="str">
        <f t="shared" si="242"/>
        <v>technology</v>
      </c>
      <c r="R2615" t="str">
        <f t="shared" si="243"/>
        <v>space exploration</v>
      </c>
      <c r="S2615" s="7">
        <f t="shared" si="244"/>
        <v>41143.81821759259</v>
      </c>
      <c r="T2615" s="7">
        <f t="shared" si="245"/>
        <v>25569.47620159974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100</v>
      </c>
      <c r="Q2616" t="str">
        <f t="shared" si="242"/>
        <v>technology</v>
      </c>
      <c r="R2616" t="str">
        <f t="shared" si="243"/>
        <v>space exploration</v>
      </c>
      <c r="S2616" s="7">
        <f t="shared" si="244"/>
        <v>41730.708472222221</v>
      </c>
      <c r="T2616" s="7">
        <f t="shared" si="245"/>
        <v>25569.48299431102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72</v>
      </c>
      <c r="Q2617" t="str">
        <f t="shared" si="242"/>
        <v>technology</v>
      </c>
      <c r="R2617" t="str">
        <f t="shared" si="243"/>
        <v>space exploration</v>
      </c>
      <c r="S2617" s="7">
        <f t="shared" si="244"/>
        <v>42453.49726851852</v>
      </c>
      <c r="T2617" s="7">
        <f t="shared" si="245"/>
        <v>25569.491359922089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238</v>
      </c>
      <c r="Q2618" t="str">
        <f t="shared" si="242"/>
        <v>technology</v>
      </c>
      <c r="R2618" t="str">
        <f t="shared" si="243"/>
        <v>space exploration</v>
      </c>
      <c r="S2618" s="7">
        <f t="shared" si="244"/>
        <v>42211.99454861111</v>
      </c>
      <c r="T2618" s="7">
        <f t="shared" si="245"/>
        <v>25569.488564751719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159</v>
      </c>
      <c r="Q2619" t="str">
        <f t="shared" si="242"/>
        <v>technology</v>
      </c>
      <c r="R2619" t="str">
        <f t="shared" si="243"/>
        <v>space exploration</v>
      </c>
      <c r="S2619" s="7">
        <f t="shared" si="244"/>
        <v>41902.874432870369</v>
      </c>
      <c r="T2619" s="7">
        <f t="shared" si="245"/>
        <v>25569.484986972602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77</v>
      </c>
      <c r="Q2620" t="str">
        <f t="shared" si="242"/>
        <v>technology</v>
      </c>
      <c r="R2620" t="str">
        <f t="shared" si="243"/>
        <v>space exploration</v>
      </c>
      <c r="S2620" s="7">
        <f t="shared" si="244"/>
        <v>42279.792372685188</v>
      </c>
      <c r="T2620" s="7">
        <f t="shared" si="245"/>
        <v>25569.489349448759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53</v>
      </c>
      <c r="Q2621" t="str">
        <f t="shared" si="242"/>
        <v>technology</v>
      </c>
      <c r="R2621" t="str">
        <f t="shared" si="243"/>
        <v>space exploration</v>
      </c>
      <c r="S2621" s="7">
        <f t="shared" si="244"/>
        <v>42273.884305555555</v>
      </c>
      <c r="T2621" s="7">
        <f t="shared" si="245"/>
        <v>25569.489281068352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1251</v>
      </c>
      <c r="Q2622" t="str">
        <f t="shared" si="242"/>
        <v>technology</v>
      </c>
      <c r="R2622" t="str">
        <f t="shared" si="243"/>
        <v>space exploration</v>
      </c>
      <c r="S2622" s="7">
        <f t="shared" si="244"/>
        <v>42251.16715277778</v>
      </c>
      <c r="T2622" s="7">
        <f t="shared" si="245"/>
        <v>25569.489018138342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465</v>
      </c>
      <c r="Q2623" t="str">
        <f t="shared" si="242"/>
        <v>technology</v>
      </c>
      <c r="R2623" t="str">
        <f t="shared" si="243"/>
        <v>space exploration</v>
      </c>
      <c r="S2623" s="7">
        <f t="shared" si="244"/>
        <v>42115.74754629629</v>
      </c>
      <c r="T2623" s="7">
        <f t="shared" si="245"/>
        <v>25569.487450781788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74</v>
      </c>
      <c r="Q2624" t="str">
        <f t="shared" si="242"/>
        <v>technology</v>
      </c>
      <c r="R2624" t="str">
        <f t="shared" si="243"/>
        <v>space exploration</v>
      </c>
      <c r="S2624" s="7">
        <f t="shared" si="244"/>
        <v>42689.74324074074</v>
      </c>
      <c r="T2624" s="7">
        <f t="shared" si="245"/>
        <v>25569.494094250473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62</v>
      </c>
      <c r="Q2625" t="str">
        <f t="shared" si="242"/>
        <v>technology</v>
      </c>
      <c r="R2625" t="str">
        <f t="shared" si="243"/>
        <v>space exploration</v>
      </c>
      <c r="S2625" s="7">
        <f t="shared" si="244"/>
        <v>42692.256550925929</v>
      </c>
      <c r="T2625" s="7">
        <f t="shared" si="245"/>
        <v>25569.494123339711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(E2626/D2626)*100</f>
        <v>1379.4206249999997</v>
      </c>
      <c r="P2626">
        <f t="shared" ref="P2626:P2689" si="247">AVERAGE(L2626:L2626)</f>
        <v>3468</v>
      </c>
      <c r="Q2626" t="str">
        <f t="shared" si="242"/>
        <v>technology</v>
      </c>
      <c r="R2626" t="str">
        <f t="shared" si="243"/>
        <v>space exploration</v>
      </c>
      <c r="S2626" s="7">
        <f t="shared" si="244"/>
        <v>41144.42155092593</v>
      </c>
      <c r="T2626" s="7">
        <f t="shared" si="245"/>
        <v>25569.476208582764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52</v>
      </c>
      <c r="Q2627" t="str">
        <f t="shared" ref="Q2627:Q2690" si="248">LEFT(N2627,FIND("/",N2627)-1)</f>
        <v>technology</v>
      </c>
      <c r="R2627" t="str">
        <f t="shared" ref="R2627:R2690" si="249">MID(N2627,FIND("/",N2627)+1,LEN(N2627))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(((S2627/60)/60)/24)+DATE(1970,1,1)</f>
        <v>25569.493736230066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7">
        <f t="shared" si="250"/>
        <v>42128.628113425926</v>
      </c>
      <c r="T2628" s="7">
        <f t="shared" si="251"/>
        <v>25569.487599862423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45</v>
      </c>
      <c r="Q2629" t="str">
        <f t="shared" si="248"/>
        <v>technology</v>
      </c>
      <c r="R2629" t="str">
        <f t="shared" si="249"/>
        <v>space exploration</v>
      </c>
      <c r="S2629" s="7">
        <f t="shared" si="250"/>
        <v>42304.829409722224</v>
      </c>
      <c r="T2629" s="7">
        <f t="shared" si="251"/>
        <v>25569.489639229279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21</v>
      </c>
      <c r="Q2630" t="str">
        <f t="shared" si="248"/>
        <v>technology</v>
      </c>
      <c r="R2630" t="str">
        <f t="shared" si="249"/>
        <v>space exploration</v>
      </c>
      <c r="S2630" s="7">
        <f t="shared" si="250"/>
        <v>41953.966053240743</v>
      </c>
      <c r="T2630" s="7">
        <f t="shared" si="251"/>
        <v>25569.4855783108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100</v>
      </c>
      <c r="Q2631" t="str">
        <f t="shared" si="248"/>
        <v>technology</v>
      </c>
      <c r="R2631" t="str">
        <f t="shared" si="249"/>
        <v>space exploration</v>
      </c>
      <c r="S2631" s="7">
        <f t="shared" si="250"/>
        <v>42108.538449074069</v>
      </c>
      <c r="T2631" s="7">
        <f t="shared" si="251"/>
        <v>25569.487367343161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81</v>
      </c>
      <c r="Q2632" t="str">
        <f t="shared" si="248"/>
        <v>technology</v>
      </c>
      <c r="R2632" t="str">
        <f t="shared" si="249"/>
        <v>space exploration</v>
      </c>
      <c r="S2632" s="7">
        <f t="shared" si="250"/>
        <v>42524.105462962965</v>
      </c>
      <c r="T2632" s="7">
        <f t="shared" si="251"/>
        <v>25569.492177146563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286</v>
      </c>
      <c r="Q2633" t="str">
        <f t="shared" si="248"/>
        <v>technology</v>
      </c>
      <c r="R2633" t="str">
        <f t="shared" si="249"/>
        <v>space exploration</v>
      </c>
      <c r="S2633" s="7">
        <f t="shared" si="250"/>
        <v>42218.169293981482</v>
      </c>
      <c r="T2633" s="7">
        <f t="shared" si="251"/>
        <v>25569.488636218681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42</v>
      </c>
      <c r="Q2634" t="str">
        <f t="shared" si="248"/>
        <v>technology</v>
      </c>
      <c r="R2634" t="str">
        <f t="shared" si="249"/>
        <v>space exploration</v>
      </c>
      <c r="S2634" s="7">
        <f t="shared" si="250"/>
        <v>42494.061793981484</v>
      </c>
      <c r="T2634" s="7">
        <f t="shared" si="251"/>
        <v>25569.491829418912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199</v>
      </c>
      <c r="Q2635" t="str">
        <f t="shared" si="248"/>
        <v>technology</v>
      </c>
      <c r="R2635" t="str">
        <f t="shared" si="249"/>
        <v>space exploration</v>
      </c>
      <c r="S2635" s="7">
        <f t="shared" si="250"/>
        <v>41667.823287037041</v>
      </c>
      <c r="T2635" s="7">
        <f t="shared" si="251"/>
        <v>25569.482266473231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25</v>
      </c>
      <c r="Q2636" t="str">
        <f t="shared" si="248"/>
        <v>technology</v>
      </c>
      <c r="R2636" t="str">
        <f t="shared" si="249"/>
        <v>space exploration</v>
      </c>
      <c r="S2636" s="7">
        <f t="shared" si="250"/>
        <v>42612.656493055561</v>
      </c>
      <c r="T2636" s="7">
        <f t="shared" si="251"/>
        <v>25569.493202042744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84</v>
      </c>
      <c r="Q2637" t="str">
        <f t="shared" si="248"/>
        <v>technology</v>
      </c>
      <c r="R2637" t="str">
        <f t="shared" si="249"/>
        <v>space exploration</v>
      </c>
      <c r="S2637" s="7">
        <f t="shared" si="250"/>
        <v>42037.950937500005</v>
      </c>
      <c r="T2637" s="7">
        <f t="shared" si="251"/>
        <v>25569.486550358073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50</v>
      </c>
      <c r="Q2638" t="str">
        <f t="shared" si="248"/>
        <v>technology</v>
      </c>
      <c r="R2638" t="str">
        <f t="shared" si="249"/>
        <v>space exploration</v>
      </c>
      <c r="S2638" s="7">
        <f t="shared" si="250"/>
        <v>42636.614745370374</v>
      </c>
      <c r="T2638" s="7">
        <f t="shared" si="251"/>
        <v>25569.493479337332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26</v>
      </c>
      <c r="Q2639" t="str">
        <f t="shared" si="248"/>
        <v>technology</v>
      </c>
      <c r="R2639" t="str">
        <f t="shared" si="249"/>
        <v>space exploration</v>
      </c>
      <c r="S2639" s="7">
        <f t="shared" si="250"/>
        <v>42639.549479166672</v>
      </c>
      <c r="T2639" s="7">
        <f t="shared" si="251"/>
        <v>25569.493513304158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14</v>
      </c>
      <c r="Q2640" t="str">
        <f t="shared" si="248"/>
        <v>technology</v>
      </c>
      <c r="R2640" t="str">
        <f t="shared" si="249"/>
        <v>space exploration</v>
      </c>
      <c r="S2640" s="7">
        <f t="shared" si="250"/>
        <v>41989.913136574076</v>
      </c>
      <c r="T2640" s="7">
        <f t="shared" si="251"/>
        <v>25569.485994365008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49</v>
      </c>
      <c r="Q2641" t="str">
        <f t="shared" si="248"/>
        <v>technology</v>
      </c>
      <c r="R2641" t="str">
        <f t="shared" si="249"/>
        <v>space exploration</v>
      </c>
      <c r="S2641" s="7">
        <f t="shared" si="250"/>
        <v>42024.86513888889</v>
      </c>
      <c r="T2641" s="7">
        <f t="shared" si="251"/>
        <v>25569.486398902071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69</v>
      </c>
      <c r="Q2642" t="str">
        <f t="shared" si="248"/>
        <v>technology</v>
      </c>
      <c r="R2642" t="str">
        <f t="shared" si="249"/>
        <v>space exploration</v>
      </c>
      <c r="S2642" s="7">
        <f t="shared" si="250"/>
        <v>42103.160578703704</v>
      </c>
      <c r="T2642" s="7">
        <f t="shared" si="251"/>
        <v>25569.48730509929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</v>
      </c>
      <c r="Q2643" t="str">
        <f t="shared" si="248"/>
        <v>technology</v>
      </c>
      <c r="R2643" t="str">
        <f t="shared" si="249"/>
        <v>space exploration</v>
      </c>
      <c r="S2643" s="7">
        <f t="shared" si="250"/>
        <v>41880.827118055553</v>
      </c>
      <c r="T2643" s="7">
        <f t="shared" si="251"/>
        <v>25569.484731795346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7">
        <f t="shared" si="250"/>
        <v>42536.246620370366</v>
      </c>
      <c r="T2644" s="7">
        <f t="shared" si="251"/>
        <v>25569.492317669217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1501</v>
      </c>
      <c r="Q2645" t="str">
        <f t="shared" si="248"/>
        <v>technology</v>
      </c>
      <c r="R2645" t="str">
        <f t="shared" si="249"/>
        <v>space exploration</v>
      </c>
      <c r="S2645" s="7">
        <f t="shared" si="250"/>
        <v>42689.582349537035</v>
      </c>
      <c r="T2645" s="7">
        <f t="shared" si="251"/>
        <v>25569.494092388304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52</v>
      </c>
      <c r="Q2646" t="str">
        <f t="shared" si="248"/>
        <v>technology</v>
      </c>
      <c r="R2646" t="str">
        <f t="shared" si="249"/>
        <v>space exploration</v>
      </c>
      <c r="S2646" s="7">
        <f t="shared" si="250"/>
        <v>42774.792071759264</v>
      </c>
      <c r="T2646" s="7">
        <f t="shared" si="251"/>
        <v>25569.495078611941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23</v>
      </c>
      <c r="Q2647" t="str">
        <f t="shared" si="248"/>
        <v>technology</v>
      </c>
      <c r="R2647" t="str">
        <f t="shared" si="249"/>
        <v>space exploration</v>
      </c>
      <c r="S2647" s="7">
        <f t="shared" si="250"/>
        <v>41921.842627314814</v>
      </c>
      <c r="T2647" s="7">
        <f t="shared" si="251"/>
        <v>25569.48520651189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535</v>
      </c>
      <c r="Q2648" t="str">
        <f t="shared" si="248"/>
        <v>technology</v>
      </c>
      <c r="R2648" t="str">
        <f t="shared" si="249"/>
        <v>space exploration</v>
      </c>
      <c r="S2648" s="7">
        <f t="shared" si="250"/>
        <v>42226.313298611116</v>
      </c>
      <c r="T2648" s="7">
        <f t="shared" si="251"/>
        <v>25569.488730477995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3</v>
      </c>
      <c r="Q2649" t="str">
        <f t="shared" si="248"/>
        <v>technology</v>
      </c>
      <c r="R2649" t="str">
        <f t="shared" si="249"/>
        <v>space exploration</v>
      </c>
      <c r="S2649" s="7">
        <f t="shared" si="250"/>
        <v>42200.261793981481</v>
      </c>
      <c r="T2649" s="7">
        <f t="shared" si="251"/>
        <v>25569.488428955949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6</v>
      </c>
      <c r="Q2650" t="str">
        <f t="shared" si="248"/>
        <v>technology</v>
      </c>
      <c r="R2650" t="str">
        <f t="shared" si="249"/>
        <v>space exploration</v>
      </c>
      <c r="S2650" s="7">
        <f t="shared" si="250"/>
        <v>42408.714814814812</v>
      </c>
      <c r="T2650" s="7">
        <f t="shared" si="251"/>
        <v>25569.490841606654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3</v>
      </c>
      <c r="Q2651" t="str">
        <f t="shared" si="248"/>
        <v>technology</v>
      </c>
      <c r="R2651" t="str">
        <f t="shared" si="249"/>
        <v>space exploration</v>
      </c>
      <c r="S2651" s="7">
        <f t="shared" si="250"/>
        <v>42341.99700231482</v>
      </c>
      <c r="T2651" s="7">
        <f t="shared" si="251"/>
        <v>25569.490069409749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5</v>
      </c>
      <c r="Q2652" t="str">
        <f t="shared" si="248"/>
        <v>technology</v>
      </c>
      <c r="R2652" t="str">
        <f t="shared" si="249"/>
        <v>space exploration</v>
      </c>
      <c r="S2652" s="7">
        <f t="shared" si="250"/>
        <v>42695.624340277776</v>
      </c>
      <c r="T2652" s="7">
        <f t="shared" si="251"/>
        <v>25569.494162318751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17</v>
      </c>
      <c r="Q2653" t="str">
        <f t="shared" si="248"/>
        <v>technology</v>
      </c>
      <c r="R2653" t="str">
        <f t="shared" si="249"/>
        <v>space exploration</v>
      </c>
      <c r="S2653" s="7">
        <f t="shared" si="250"/>
        <v>42327.805659722217</v>
      </c>
      <c r="T2653" s="7">
        <f t="shared" si="251"/>
        <v>25569.489905158098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11</v>
      </c>
      <c r="Q2654" t="str">
        <f t="shared" si="248"/>
        <v>technology</v>
      </c>
      <c r="R2654" t="str">
        <f t="shared" si="249"/>
        <v>space exploration</v>
      </c>
      <c r="S2654" s="7">
        <f t="shared" si="250"/>
        <v>41953.158854166672</v>
      </c>
      <c r="T2654" s="7">
        <f t="shared" si="251"/>
        <v>25569.485568968219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70</v>
      </c>
      <c r="Q2655" t="str">
        <f t="shared" si="248"/>
        <v>technology</v>
      </c>
      <c r="R2655" t="str">
        <f t="shared" si="249"/>
        <v>space exploration</v>
      </c>
      <c r="S2655" s="7">
        <f t="shared" si="250"/>
        <v>41771.651932870373</v>
      </c>
      <c r="T2655" s="7">
        <f t="shared" si="251"/>
        <v>25569.483468193666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6</v>
      </c>
      <c r="Q2656" t="str">
        <f t="shared" si="248"/>
        <v>technology</v>
      </c>
      <c r="R2656" t="str">
        <f t="shared" si="249"/>
        <v>space exploration</v>
      </c>
      <c r="S2656" s="7">
        <f t="shared" si="250"/>
        <v>42055.600995370376</v>
      </c>
      <c r="T2656" s="7">
        <f t="shared" si="251"/>
        <v>25569.486754641151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43</v>
      </c>
      <c r="Q2657" t="str">
        <f t="shared" si="248"/>
        <v>technology</v>
      </c>
      <c r="R2657" t="str">
        <f t="shared" si="249"/>
        <v>space exploration</v>
      </c>
      <c r="S2657" s="7">
        <f t="shared" si="250"/>
        <v>42381.866284722222</v>
      </c>
      <c r="T2657" s="7">
        <f t="shared" si="251"/>
        <v>25569.490530859777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152</v>
      </c>
      <c r="Q2658" t="str">
        <f t="shared" si="248"/>
        <v>technology</v>
      </c>
      <c r="R2658" t="str">
        <f t="shared" si="249"/>
        <v>space exploration</v>
      </c>
      <c r="S2658" s="7">
        <f t="shared" si="250"/>
        <v>42767.688518518517</v>
      </c>
      <c r="T2658" s="7">
        <f t="shared" si="251"/>
        <v>25569.494996394889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59</v>
      </c>
      <c r="Q2659" t="str">
        <f t="shared" si="248"/>
        <v>technology</v>
      </c>
      <c r="R2659" t="str">
        <f t="shared" si="249"/>
        <v>space exploration</v>
      </c>
      <c r="S2659" s="7">
        <f t="shared" si="250"/>
        <v>42551.928854166668</v>
      </c>
      <c r="T2659" s="7">
        <f t="shared" si="251"/>
        <v>25569.492499176551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4</v>
      </c>
      <c r="Q2660" t="str">
        <f t="shared" si="248"/>
        <v>technology</v>
      </c>
      <c r="R2660" t="str">
        <f t="shared" si="249"/>
        <v>space exploration</v>
      </c>
      <c r="S2660" s="7">
        <f t="shared" si="250"/>
        <v>42551.884189814817</v>
      </c>
      <c r="T2660" s="7">
        <f t="shared" si="251"/>
        <v>25569.492498659605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10</v>
      </c>
      <c r="Q2661" t="str">
        <f t="shared" si="248"/>
        <v>technology</v>
      </c>
      <c r="R2661" t="str">
        <f t="shared" si="249"/>
        <v>space exploration</v>
      </c>
      <c r="S2661" s="7">
        <f t="shared" si="250"/>
        <v>42082.069560185191</v>
      </c>
      <c r="T2661" s="7">
        <f t="shared" si="251"/>
        <v>25569.487060990279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5</v>
      </c>
      <c r="Q2662" t="str">
        <f t="shared" si="248"/>
        <v>technology</v>
      </c>
      <c r="R2662" t="str">
        <f t="shared" si="249"/>
        <v>space exploration</v>
      </c>
      <c r="S2662" s="7">
        <f t="shared" si="250"/>
        <v>42272.713171296295</v>
      </c>
      <c r="T2662" s="7">
        <f t="shared" si="251"/>
        <v>25569.489267513556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60</v>
      </c>
      <c r="Q2663" t="str">
        <f t="shared" si="248"/>
        <v>technology</v>
      </c>
      <c r="R2663" t="str">
        <f t="shared" si="249"/>
        <v>makerspaces</v>
      </c>
      <c r="S2663" s="7">
        <f t="shared" si="250"/>
        <v>41542.958449074074</v>
      </c>
      <c r="T2663" s="7">
        <f t="shared" si="251"/>
        <v>25569.480821278346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80</v>
      </c>
      <c r="Q2664" t="str">
        <f t="shared" si="248"/>
        <v>technology</v>
      </c>
      <c r="R2664" t="str">
        <f t="shared" si="249"/>
        <v>makerspaces</v>
      </c>
      <c r="S2664" s="7">
        <f t="shared" si="250"/>
        <v>42207.746678240743</v>
      </c>
      <c r="T2664" s="7">
        <f t="shared" si="251"/>
        <v>25569.488515586552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56</v>
      </c>
      <c r="Q2665" t="str">
        <f t="shared" si="248"/>
        <v>technology</v>
      </c>
      <c r="R2665" t="str">
        <f t="shared" si="249"/>
        <v>makerspaces</v>
      </c>
      <c r="S2665" s="7">
        <f t="shared" si="250"/>
        <v>42222.622766203705</v>
      </c>
      <c r="T2665" s="7">
        <f t="shared" si="251"/>
        <v>25569.488687763496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104</v>
      </c>
      <c r="Q2666" t="str">
        <f t="shared" si="248"/>
        <v>technology</v>
      </c>
      <c r="R2666" t="str">
        <f t="shared" si="249"/>
        <v>makerspaces</v>
      </c>
      <c r="S2666" s="7">
        <f t="shared" si="250"/>
        <v>42313.02542824074</v>
      </c>
      <c r="T2666" s="7">
        <f t="shared" si="251"/>
        <v>25569.489734090606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46</v>
      </c>
      <c r="Q2667" t="str">
        <f t="shared" si="248"/>
        <v>technology</v>
      </c>
      <c r="R2667" t="str">
        <f t="shared" si="249"/>
        <v>makerspaces</v>
      </c>
      <c r="S2667" s="7">
        <f t="shared" si="250"/>
        <v>42083.895532407405</v>
      </c>
      <c r="T2667" s="7">
        <f t="shared" si="251"/>
        <v>25569.487082124218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206</v>
      </c>
      <c r="Q2668" t="str">
        <f t="shared" si="248"/>
        <v>technology</v>
      </c>
      <c r="R2668" t="str">
        <f t="shared" si="249"/>
        <v>makerspaces</v>
      </c>
      <c r="S2668" s="7">
        <f t="shared" si="250"/>
        <v>42235.764340277776</v>
      </c>
      <c r="T2668" s="7">
        <f t="shared" si="251"/>
        <v>25569.488839865051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18</v>
      </c>
      <c r="Q2669" t="str">
        <f t="shared" si="248"/>
        <v>technology</v>
      </c>
      <c r="R2669" t="str">
        <f t="shared" si="249"/>
        <v>makerspaces</v>
      </c>
      <c r="S2669" s="7">
        <f t="shared" si="250"/>
        <v>42380.926111111112</v>
      </c>
      <c r="T2669" s="7">
        <f t="shared" si="251"/>
        <v>25569.490519978139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28</v>
      </c>
      <c r="Q2670" t="str">
        <f t="shared" si="248"/>
        <v>technology</v>
      </c>
      <c r="R2670" t="str">
        <f t="shared" si="249"/>
        <v>makerspaces</v>
      </c>
      <c r="S2670" s="7">
        <f t="shared" si="250"/>
        <v>42275.588715277772</v>
      </c>
      <c r="T2670" s="7">
        <f t="shared" si="251"/>
        <v>25569.489300795314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11</v>
      </c>
      <c r="Q2671" t="str">
        <f t="shared" si="248"/>
        <v>technology</v>
      </c>
      <c r="R2671" t="str">
        <f t="shared" si="249"/>
        <v>makerspaces</v>
      </c>
      <c r="S2671" s="7">
        <f t="shared" si="250"/>
        <v>42319.035833333335</v>
      </c>
      <c r="T2671" s="7">
        <f t="shared" si="251"/>
        <v>25569.489803655477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60</v>
      </c>
      <c r="Q2672" t="str">
        <f t="shared" si="248"/>
        <v>technology</v>
      </c>
      <c r="R2672" t="str">
        <f t="shared" si="249"/>
        <v>makerspaces</v>
      </c>
      <c r="S2672" s="7">
        <f t="shared" si="250"/>
        <v>41821.020601851851</v>
      </c>
      <c r="T2672" s="7">
        <f t="shared" si="251"/>
        <v>25569.484039590297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84</v>
      </c>
      <c r="Q2673" t="str">
        <f t="shared" si="248"/>
        <v>technology</v>
      </c>
      <c r="R2673" t="str">
        <f t="shared" si="249"/>
        <v>makerspaces</v>
      </c>
      <c r="S2673" s="7">
        <f t="shared" si="250"/>
        <v>41962.749027777783</v>
      </c>
      <c r="T2673" s="7">
        <f t="shared" si="251"/>
        <v>25569.485679965601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47</v>
      </c>
      <c r="Q2674" t="str">
        <f t="shared" si="248"/>
        <v>technology</v>
      </c>
      <c r="R2674" t="str">
        <f t="shared" si="249"/>
        <v>makerspaces</v>
      </c>
      <c r="S2674" s="7">
        <f t="shared" si="250"/>
        <v>42344.884143518517</v>
      </c>
      <c r="T2674" s="7">
        <f t="shared" si="251"/>
        <v>25569.490102825734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66</v>
      </c>
      <c r="Q2675" t="str">
        <f t="shared" si="248"/>
        <v>technology</v>
      </c>
      <c r="R2675" t="str">
        <f t="shared" si="249"/>
        <v>makerspaces</v>
      </c>
      <c r="S2675" s="7">
        <f t="shared" si="250"/>
        <v>41912.541655092595</v>
      </c>
      <c r="T2675" s="7">
        <f t="shared" si="251"/>
        <v>25569.485098861747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171</v>
      </c>
      <c r="Q2676" t="str">
        <f t="shared" si="248"/>
        <v>technology</v>
      </c>
      <c r="R2676" t="str">
        <f t="shared" si="249"/>
        <v>makerspaces</v>
      </c>
      <c r="S2676" s="7">
        <f t="shared" si="250"/>
        <v>42529.632754629631</v>
      </c>
      <c r="T2676" s="7">
        <f t="shared" si="251"/>
        <v>25569.492241119846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29</v>
      </c>
      <c r="Q2677" t="str">
        <f t="shared" si="248"/>
        <v>technology</v>
      </c>
      <c r="R2677" t="str">
        <f t="shared" si="249"/>
        <v>makerspaces</v>
      </c>
      <c r="S2677" s="7">
        <f t="shared" si="250"/>
        <v>41923.857511574075</v>
      </c>
      <c r="T2677" s="7">
        <f t="shared" si="251"/>
        <v>25569.485229832309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9</v>
      </c>
      <c r="Q2678" t="str">
        <f t="shared" si="248"/>
        <v>technology</v>
      </c>
      <c r="R2678" t="str">
        <f t="shared" si="249"/>
        <v>makerspaces</v>
      </c>
      <c r="S2678" s="7">
        <f t="shared" si="250"/>
        <v>42482.624699074076</v>
      </c>
      <c r="T2678" s="7">
        <f t="shared" si="251"/>
        <v>25569.491697045127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27</v>
      </c>
      <c r="Q2679" t="str">
        <f t="shared" si="248"/>
        <v>technology</v>
      </c>
      <c r="R2679" t="str">
        <f t="shared" si="249"/>
        <v>makerspaces</v>
      </c>
      <c r="S2679" s="7">
        <f t="shared" si="250"/>
        <v>41793.029432870368</v>
      </c>
      <c r="T2679" s="7">
        <f t="shared" si="251"/>
        <v>25569.483715618437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2</v>
      </c>
      <c r="Q2680" t="str">
        <f t="shared" si="248"/>
        <v>technology</v>
      </c>
      <c r="R2680" t="str">
        <f t="shared" si="249"/>
        <v>makerspaces</v>
      </c>
      <c r="S2680" s="7">
        <f t="shared" si="250"/>
        <v>42241.798206018517</v>
      </c>
      <c r="T2680" s="7">
        <f t="shared" si="251"/>
        <v>25569.48890970146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3</v>
      </c>
      <c r="Q2681" t="str">
        <f t="shared" si="248"/>
        <v>technology</v>
      </c>
      <c r="R2681" t="str">
        <f t="shared" si="249"/>
        <v>makerspaces</v>
      </c>
      <c r="S2681" s="7">
        <f t="shared" si="250"/>
        <v>42033.001087962963</v>
      </c>
      <c r="T2681" s="7">
        <f t="shared" si="251"/>
        <v>25569.486493068147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4</v>
      </c>
      <c r="Q2682" t="str">
        <f t="shared" si="248"/>
        <v>technology</v>
      </c>
      <c r="R2682" t="str">
        <f t="shared" si="249"/>
        <v>makerspaces</v>
      </c>
      <c r="S2682" s="7">
        <f t="shared" si="250"/>
        <v>42436.211701388893</v>
      </c>
      <c r="T2682" s="7">
        <f t="shared" si="251"/>
        <v>25569.491159857655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</v>
      </c>
      <c r="Q2683" t="str">
        <f t="shared" si="248"/>
        <v>food</v>
      </c>
      <c r="R2683" t="str">
        <f t="shared" si="249"/>
        <v>food trucks</v>
      </c>
      <c r="S2683" s="7">
        <f t="shared" si="250"/>
        <v>41805.895254629628</v>
      </c>
      <c r="T2683" s="7">
        <f t="shared" si="251"/>
        <v>25569.483864528411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20</v>
      </c>
      <c r="Q2684" t="str">
        <f t="shared" si="248"/>
        <v>food</v>
      </c>
      <c r="R2684" t="str">
        <f t="shared" si="249"/>
        <v>food trucks</v>
      </c>
      <c r="S2684" s="7">
        <f t="shared" si="250"/>
        <v>41932.871990740743</v>
      </c>
      <c r="T2684" s="7">
        <f t="shared" si="251"/>
        <v>25569.485334166558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3</v>
      </c>
      <c r="Q2685" t="str">
        <f t="shared" si="248"/>
        <v>food</v>
      </c>
      <c r="R2685" t="str">
        <f t="shared" si="249"/>
        <v>food trucks</v>
      </c>
      <c r="S2685" s="7">
        <f t="shared" si="250"/>
        <v>42034.75509259259</v>
      </c>
      <c r="T2685" s="7">
        <f t="shared" si="251"/>
        <v>25569.486513369127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4</v>
      </c>
      <c r="Q2686" t="str">
        <f t="shared" si="248"/>
        <v>food</v>
      </c>
      <c r="R2686" t="str">
        <f t="shared" si="249"/>
        <v>food trucks</v>
      </c>
      <c r="S2686" s="7">
        <f t="shared" si="250"/>
        <v>41820.914641203701</v>
      </c>
      <c r="T2686" s="7">
        <f t="shared" si="251"/>
        <v>25569.484038363902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</v>
      </c>
      <c r="Q2687" t="str">
        <f t="shared" si="248"/>
        <v>food</v>
      </c>
      <c r="R2687" t="str">
        <f t="shared" si="249"/>
        <v>food trucks</v>
      </c>
      <c r="S2687" s="7">
        <f t="shared" si="250"/>
        <v>42061.69594907407</v>
      </c>
      <c r="T2687" s="7">
        <f t="shared" si="251"/>
        <v>25569.486825184595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7">
        <f t="shared" si="250"/>
        <v>41892.974803240737</v>
      </c>
      <c r="T2688" s="7">
        <f t="shared" si="251"/>
        <v>25569.484872393557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7">
        <f t="shared" si="250"/>
        <v>42154.64025462963</v>
      </c>
      <c r="T2689" s="7">
        <f t="shared" si="251"/>
        <v>25569.487900928874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(E2690/D2690)*100</f>
        <v>0.14799999999999999</v>
      </c>
      <c r="P2690">
        <f t="shared" ref="P2690:P2753" si="253">AVERAGE(L2690:L2690)</f>
        <v>14</v>
      </c>
      <c r="Q2690" t="str">
        <f t="shared" si="248"/>
        <v>food</v>
      </c>
      <c r="R2690" t="str">
        <f t="shared" si="249"/>
        <v>food trucks</v>
      </c>
      <c r="S2690" s="7">
        <f t="shared" si="250"/>
        <v>42028.118865740747</v>
      </c>
      <c r="T2690" s="7">
        <f t="shared" si="251"/>
        <v>25569.486436560946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(((S2691/60)/60)/24)+DATE(1970,1,1)</f>
        <v>25569.492499556596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118</v>
      </c>
      <c r="Q2692" t="str">
        <f t="shared" si="254"/>
        <v>food</v>
      </c>
      <c r="R2692" t="str">
        <f t="shared" si="255"/>
        <v>food trucks</v>
      </c>
      <c r="S2692" s="7">
        <f t="shared" si="256"/>
        <v>42113.105046296296</v>
      </c>
      <c r="T2692" s="7">
        <f t="shared" si="257"/>
        <v>25569.487420197296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2</v>
      </c>
      <c r="Q2693" t="str">
        <f t="shared" si="254"/>
        <v>food</v>
      </c>
      <c r="R2693" t="str">
        <f t="shared" si="255"/>
        <v>food trucks</v>
      </c>
      <c r="S2693" s="7">
        <f t="shared" si="256"/>
        <v>42089.724039351851</v>
      </c>
      <c r="T2693" s="7">
        <f t="shared" si="257"/>
        <v>25569.487149583791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1</v>
      </c>
      <c r="Q2694" t="str">
        <f t="shared" si="254"/>
        <v>food</v>
      </c>
      <c r="R2694" t="str">
        <f t="shared" si="255"/>
        <v>food trucks</v>
      </c>
      <c r="S2694" s="7">
        <f t="shared" si="256"/>
        <v>42058.334027777775</v>
      </c>
      <c r="T2694" s="7">
        <f t="shared" si="257"/>
        <v>25569.486786273468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3</v>
      </c>
      <c r="Q2695" t="str">
        <f t="shared" si="254"/>
        <v>food</v>
      </c>
      <c r="R2695" t="str">
        <f t="shared" si="255"/>
        <v>food trucks</v>
      </c>
      <c r="S2695" s="7">
        <f t="shared" si="256"/>
        <v>41834.138495370367</v>
      </c>
      <c r="T2695" s="7">
        <f t="shared" si="257"/>
        <v>25569.48419141777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7">
        <f t="shared" si="256"/>
        <v>41878.140497685185</v>
      </c>
      <c r="T2696" s="7">
        <f t="shared" si="257"/>
        <v>25569.484700700206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3</v>
      </c>
      <c r="Q2697" t="str">
        <f t="shared" si="254"/>
        <v>food</v>
      </c>
      <c r="R2697" t="str">
        <f t="shared" si="255"/>
        <v>food trucks</v>
      </c>
      <c r="S2697" s="7">
        <f t="shared" si="256"/>
        <v>42048.181921296295</v>
      </c>
      <c r="T2697" s="7">
        <f t="shared" si="257"/>
        <v>25569.486668772239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38</v>
      </c>
      <c r="Q2698" t="str">
        <f t="shared" si="254"/>
        <v>food</v>
      </c>
      <c r="R2698" t="str">
        <f t="shared" si="255"/>
        <v>food trucks</v>
      </c>
      <c r="S2698" s="7">
        <f t="shared" si="256"/>
        <v>41964.844444444447</v>
      </c>
      <c r="T2698" s="7">
        <f t="shared" si="257"/>
        <v>25569.485704218107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52</v>
      </c>
      <c r="Q2699" t="str">
        <f t="shared" si="254"/>
        <v>food</v>
      </c>
      <c r="R2699" t="str">
        <f t="shared" si="255"/>
        <v>food trucks</v>
      </c>
      <c r="S2699" s="7">
        <f t="shared" si="256"/>
        <v>42187.940081018518</v>
      </c>
      <c r="T2699" s="7">
        <f t="shared" si="257"/>
        <v>25569.48828634353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2</v>
      </c>
      <c r="Q2700" t="str">
        <f t="shared" si="254"/>
        <v>food</v>
      </c>
      <c r="R2700" t="str">
        <f t="shared" si="255"/>
        <v>food trucks</v>
      </c>
      <c r="S2700" s="7">
        <f t="shared" si="256"/>
        <v>41787.898240740738</v>
      </c>
      <c r="T2700" s="7">
        <f t="shared" si="257"/>
        <v>25569.483656229637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7">
        <f t="shared" si="256"/>
        <v>41829.896562499998</v>
      </c>
      <c r="T2701" s="7">
        <f t="shared" si="257"/>
        <v>25569.484142321326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4</v>
      </c>
      <c r="Q2702" t="str">
        <f t="shared" si="254"/>
        <v>food</v>
      </c>
      <c r="R2702" t="str">
        <f t="shared" si="255"/>
        <v>food trucks</v>
      </c>
      <c r="S2702" s="7">
        <f t="shared" si="256"/>
        <v>41870.87467592593</v>
      </c>
      <c r="T2702" s="7">
        <f t="shared" si="257"/>
        <v>25569.484616605045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46</v>
      </c>
      <c r="Q2703" t="str">
        <f t="shared" si="254"/>
        <v>theater</v>
      </c>
      <c r="R2703" t="str">
        <f t="shared" si="255"/>
        <v>spaces</v>
      </c>
      <c r="S2703" s="7">
        <f t="shared" si="256"/>
        <v>42801.774699074071</v>
      </c>
      <c r="T2703" s="7">
        <f t="shared" si="257"/>
        <v>25569.49539091087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26</v>
      </c>
      <c r="Q2704" t="str">
        <f t="shared" si="254"/>
        <v>theater</v>
      </c>
      <c r="R2704" t="str">
        <f t="shared" si="255"/>
        <v>spaces</v>
      </c>
      <c r="S2704" s="7">
        <f t="shared" si="256"/>
        <v>42800.801817129628</v>
      </c>
      <c r="T2704" s="7">
        <f t="shared" si="257"/>
        <v>25569.49537965066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45</v>
      </c>
      <c r="Q2705" t="str">
        <f t="shared" si="254"/>
        <v>theater</v>
      </c>
      <c r="R2705" t="str">
        <f t="shared" si="255"/>
        <v>spaces</v>
      </c>
      <c r="S2705" s="7">
        <f t="shared" si="256"/>
        <v>42756.690162037034</v>
      </c>
      <c r="T2705" s="7">
        <f t="shared" si="257"/>
        <v>25569.494869099097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7</v>
      </c>
      <c r="Q2706" t="str">
        <f t="shared" si="254"/>
        <v>theater</v>
      </c>
      <c r="R2706" t="str">
        <f t="shared" si="255"/>
        <v>spaces</v>
      </c>
      <c r="S2706" s="7">
        <f t="shared" si="256"/>
        <v>42787.862430555557</v>
      </c>
      <c r="T2706" s="7">
        <f t="shared" si="257"/>
        <v>25569.495229889242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8</v>
      </c>
      <c r="Q2707" t="str">
        <f t="shared" si="254"/>
        <v>theater</v>
      </c>
      <c r="R2707" t="str">
        <f t="shared" si="255"/>
        <v>spaces</v>
      </c>
      <c r="S2707" s="7">
        <f t="shared" si="256"/>
        <v>42773.916180555556</v>
      </c>
      <c r="T2707" s="7">
        <f t="shared" si="257"/>
        <v>25569.495068474313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263</v>
      </c>
      <c r="Q2708" t="str">
        <f t="shared" si="254"/>
        <v>theater</v>
      </c>
      <c r="R2708" t="str">
        <f t="shared" si="255"/>
        <v>spaces</v>
      </c>
      <c r="S2708" s="7">
        <f t="shared" si="256"/>
        <v>41899.294942129629</v>
      </c>
      <c r="T2708" s="7">
        <f t="shared" si="257"/>
        <v>25569.48494554331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394</v>
      </c>
      <c r="Q2709" t="str">
        <f t="shared" si="254"/>
        <v>theater</v>
      </c>
      <c r="R2709" t="str">
        <f t="shared" si="255"/>
        <v>spaces</v>
      </c>
      <c r="S2709" s="7">
        <f t="shared" si="256"/>
        <v>41391.782905092594</v>
      </c>
      <c r="T2709" s="7">
        <f t="shared" si="257"/>
        <v>25569.4790715614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1049</v>
      </c>
      <c r="Q2710" t="str">
        <f t="shared" si="254"/>
        <v>theater</v>
      </c>
      <c r="R2710" t="str">
        <f t="shared" si="255"/>
        <v>spaces</v>
      </c>
      <c r="S2710" s="7">
        <f t="shared" si="256"/>
        <v>42512.698217592595</v>
      </c>
      <c r="T2710" s="7">
        <f t="shared" si="257"/>
        <v>25569.492045118259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308</v>
      </c>
      <c r="Q2711" t="str">
        <f t="shared" si="254"/>
        <v>theater</v>
      </c>
      <c r="R2711" t="str">
        <f t="shared" si="255"/>
        <v>spaces</v>
      </c>
      <c r="S2711" s="7">
        <f t="shared" si="256"/>
        <v>42612.149780092594</v>
      </c>
      <c r="T2711" s="7">
        <f t="shared" si="257"/>
        <v>25569.493196178009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1088</v>
      </c>
      <c r="Q2712" t="str">
        <f t="shared" si="254"/>
        <v>theater</v>
      </c>
      <c r="R2712" t="str">
        <f t="shared" si="255"/>
        <v>spaces</v>
      </c>
      <c r="S2712" s="7">
        <f t="shared" si="256"/>
        <v>41828.229490740741</v>
      </c>
      <c r="T2712" s="7">
        <f t="shared" si="257"/>
        <v>25569.484123026512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73</v>
      </c>
      <c r="Q2713" t="str">
        <f t="shared" si="254"/>
        <v>theater</v>
      </c>
      <c r="R2713" t="str">
        <f t="shared" si="255"/>
        <v>spaces</v>
      </c>
      <c r="S2713" s="7">
        <f t="shared" si="256"/>
        <v>41780.745254629634</v>
      </c>
      <c r="T2713" s="7">
        <f t="shared" si="257"/>
        <v>25569.483573440448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143</v>
      </c>
      <c r="Q2714" t="str">
        <f t="shared" si="254"/>
        <v>theater</v>
      </c>
      <c r="R2714" t="str">
        <f t="shared" si="255"/>
        <v>spaces</v>
      </c>
      <c r="S2714" s="7">
        <f t="shared" si="256"/>
        <v>41432.062037037038</v>
      </c>
      <c r="T2714" s="7">
        <f t="shared" si="257"/>
        <v>25569.479537755058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1420</v>
      </c>
      <c r="Q2715" t="str">
        <f t="shared" si="254"/>
        <v>theater</v>
      </c>
      <c r="R2715" t="str">
        <f t="shared" si="255"/>
        <v>spaces</v>
      </c>
      <c r="S2715" s="7">
        <f t="shared" si="256"/>
        <v>42322.653749999998</v>
      </c>
      <c r="T2715" s="7">
        <f t="shared" si="257"/>
        <v>25569.489845529515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305</v>
      </c>
      <c r="Q2716" t="str">
        <f t="shared" si="254"/>
        <v>theater</v>
      </c>
      <c r="R2716" t="str">
        <f t="shared" si="255"/>
        <v>spaces</v>
      </c>
      <c r="S2716" s="7">
        <f t="shared" si="256"/>
        <v>42629.655046296291</v>
      </c>
      <c r="T2716" s="7">
        <f t="shared" si="257"/>
        <v>25569.493398785256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551</v>
      </c>
      <c r="Q2717" t="str">
        <f t="shared" si="254"/>
        <v>theater</v>
      </c>
      <c r="R2717" t="str">
        <f t="shared" si="255"/>
        <v>spaces</v>
      </c>
      <c r="S2717" s="7">
        <f t="shared" si="256"/>
        <v>42387.398472222223</v>
      </c>
      <c r="T2717" s="7">
        <f t="shared" si="257"/>
        <v>25569.490594889725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187</v>
      </c>
      <c r="Q2718" t="str">
        <f t="shared" si="254"/>
        <v>theater</v>
      </c>
      <c r="R2718" t="str">
        <f t="shared" si="255"/>
        <v>spaces</v>
      </c>
      <c r="S2718" s="7">
        <f t="shared" si="256"/>
        <v>42255.333252314813</v>
      </c>
      <c r="T2718" s="7">
        <f t="shared" si="257"/>
        <v>25569.489066357088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325</v>
      </c>
      <c r="Q2719" t="str">
        <f t="shared" si="254"/>
        <v>theater</v>
      </c>
      <c r="R2719" t="str">
        <f t="shared" si="255"/>
        <v>spaces</v>
      </c>
      <c r="S2719" s="7">
        <f t="shared" si="256"/>
        <v>41934.914918981485</v>
      </c>
      <c r="T2719" s="7">
        <f t="shared" si="257"/>
        <v>25569.485357811562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148</v>
      </c>
      <c r="Q2720" t="str">
        <f t="shared" si="254"/>
        <v>theater</v>
      </c>
      <c r="R2720" t="str">
        <f t="shared" si="255"/>
        <v>spaces</v>
      </c>
      <c r="S2720" s="7">
        <f t="shared" si="256"/>
        <v>42465.596585648149</v>
      </c>
      <c r="T2720" s="7">
        <f t="shared" si="257"/>
        <v>25569.491499960481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69</v>
      </c>
      <c r="Q2721" t="str">
        <f t="shared" si="254"/>
        <v>theater</v>
      </c>
      <c r="R2721" t="str">
        <f t="shared" si="255"/>
        <v>spaces</v>
      </c>
      <c r="S2721" s="7">
        <f t="shared" si="256"/>
        <v>42418.031180555554</v>
      </c>
      <c r="T2721" s="7">
        <f t="shared" si="257"/>
        <v>25569.490949434959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173</v>
      </c>
      <c r="Q2722" t="str">
        <f t="shared" si="254"/>
        <v>theater</v>
      </c>
      <c r="R2722" t="str">
        <f t="shared" si="255"/>
        <v>spaces</v>
      </c>
      <c r="S2722" s="7">
        <f t="shared" si="256"/>
        <v>42655.465891203698</v>
      </c>
      <c r="T2722" s="7">
        <f t="shared" si="257"/>
        <v>25569.493697521888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269</v>
      </c>
      <c r="Q2723" t="str">
        <f t="shared" si="254"/>
        <v>technology</v>
      </c>
      <c r="R2723" t="str">
        <f t="shared" si="255"/>
        <v>hardware</v>
      </c>
      <c r="S2723" s="7">
        <f t="shared" si="256"/>
        <v>41493.543958333335</v>
      </c>
      <c r="T2723" s="7">
        <f t="shared" si="257"/>
        <v>25569.480249351371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185</v>
      </c>
      <c r="Q2724" t="str">
        <f t="shared" si="254"/>
        <v>technology</v>
      </c>
      <c r="R2724" t="str">
        <f t="shared" si="255"/>
        <v>hardware</v>
      </c>
      <c r="S2724" s="7">
        <f t="shared" si="256"/>
        <v>42704.857094907406</v>
      </c>
      <c r="T2724" s="7">
        <f t="shared" si="257"/>
        <v>25569.49426917934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176</v>
      </c>
      <c r="Q2725" t="str">
        <f t="shared" si="254"/>
        <v>technology</v>
      </c>
      <c r="R2725" t="str">
        <f t="shared" si="255"/>
        <v>hardware</v>
      </c>
      <c r="S2725" s="7">
        <f t="shared" si="256"/>
        <v>41944.83898148148</v>
      </c>
      <c r="T2725" s="7">
        <f t="shared" si="257"/>
        <v>25569.485472673397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1019</v>
      </c>
      <c r="Q2726" t="str">
        <f t="shared" si="254"/>
        <v>technology</v>
      </c>
      <c r="R2726" t="str">
        <f t="shared" si="255"/>
        <v>hardware</v>
      </c>
      <c r="S2726" s="7">
        <f t="shared" si="256"/>
        <v>42199.32707175926</v>
      </c>
      <c r="T2726" s="7">
        <f t="shared" si="257"/>
        <v>25569.488418137404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113</v>
      </c>
      <c r="Q2727" t="str">
        <f t="shared" si="254"/>
        <v>technology</v>
      </c>
      <c r="R2727" t="str">
        <f t="shared" si="255"/>
        <v>hardware</v>
      </c>
      <c r="S2727" s="7">
        <f t="shared" si="256"/>
        <v>42745.744618055556</v>
      </c>
      <c r="T2727" s="7">
        <f t="shared" si="257"/>
        <v>25569.494742414561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404</v>
      </c>
      <c r="Q2728" t="str">
        <f t="shared" si="254"/>
        <v>technology</v>
      </c>
      <c r="R2728" t="str">
        <f t="shared" si="255"/>
        <v>hardware</v>
      </c>
      <c r="S2728" s="7">
        <f t="shared" si="256"/>
        <v>42452.579988425925</v>
      </c>
      <c r="T2728" s="7">
        <f t="shared" si="257"/>
        <v>25569.491349305423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707</v>
      </c>
      <c r="Q2729" t="str">
        <f t="shared" si="254"/>
        <v>technology</v>
      </c>
      <c r="R2729" t="str">
        <f t="shared" si="255"/>
        <v>hardware</v>
      </c>
      <c r="S2729" s="7">
        <f t="shared" si="256"/>
        <v>42198.676655092597</v>
      </c>
      <c r="T2729" s="7">
        <f t="shared" si="257"/>
        <v>25569.488410609432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392</v>
      </c>
      <c r="Q2730" t="str">
        <f t="shared" si="254"/>
        <v>technology</v>
      </c>
      <c r="R2730" t="str">
        <f t="shared" si="255"/>
        <v>hardware</v>
      </c>
      <c r="S2730" s="7">
        <f t="shared" si="256"/>
        <v>42333.59993055556</v>
      </c>
      <c r="T2730" s="7">
        <f t="shared" si="257"/>
        <v>25569.489972221418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23</v>
      </c>
      <c r="Q2731" t="str">
        <f t="shared" si="254"/>
        <v>technology</v>
      </c>
      <c r="R2731" t="str">
        <f t="shared" si="255"/>
        <v>hardware</v>
      </c>
      <c r="S2731" s="7">
        <f t="shared" si="256"/>
        <v>42095.240706018521</v>
      </c>
      <c r="T2731" s="7">
        <f t="shared" si="257"/>
        <v>25569.487213434099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682</v>
      </c>
      <c r="Q2732" t="str">
        <f t="shared" si="254"/>
        <v>technology</v>
      </c>
      <c r="R2732" t="str">
        <f t="shared" si="255"/>
        <v>hardware</v>
      </c>
      <c r="S2732" s="7">
        <f t="shared" si="256"/>
        <v>41351.541377314818</v>
      </c>
      <c r="T2732" s="7">
        <f t="shared" si="257"/>
        <v>25569.478605802979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37</v>
      </c>
      <c r="Q2733" t="str">
        <f t="shared" si="254"/>
        <v>technology</v>
      </c>
      <c r="R2733" t="str">
        <f t="shared" si="255"/>
        <v>hardware</v>
      </c>
      <c r="S2733" s="7">
        <f t="shared" si="256"/>
        <v>41872.525717592594</v>
      </c>
      <c r="T2733" s="7">
        <f t="shared" si="257"/>
        <v>25569.484635714325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146</v>
      </c>
      <c r="Q2734" t="str">
        <f t="shared" si="254"/>
        <v>technology</v>
      </c>
      <c r="R2734" t="str">
        <f t="shared" si="255"/>
        <v>hardware</v>
      </c>
      <c r="S2734" s="7">
        <f t="shared" si="256"/>
        <v>41389.808194444442</v>
      </c>
      <c r="T2734" s="7">
        <f t="shared" si="257"/>
        <v>25569.479048705954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119</v>
      </c>
      <c r="Q2735" t="str">
        <f t="shared" si="254"/>
        <v>technology</v>
      </c>
      <c r="R2735" t="str">
        <f t="shared" si="255"/>
        <v>hardware</v>
      </c>
      <c r="S2735" s="7">
        <f t="shared" si="256"/>
        <v>42044.272847222222</v>
      </c>
      <c r="T2735" s="7">
        <f t="shared" si="257"/>
        <v>25569.486623528323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163</v>
      </c>
      <c r="Q2736" t="str">
        <f t="shared" si="254"/>
        <v>technology</v>
      </c>
      <c r="R2736" t="str">
        <f t="shared" si="255"/>
        <v>hardware</v>
      </c>
      <c r="S2736" s="7">
        <f t="shared" si="256"/>
        <v>42626.668888888889</v>
      </c>
      <c r="T2736" s="7">
        <f t="shared" si="257"/>
        <v>25569.49336422325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339</v>
      </c>
      <c r="Q2737" t="str">
        <f t="shared" si="254"/>
        <v>technology</v>
      </c>
      <c r="R2737" t="str">
        <f t="shared" si="255"/>
        <v>hardware</v>
      </c>
      <c r="S2737" s="7">
        <f t="shared" si="256"/>
        <v>41316.120949074073</v>
      </c>
      <c r="T2737" s="7">
        <f t="shared" si="257"/>
        <v>25569.478195844316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58</v>
      </c>
      <c r="Q2738" t="str">
        <f t="shared" si="254"/>
        <v>technology</v>
      </c>
      <c r="R2738" t="str">
        <f t="shared" si="255"/>
        <v>hardware</v>
      </c>
      <c r="S2738" s="7">
        <f t="shared" si="256"/>
        <v>41722.666354166664</v>
      </c>
      <c r="T2738" s="7">
        <f t="shared" si="257"/>
        <v>25569.482901230949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456</v>
      </c>
      <c r="Q2739" t="str">
        <f t="shared" si="254"/>
        <v>technology</v>
      </c>
      <c r="R2739" t="str">
        <f t="shared" si="255"/>
        <v>hardware</v>
      </c>
      <c r="S2739" s="7">
        <f t="shared" si="256"/>
        <v>41611.917673611111</v>
      </c>
      <c r="T2739" s="7">
        <f t="shared" si="257"/>
        <v>25569.481619417518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15</v>
      </c>
      <c r="Q2740" t="str">
        <f t="shared" si="254"/>
        <v>technology</v>
      </c>
      <c r="R2740" t="str">
        <f t="shared" si="255"/>
        <v>hardware</v>
      </c>
      <c r="S2740" s="7">
        <f t="shared" si="256"/>
        <v>42620.143564814818</v>
      </c>
      <c r="T2740" s="7">
        <f t="shared" si="257"/>
        <v>25569.493288698668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191</v>
      </c>
      <c r="Q2741" t="str">
        <f t="shared" si="254"/>
        <v>technology</v>
      </c>
      <c r="R2741" t="str">
        <f t="shared" si="255"/>
        <v>hardware</v>
      </c>
      <c r="S2741" s="7">
        <f t="shared" si="256"/>
        <v>41719.887928240743</v>
      </c>
      <c r="T2741" s="7">
        <f t="shared" si="257"/>
        <v>25569.482869073243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17</v>
      </c>
      <c r="Q2742" t="str">
        <f t="shared" si="254"/>
        <v>technology</v>
      </c>
      <c r="R2742" t="str">
        <f t="shared" si="255"/>
        <v>hardware</v>
      </c>
      <c r="S2742" s="7">
        <f t="shared" si="256"/>
        <v>42045.031851851847</v>
      </c>
      <c r="T2742" s="7">
        <f t="shared" si="257"/>
        <v>25569.486632313099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4</v>
      </c>
      <c r="Q2743" t="str">
        <f t="shared" si="254"/>
        <v>publishing</v>
      </c>
      <c r="R2743" t="str">
        <f t="shared" si="255"/>
        <v>children's books</v>
      </c>
      <c r="S2743" s="7">
        <f t="shared" si="256"/>
        <v>41911.657430555555</v>
      </c>
      <c r="T2743" s="7">
        <f t="shared" si="257"/>
        <v>25569.485088627669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18</v>
      </c>
      <c r="Q2744" t="str">
        <f t="shared" si="254"/>
        <v>publishing</v>
      </c>
      <c r="R2744" t="str">
        <f t="shared" si="255"/>
        <v>children's books</v>
      </c>
      <c r="S2744" s="7">
        <f t="shared" si="256"/>
        <v>41030.719756944447</v>
      </c>
      <c r="T2744" s="7">
        <f t="shared" si="257"/>
        <v>25569.47489258978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7">
        <f t="shared" si="256"/>
        <v>42632.328784722224</v>
      </c>
      <c r="T2745" s="7">
        <f t="shared" si="257"/>
        <v>25569.493429731305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22</v>
      </c>
      <c r="Q2746" t="str">
        <f t="shared" si="254"/>
        <v>publishing</v>
      </c>
      <c r="R2746" t="str">
        <f t="shared" si="255"/>
        <v>children's books</v>
      </c>
      <c r="S2746" s="7">
        <f t="shared" si="256"/>
        <v>40938.062476851854</v>
      </c>
      <c r="T2746" s="7">
        <f t="shared" si="257"/>
        <v>25569.473820167557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49</v>
      </c>
      <c r="Q2747" t="str">
        <f t="shared" si="254"/>
        <v>publishing</v>
      </c>
      <c r="R2747" t="str">
        <f t="shared" si="255"/>
        <v>children's books</v>
      </c>
      <c r="S2747" s="7">
        <f t="shared" si="256"/>
        <v>41044.988055555557</v>
      </c>
      <c r="T2747" s="7">
        <f t="shared" si="257"/>
        <v>25569.475057732125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19</v>
      </c>
      <c r="Q2748" t="str">
        <f t="shared" si="254"/>
        <v>publishing</v>
      </c>
      <c r="R2748" t="str">
        <f t="shared" si="255"/>
        <v>children's books</v>
      </c>
      <c r="S2748" s="7">
        <f t="shared" si="256"/>
        <v>41850.781377314815</v>
      </c>
      <c r="T2748" s="7">
        <f t="shared" si="257"/>
        <v>25569.484384043721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4</v>
      </c>
      <c r="Q2749" t="str">
        <f t="shared" si="254"/>
        <v>publishing</v>
      </c>
      <c r="R2749" t="str">
        <f t="shared" si="255"/>
        <v>children's books</v>
      </c>
      <c r="S2749" s="7">
        <f t="shared" si="256"/>
        <v>41044.64811342593</v>
      </c>
      <c r="T2749" s="7">
        <f t="shared" si="257"/>
        <v>25569.475053797611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4</v>
      </c>
      <c r="Q2750" t="str">
        <f t="shared" si="254"/>
        <v>publishing</v>
      </c>
      <c r="R2750" t="str">
        <f t="shared" si="255"/>
        <v>children's books</v>
      </c>
      <c r="S2750" s="7">
        <f t="shared" si="256"/>
        <v>42585.7106712963</v>
      </c>
      <c r="T2750" s="7">
        <f t="shared" si="257"/>
        <v>25569.492890169808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2</v>
      </c>
      <c r="Q2751" t="str">
        <f t="shared" si="254"/>
        <v>publishing</v>
      </c>
      <c r="R2751" t="str">
        <f t="shared" si="255"/>
        <v>children's books</v>
      </c>
      <c r="S2751" s="7">
        <f t="shared" si="256"/>
        <v>42068.799039351856</v>
      </c>
      <c r="T2751" s="7">
        <f t="shared" si="257"/>
        <v>25569.486907396287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7">
        <f t="shared" si="256"/>
        <v>41078.899826388886</v>
      </c>
      <c r="T2752" s="7">
        <f t="shared" si="257"/>
        <v>25569.475450229471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7">
        <f t="shared" si="256"/>
        <v>41747.887060185189</v>
      </c>
      <c r="T2753" s="7">
        <f t="shared" si="257"/>
        <v>25569.483193137272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(E2754/D2754)*100</f>
        <v>11.458333333333332</v>
      </c>
      <c r="P2754">
        <f t="shared" ref="P2754:P2817" si="259">AVERAGE(L2754:L2754)</f>
        <v>14</v>
      </c>
      <c r="Q2754" t="str">
        <f t="shared" si="254"/>
        <v>publishing</v>
      </c>
      <c r="R2754" t="str">
        <f t="shared" si="255"/>
        <v>children's books</v>
      </c>
      <c r="S2754" s="7">
        <f t="shared" si="256"/>
        <v>40855.765092592592</v>
      </c>
      <c r="T2754" s="7">
        <f t="shared" si="257"/>
        <v>25569.472867651533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8</v>
      </c>
      <c r="Q2755" t="str">
        <f t="shared" ref="Q2755:Q2818" si="260">LEFT(N2755,FIND("/",N2755)-1)</f>
        <v>publishing</v>
      </c>
      <c r="R2755" t="str">
        <f t="shared" ref="R2755:R2818" si="261">MID(N2755,FIND("/",N2755)+1,LEN(N2755))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(((S2755/60)/60)/24)+DATE(1970,1,1)</f>
        <v>25569.475901628808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7">
        <f t="shared" si="262"/>
        <v>41863.636006944449</v>
      </c>
      <c r="T2756" s="7">
        <f t="shared" si="263"/>
        <v>25569.484532824154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15</v>
      </c>
      <c r="Q2757" t="str">
        <f t="shared" si="260"/>
        <v>publishing</v>
      </c>
      <c r="R2757" t="str">
        <f t="shared" si="261"/>
        <v>children's books</v>
      </c>
      <c r="S2757" s="7">
        <f t="shared" si="262"/>
        <v>42072.790821759263</v>
      </c>
      <c r="T2757" s="7">
        <f t="shared" si="263"/>
        <v>25569.486953597476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33</v>
      </c>
      <c r="Q2758" t="str">
        <f t="shared" si="260"/>
        <v>publishing</v>
      </c>
      <c r="R2758" t="str">
        <f t="shared" si="261"/>
        <v>children's books</v>
      </c>
      <c r="S2758" s="7">
        <f t="shared" si="262"/>
        <v>41620.90047453704</v>
      </c>
      <c r="T2758" s="7">
        <f t="shared" si="263"/>
        <v>25569.481723385121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2</v>
      </c>
      <c r="Q2759" t="str">
        <f t="shared" si="260"/>
        <v>publishing</v>
      </c>
      <c r="R2759" t="str">
        <f t="shared" si="261"/>
        <v>children's books</v>
      </c>
      <c r="S2759" s="7">
        <f t="shared" si="262"/>
        <v>42573.65662037037</v>
      </c>
      <c r="T2759" s="7">
        <f t="shared" si="263"/>
        <v>25569.492750655329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6</v>
      </c>
      <c r="Q2760" t="str">
        <f t="shared" si="260"/>
        <v>publishing</v>
      </c>
      <c r="R2760" t="str">
        <f t="shared" si="261"/>
        <v>children's books</v>
      </c>
      <c r="S2760" s="7">
        <f t="shared" si="262"/>
        <v>42639.441932870366</v>
      </c>
      <c r="T2760" s="7">
        <f t="shared" si="263"/>
        <v>25569.493512059409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2</v>
      </c>
      <c r="Q2761" t="str">
        <f t="shared" si="260"/>
        <v>publishing</v>
      </c>
      <c r="R2761" t="str">
        <f t="shared" si="261"/>
        <v>children's books</v>
      </c>
      <c r="S2761" s="7">
        <f t="shared" si="262"/>
        <v>42524.36650462963</v>
      </c>
      <c r="T2761" s="7">
        <f t="shared" si="263"/>
        <v>25569.492180167879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7">
        <f t="shared" si="262"/>
        <v>41415.461319444446</v>
      </c>
      <c r="T2762" s="7">
        <f t="shared" si="263"/>
        <v>25569.479345617125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4</v>
      </c>
      <c r="Q2763" t="str">
        <f t="shared" si="260"/>
        <v>publishing</v>
      </c>
      <c r="R2763" t="str">
        <f t="shared" si="261"/>
        <v>children's books</v>
      </c>
      <c r="S2763" s="7">
        <f t="shared" si="262"/>
        <v>41247.063576388886</v>
      </c>
      <c r="T2763" s="7">
        <f t="shared" si="263"/>
        <v>25569.477396569171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1</v>
      </c>
      <c r="Q2764" t="str">
        <f t="shared" si="260"/>
        <v>publishing</v>
      </c>
      <c r="R2764" t="str">
        <f t="shared" si="261"/>
        <v>children's books</v>
      </c>
      <c r="S2764" s="7">
        <f t="shared" si="262"/>
        <v>40927.036979166667</v>
      </c>
      <c r="T2764" s="7">
        <f t="shared" si="263"/>
        <v>25569.473692557629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</v>
      </c>
      <c r="Q2765" t="str">
        <f t="shared" si="260"/>
        <v>publishing</v>
      </c>
      <c r="R2765" t="str">
        <f t="shared" si="261"/>
        <v>children's books</v>
      </c>
      <c r="S2765" s="7">
        <f t="shared" si="262"/>
        <v>41373.579675925925</v>
      </c>
      <c r="T2765" s="7">
        <f t="shared" si="263"/>
        <v>25569.478860875879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4</v>
      </c>
      <c r="Q2766" t="str">
        <f t="shared" si="260"/>
        <v>publishing</v>
      </c>
      <c r="R2766" t="str">
        <f t="shared" si="261"/>
        <v>children's books</v>
      </c>
      <c r="S2766" s="7">
        <f t="shared" si="262"/>
        <v>41030.292025462964</v>
      </c>
      <c r="T2766" s="7">
        <f t="shared" si="263"/>
        <v>25569.474887639182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7">
        <f t="shared" si="262"/>
        <v>41194.579027777778</v>
      </c>
      <c r="T2767" s="7">
        <f t="shared" si="263"/>
        <v>25569.476789109118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4</v>
      </c>
      <c r="Q2768" t="str">
        <f t="shared" si="260"/>
        <v>publishing</v>
      </c>
      <c r="R2768" t="str">
        <f t="shared" si="261"/>
        <v>children's books</v>
      </c>
      <c r="S2768" s="7">
        <f t="shared" si="262"/>
        <v>40736.668032407404</v>
      </c>
      <c r="T2768" s="7">
        <f t="shared" si="263"/>
        <v>25569.471489213338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3</v>
      </c>
      <c r="Q2769" t="str">
        <f t="shared" si="260"/>
        <v>publishing</v>
      </c>
      <c r="R2769" t="str">
        <f t="shared" si="261"/>
        <v>children's books</v>
      </c>
      <c r="S2769" s="7">
        <f t="shared" si="262"/>
        <v>42172.958912037036</v>
      </c>
      <c r="T2769" s="7">
        <f t="shared" si="263"/>
        <v>25569.48811295037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34</v>
      </c>
      <c r="Q2770" t="str">
        <f t="shared" si="260"/>
        <v>publishing</v>
      </c>
      <c r="R2770" t="str">
        <f t="shared" si="261"/>
        <v>children's books</v>
      </c>
      <c r="S2770" s="7">
        <f t="shared" si="262"/>
        <v>40967.614849537036</v>
      </c>
      <c r="T2770" s="7">
        <f t="shared" si="263"/>
        <v>25569.474162208906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7">
        <f t="shared" si="262"/>
        <v>41745.826273148145</v>
      </c>
      <c r="T2771" s="7">
        <f t="shared" si="263"/>
        <v>25569.48316928557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33</v>
      </c>
      <c r="Q2772" t="str">
        <f t="shared" si="260"/>
        <v>publishing</v>
      </c>
      <c r="R2772" t="str">
        <f t="shared" si="261"/>
        <v>children's books</v>
      </c>
      <c r="S2772" s="7">
        <f t="shared" si="262"/>
        <v>41686.705208333333</v>
      </c>
      <c r="T2772" s="7">
        <f t="shared" si="263"/>
        <v>25569.482485013985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7">
        <f t="shared" si="262"/>
        <v>41257.531712962962</v>
      </c>
      <c r="T2773" s="7">
        <f t="shared" si="263"/>
        <v>25569.477517728159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7">
        <f t="shared" si="262"/>
        <v>41537.869143518517</v>
      </c>
      <c r="T2774" s="7">
        <f t="shared" si="263"/>
        <v>25569.480762374347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7">
        <f t="shared" si="262"/>
        <v>42474.86482638889</v>
      </c>
      <c r="T2775" s="7">
        <f t="shared" si="263"/>
        <v>25569.491607231786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13</v>
      </c>
      <c r="Q2776" t="str">
        <f t="shared" si="260"/>
        <v>publishing</v>
      </c>
      <c r="R2776" t="str">
        <f t="shared" si="261"/>
        <v>children's books</v>
      </c>
      <c r="S2776" s="7">
        <f t="shared" si="262"/>
        <v>41311.126481481479</v>
      </c>
      <c r="T2776" s="7">
        <f t="shared" si="263"/>
        <v>25569.478138037979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2</v>
      </c>
      <c r="Q2777" t="str">
        <f t="shared" si="260"/>
        <v>publishing</v>
      </c>
      <c r="R2777" t="str">
        <f t="shared" si="261"/>
        <v>children's books</v>
      </c>
      <c r="S2777" s="7">
        <f t="shared" si="262"/>
        <v>40863.013356481482</v>
      </c>
      <c r="T2777" s="7">
        <f t="shared" si="263"/>
        <v>25569.472951543477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36</v>
      </c>
      <c r="Q2778" t="str">
        <f t="shared" si="260"/>
        <v>publishing</v>
      </c>
      <c r="R2778" t="str">
        <f t="shared" si="261"/>
        <v>children's books</v>
      </c>
      <c r="S2778" s="7">
        <f t="shared" si="262"/>
        <v>42136.297175925924</v>
      </c>
      <c r="T2778" s="7">
        <f t="shared" si="263"/>
        <v>25569.487688624722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</v>
      </c>
      <c r="Q2779" t="str">
        <f t="shared" si="260"/>
        <v>publishing</v>
      </c>
      <c r="R2779" t="str">
        <f t="shared" si="261"/>
        <v>children's books</v>
      </c>
      <c r="S2779" s="7">
        <f t="shared" si="262"/>
        <v>42172.669027777782</v>
      </c>
      <c r="T2779" s="7">
        <f t="shared" si="263"/>
        <v>25569.48810959523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15</v>
      </c>
      <c r="Q2780" t="str">
        <f t="shared" si="260"/>
        <v>publishing</v>
      </c>
      <c r="R2780" t="str">
        <f t="shared" si="261"/>
        <v>children's books</v>
      </c>
      <c r="S2780" s="7">
        <f t="shared" si="262"/>
        <v>41846.978078703702</v>
      </c>
      <c r="T2780" s="7">
        <f t="shared" si="263"/>
        <v>25569.484340024061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1</v>
      </c>
      <c r="Q2781" t="str">
        <f t="shared" si="260"/>
        <v>publishing</v>
      </c>
      <c r="R2781" t="str">
        <f t="shared" si="261"/>
        <v>children's books</v>
      </c>
      <c r="S2781" s="7">
        <f t="shared" si="262"/>
        <v>42300.585891203707</v>
      </c>
      <c r="T2781" s="7">
        <f t="shared" si="263"/>
        <v>25569.489590114481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7">
        <f t="shared" si="262"/>
        <v>42774.447777777779</v>
      </c>
      <c r="T2782" s="7">
        <f t="shared" si="263"/>
        <v>25569.495074627059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28</v>
      </c>
      <c r="Q2783" t="str">
        <f t="shared" si="260"/>
        <v>theater</v>
      </c>
      <c r="R2783" t="str">
        <f t="shared" si="261"/>
        <v>plays</v>
      </c>
      <c r="S2783" s="7">
        <f t="shared" si="262"/>
        <v>42018.94159722222</v>
      </c>
      <c r="T2783" s="7">
        <f t="shared" si="263"/>
        <v>25569.486330342559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18</v>
      </c>
      <c r="Q2784" t="str">
        <f t="shared" si="260"/>
        <v>theater</v>
      </c>
      <c r="R2784" t="str">
        <f t="shared" si="261"/>
        <v>plays</v>
      </c>
      <c r="S2784" s="7">
        <f t="shared" si="262"/>
        <v>42026.924976851849</v>
      </c>
      <c r="T2784" s="7">
        <f t="shared" si="263"/>
        <v>25569.486422742786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61</v>
      </c>
      <c r="Q2785" t="str">
        <f t="shared" si="260"/>
        <v>theater</v>
      </c>
      <c r="R2785" t="str">
        <f t="shared" si="261"/>
        <v>plays</v>
      </c>
      <c r="S2785" s="7">
        <f t="shared" si="262"/>
        <v>42103.535254629634</v>
      </c>
      <c r="T2785" s="7">
        <f t="shared" si="263"/>
        <v>25569.487309435819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108</v>
      </c>
      <c r="Q2786" t="str">
        <f t="shared" si="260"/>
        <v>theater</v>
      </c>
      <c r="R2786" t="str">
        <f t="shared" si="261"/>
        <v>plays</v>
      </c>
      <c r="S2786" s="7">
        <f t="shared" si="262"/>
        <v>41920.787534722222</v>
      </c>
      <c r="T2786" s="7">
        <f t="shared" si="263"/>
        <v>25569.48519430017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142</v>
      </c>
      <c r="Q2787" t="str">
        <f t="shared" si="260"/>
        <v>theater</v>
      </c>
      <c r="R2787" t="str">
        <f t="shared" si="261"/>
        <v>plays</v>
      </c>
      <c r="S2787" s="7">
        <f t="shared" si="262"/>
        <v>42558.189432870371</v>
      </c>
      <c r="T2787" s="7">
        <f t="shared" si="263"/>
        <v>25569.492571636954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74</v>
      </c>
      <c r="Q2788" t="str">
        <f t="shared" si="260"/>
        <v>theater</v>
      </c>
      <c r="R2788" t="str">
        <f t="shared" si="261"/>
        <v>plays</v>
      </c>
      <c r="S2788" s="7">
        <f t="shared" si="262"/>
        <v>41815.569212962961</v>
      </c>
      <c r="T2788" s="7">
        <f t="shared" si="263"/>
        <v>25569.483976495521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38</v>
      </c>
      <c r="Q2789" t="str">
        <f t="shared" si="260"/>
        <v>theater</v>
      </c>
      <c r="R2789" t="str">
        <f t="shared" si="261"/>
        <v>plays</v>
      </c>
      <c r="S2789" s="7">
        <f t="shared" si="262"/>
        <v>41808.198518518519</v>
      </c>
      <c r="T2789" s="7">
        <f t="shared" si="263"/>
        <v>25569.483891186555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20</v>
      </c>
      <c r="Q2790" t="str">
        <f t="shared" si="260"/>
        <v>theater</v>
      </c>
      <c r="R2790" t="str">
        <f t="shared" si="261"/>
        <v>plays</v>
      </c>
      <c r="S2790" s="7">
        <f t="shared" si="262"/>
        <v>42550.701886574068</v>
      </c>
      <c r="T2790" s="7">
        <f t="shared" si="263"/>
        <v>25569.492484975541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24</v>
      </c>
      <c r="Q2791" t="str">
        <f t="shared" si="260"/>
        <v>theater</v>
      </c>
      <c r="R2791" t="str">
        <f t="shared" si="261"/>
        <v>plays</v>
      </c>
      <c r="S2791" s="7">
        <f t="shared" si="262"/>
        <v>42056.013124999998</v>
      </c>
      <c r="T2791" s="7">
        <f t="shared" si="263"/>
        <v>25569.486759411167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66</v>
      </c>
      <c r="Q2792" t="str">
        <f t="shared" si="260"/>
        <v>theater</v>
      </c>
      <c r="R2792" t="str">
        <f t="shared" si="261"/>
        <v>plays</v>
      </c>
      <c r="S2792" s="7">
        <f t="shared" si="262"/>
        <v>42016.938692129625</v>
      </c>
      <c r="T2792" s="7">
        <f t="shared" si="263"/>
        <v>25569.486307160787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28</v>
      </c>
      <c r="Q2793" t="str">
        <f t="shared" si="260"/>
        <v>theater</v>
      </c>
      <c r="R2793" t="str">
        <f t="shared" si="261"/>
        <v>plays</v>
      </c>
      <c r="S2793" s="7">
        <f t="shared" si="262"/>
        <v>42591.899988425925</v>
      </c>
      <c r="T2793" s="7">
        <f t="shared" si="263"/>
        <v>25569.492961805423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24</v>
      </c>
      <c r="Q2794" t="str">
        <f t="shared" si="260"/>
        <v>theater</v>
      </c>
      <c r="R2794" t="str">
        <f t="shared" si="261"/>
        <v>plays</v>
      </c>
      <c r="S2794" s="7">
        <f t="shared" si="262"/>
        <v>42183.231006944443</v>
      </c>
      <c r="T2794" s="7">
        <f t="shared" si="263"/>
        <v>25569.488231840358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73</v>
      </c>
      <c r="Q2795" t="str">
        <f t="shared" si="260"/>
        <v>theater</v>
      </c>
      <c r="R2795" t="str">
        <f t="shared" si="261"/>
        <v>plays</v>
      </c>
      <c r="S2795" s="7">
        <f t="shared" si="262"/>
        <v>42176.419039351851</v>
      </c>
      <c r="T2795" s="7">
        <f t="shared" si="263"/>
        <v>25569.488152998139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3</v>
      </c>
      <c r="Q2796" t="str">
        <f t="shared" si="260"/>
        <v>theater</v>
      </c>
      <c r="R2796" t="str">
        <f t="shared" si="261"/>
        <v>plays</v>
      </c>
      <c r="S2796" s="7">
        <f t="shared" si="262"/>
        <v>42416.691655092596</v>
      </c>
      <c r="T2796" s="7">
        <f t="shared" si="263"/>
        <v>25569.490933931193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20</v>
      </c>
      <c r="Q2797" t="str">
        <f t="shared" si="260"/>
        <v>theater</v>
      </c>
      <c r="R2797" t="str">
        <f t="shared" si="261"/>
        <v>plays</v>
      </c>
      <c r="S2797" s="7">
        <f t="shared" si="262"/>
        <v>41780.525937500002</v>
      </c>
      <c r="T2797" s="7">
        <f t="shared" si="263"/>
        <v>25569.483570902055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21</v>
      </c>
      <c r="Q2798" t="str">
        <f t="shared" si="260"/>
        <v>theater</v>
      </c>
      <c r="R2798" t="str">
        <f t="shared" si="261"/>
        <v>plays</v>
      </c>
      <c r="S2798" s="7">
        <f t="shared" si="262"/>
        <v>41795.528101851851</v>
      </c>
      <c r="T2798" s="7">
        <f t="shared" si="263"/>
        <v>25569.483744538215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94</v>
      </c>
      <c r="Q2799" t="str">
        <f t="shared" si="260"/>
        <v>theater</v>
      </c>
      <c r="R2799" t="str">
        <f t="shared" si="261"/>
        <v>plays</v>
      </c>
      <c r="S2799" s="7">
        <f t="shared" si="262"/>
        <v>41798.94027777778</v>
      </c>
      <c r="T2799" s="7">
        <f t="shared" si="263"/>
        <v>25569.483784030992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139</v>
      </c>
      <c r="Q2800" t="str">
        <f t="shared" si="260"/>
        <v>theater</v>
      </c>
      <c r="R2800" t="str">
        <f t="shared" si="261"/>
        <v>plays</v>
      </c>
      <c r="S2800" s="7">
        <f t="shared" si="262"/>
        <v>42201.675011574072</v>
      </c>
      <c r="T2800" s="7">
        <f t="shared" si="263"/>
        <v>25569.488445312632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130</v>
      </c>
      <c r="Q2801" t="str">
        <f t="shared" si="260"/>
        <v>theater</v>
      </c>
      <c r="R2801" t="str">
        <f t="shared" si="261"/>
        <v>plays</v>
      </c>
      <c r="S2801" s="7">
        <f t="shared" si="262"/>
        <v>42507.264699074076</v>
      </c>
      <c r="T2801" s="7">
        <f t="shared" si="263"/>
        <v>25569.491982230313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31</v>
      </c>
      <c r="Q2802" t="str">
        <f t="shared" si="260"/>
        <v>theater</v>
      </c>
      <c r="R2802" t="str">
        <f t="shared" si="261"/>
        <v>plays</v>
      </c>
      <c r="S2802" s="7">
        <f t="shared" si="262"/>
        <v>41948.552847222221</v>
      </c>
      <c r="T2802" s="7">
        <f t="shared" si="263"/>
        <v>25569.485515657954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13</v>
      </c>
      <c r="Q2803" t="str">
        <f t="shared" si="260"/>
        <v>theater</v>
      </c>
      <c r="R2803" t="str">
        <f t="shared" si="261"/>
        <v>plays</v>
      </c>
      <c r="S2803" s="7">
        <f t="shared" si="262"/>
        <v>41900.243159722224</v>
      </c>
      <c r="T2803" s="7">
        <f t="shared" si="263"/>
        <v>25569.484956518052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90</v>
      </c>
      <c r="Q2804" t="str">
        <f t="shared" si="260"/>
        <v>theater</v>
      </c>
      <c r="R2804" t="str">
        <f t="shared" si="261"/>
        <v>plays</v>
      </c>
      <c r="S2804" s="7">
        <f t="shared" si="262"/>
        <v>42192.64707175926</v>
      </c>
      <c r="T2804" s="7">
        <f t="shared" si="263"/>
        <v>25569.488340822591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141</v>
      </c>
      <c r="Q2805" t="str">
        <f t="shared" si="260"/>
        <v>theater</v>
      </c>
      <c r="R2805" t="str">
        <f t="shared" si="261"/>
        <v>plays</v>
      </c>
      <c r="S2805" s="7">
        <f t="shared" si="262"/>
        <v>42158.065694444449</v>
      </c>
      <c r="T2805" s="7">
        <f t="shared" si="263"/>
        <v>25569.487940575167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23</v>
      </c>
      <c r="Q2806" t="str">
        <f t="shared" si="260"/>
        <v>theater</v>
      </c>
      <c r="R2806" t="str">
        <f t="shared" si="261"/>
        <v>plays</v>
      </c>
      <c r="S2806" s="7">
        <f t="shared" si="262"/>
        <v>41881.453587962962</v>
      </c>
      <c r="T2806" s="7">
        <f t="shared" si="263"/>
        <v>25569.484739046158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18</v>
      </c>
      <c r="Q2807" t="str">
        <f t="shared" si="260"/>
        <v>theater</v>
      </c>
      <c r="R2807" t="str">
        <f t="shared" si="261"/>
        <v>plays</v>
      </c>
      <c r="S2807" s="7">
        <f t="shared" si="262"/>
        <v>42213.505474537036</v>
      </c>
      <c r="T2807" s="7">
        <f t="shared" si="263"/>
        <v>25569.48858223929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76</v>
      </c>
      <c r="Q2808" t="str">
        <f t="shared" si="260"/>
        <v>theater</v>
      </c>
      <c r="R2808" t="str">
        <f t="shared" si="261"/>
        <v>plays</v>
      </c>
      <c r="S2808" s="7">
        <f t="shared" si="262"/>
        <v>42185.267245370371</v>
      </c>
      <c r="T2808" s="7">
        <f t="shared" si="263"/>
        <v>25569.488255407934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93</v>
      </c>
      <c r="Q2809" t="str">
        <f t="shared" si="260"/>
        <v>theater</v>
      </c>
      <c r="R2809" t="str">
        <f t="shared" si="261"/>
        <v>plays</v>
      </c>
      <c r="S2809" s="7">
        <f t="shared" si="262"/>
        <v>42154.873124999998</v>
      </c>
      <c r="T2809" s="7">
        <f t="shared" si="263"/>
        <v>25569.487903624133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69</v>
      </c>
      <c r="Q2810" t="str">
        <f t="shared" si="260"/>
        <v>theater</v>
      </c>
      <c r="R2810" t="str">
        <f t="shared" si="261"/>
        <v>plays</v>
      </c>
      <c r="S2810" s="7">
        <f t="shared" si="262"/>
        <v>42208.84646990741</v>
      </c>
      <c r="T2810" s="7">
        <f t="shared" si="263"/>
        <v>25569.488528315625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21</v>
      </c>
      <c r="Q2811" t="str">
        <f t="shared" si="260"/>
        <v>theater</v>
      </c>
      <c r="R2811" t="str">
        <f t="shared" si="261"/>
        <v>plays</v>
      </c>
      <c r="S2811" s="7">
        <f t="shared" si="262"/>
        <v>42451.496817129635</v>
      </c>
      <c r="T2811" s="7">
        <f t="shared" si="263"/>
        <v>25569.491336768715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57</v>
      </c>
      <c r="Q2812" t="str">
        <f t="shared" si="260"/>
        <v>theater</v>
      </c>
      <c r="R2812" t="str">
        <f t="shared" si="261"/>
        <v>plays</v>
      </c>
      <c r="S2812" s="7">
        <f t="shared" si="262"/>
        <v>41759.13962962963</v>
      </c>
      <c r="T2812" s="7">
        <f t="shared" si="263"/>
        <v>25569.483323375342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108</v>
      </c>
      <c r="Q2813" t="str">
        <f t="shared" si="260"/>
        <v>theater</v>
      </c>
      <c r="R2813" t="str">
        <f t="shared" si="261"/>
        <v>plays</v>
      </c>
      <c r="S2813" s="7">
        <f t="shared" si="262"/>
        <v>42028.496562500004</v>
      </c>
      <c r="T2813" s="7">
        <f t="shared" si="263"/>
        <v>25569.486440932436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83</v>
      </c>
      <c r="Q2814" t="str">
        <f t="shared" si="260"/>
        <v>theater</v>
      </c>
      <c r="R2814" t="str">
        <f t="shared" si="261"/>
        <v>plays</v>
      </c>
      <c r="S2814" s="7">
        <f t="shared" si="262"/>
        <v>42054.74418981481</v>
      </c>
      <c r="T2814" s="7">
        <f t="shared" si="263"/>
        <v>25569.486744724418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96</v>
      </c>
      <c r="Q2815" t="str">
        <f t="shared" si="260"/>
        <v>theater</v>
      </c>
      <c r="R2815" t="str">
        <f t="shared" si="261"/>
        <v>plays</v>
      </c>
      <c r="S2815" s="7">
        <f t="shared" si="262"/>
        <v>42693.742604166662</v>
      </c>
      <c r="T2815" s="7">
        <f t="shared" si="263"/>
        <v>25569.494140539398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64</v>
      </c>
      <c r="Q2816" t="str">
        <f t="shared" si="260"/>
        <v>theater</v>
      </c>
      <c r="R2816" t="str">
        <f t="shared" si="261"/>
        <v>plays</v>
      </c>
      <c r="S2816" s="7">
        <f t="shared" si="262"/>
        <v>42103.399479166663</v>
      </c>
      <c r="T2816" s="7">
        <f t="shared" si="263"/>
        <v>25569.487307864343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14</v>
      </c>
      <c r="Q2817" t="str">
        <f t="shared" si="260"/>
        <v>theater</v>
      </c>
      <c r="R2817" t="str">
        <f t="shared" si="261"/>
        <v>plays</v>
      </c>
      <c r="S2817" s="7">
        <f t="shared" si="262"/>
        <v>42559.776724537034</v>
      </c>
      <c r="T2817" s="7">
        <f t="shared" si="263"/>
        <v>25569.492590008387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(E2818/D2818)*100</f>
        <v>141.56666666666666</v>
      </c>
      <c r="P2818">
        <f t="shared" ref="P2818:P2881" si="265">AVERAGE(L2818:L2818)</f>
        <v>169</v>
      </c>
      <c r="Q2818" t="str">
        <f t="shared" si="260"/>
        <v>theater</v>
      </c>
      <c r="R2818" t="str">
        <f t="shared" si="261"/>
        <v>plays</v>
      </c>
      <c r="S2818" s="7">
        <f t="shared" si="262"/>
        <v>42188.467499999999</v>
      </c>
      <c r="T2818" s="7">
        <f t="shared" si="263"/>
        <v>25569.488292447917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33</v>
      </c>
      <c r="Q2819" t="str">
        <f t="shared" ref="Q2819:Q2882" si="266">LEFT(N2819,FIND("/",N2819)-1)</f>
        <v>theater</v>
      </c>
      <c r="R2819" t="str">
        <f t="shared" ref="R2819:R2882" si="267">MID(N2819,FIND("/",N2819)+1,LEN(N2819))</f>
        <v>plays</v>
      </c>
      <c r="S2819" s="7">
        <f t="shared" ref="S2819:S2882" si="268">(((J2819/60)/60)/24)+DATE(1970,1,1)</f>
        <v>42023.634976851856</v>
      </c>
      <c r="T2819" s="7">
        <f t="shared" ref="T2819:T2882" si="269">(((S2819/60)/60)/24)+DATE(1970,1,1)</f>
        <v>25569.486384664084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102</v>
      </c>
      <c r="Q2820" t="str">
        <f t="shared" si="266"/>
        <v>theater</v>
      </c>
      <c r="R2820" t="str">
        <f t="shared" si="267"/>
        <v>plays</v>
      </c>
      <c r="S2820" s="7">
        <f t="shared" si="268"/>
        <v>42250.598217592589</v>
      </c>
      <c r="T2820" s="7">
        <f t="shared" si="269"/>
        <v>25569.489011553444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104</v>
      </c>
      <c r="Q2821" t="str">
        <f t="shared" si="266"/>
        <v>theater</v>
      </c>
      <c r="R2821" t="str">
        <f t="shared" si="267"/>
        <v>plays</v>
      </c>
      <c r="S2821" s="7">
        <f t="shared" si="268"/>
        <v>42139.525567129633</v>
      </c>
      <c r="T2821" s="7">
        <f t="shared" si="269"/>
        <v>25569.487725990359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20</v>
      </c>
      <c r="Q2822" t="str">
        <f t="shared" si="266"/>
        <v>theater</v>
      </c>
      <c r="R2822" t="str">
        <f t="shared" si="267"/>
        <v>plays</v>
      </c>
      <c r="S2822" s="7">
        <f t="shared" si="268"/>
        <v>42401.610983796301</v>
      </c>
      <c r="T2822" s="7">
        <f t="shared" si="269"/>
        <v>25569.490759386386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35</v>
      </c>
      <c r="Q2823" t="str">
        <f t="shared" si="266"/>
        <v>theater</v>
      </c>
      <c r="R2823" t="str">
        <f t="shared" si="267"/>
        <v>plays</v>
      </c>
      <c r="S2823" s="7">
        <f t="shared" si="268"/>
        <v>41875.922858796301</v>
      </c>
      <c r="T2823" s="7">
        <f t="shared" si="269"/>
        <v>25569.484675033087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94</v>
      </c>
      <c r="Q2824" t="str">
        <f t="shared" si="266"/>
        <v>theater</v>
      </c>
      <c r="R2824" t="str">
        <f t="shared" si="267"/>
        <v>plays</v>
      </c>
      <c r="S2824" s="7">
        <f t="shared" si="268"/>
        <v>42060.683935185181</v>
      </c>
      <c r="T2824" s="7">
        <f t="shared" si="269"/>
        <v>25569.486813471471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14</v>
      </c>
      <c r="Q2825" t="str">
        <f t="shared" si="266"/>
        <v>theater</v>
      </c>
      <c r="R2825" t="str">
        <f t="shared" si="267"/>
        <v>plays</v>
      </c>
      <c r="S2825" s="7">
        <f t="shared" si="268"/>
        <v>42067.011643518519</v>
      </c>
      <c r="T2825" s="7">
        <f t="shared" si="269"/>
        <v>25569.486886708837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15</v>
      </c>
      <c r="Q2826" t="str">
        <f t="shared" si="266"/>
        <v>theater</v>
      </c>
      <c r="R2826" t="str">
        <f t="shared" si="267"/>
        <v>plays</v>
      </c>
      <c r="S2826" s="7">
        <f t="shared" si="268"/>
        <v>42136.270787037036</v>
      </c>
      <c r="T2826" s="7">
        <f t="shared" si="269"/>
        <v>25569.487688319296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51</v>
      </c>
      <c r="Q2827" t="str">
        <f t="shared" si="266"/>
        <v>theater</v>
      </c>
      <c r="R2827" t="str">
        <f t="shared" si="267"/>
        <v>plays</v>
      </c>
      <c r="S2827" s="7">
        <f t="shared" si="268"/>
        <v>42312.792662037042</v>
      </c>
      <c r="T2827" s="7">
        <f t="shared" si="269"/>
        <v>25569.489731396552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19</v>
      </c>
      <c r="Q2828" t="str">
        <f t="shared" si="266"/>
        <v>theater</v>
      </c>
      <c r="R2828" t="str">
        <f t="shared" si="267"/>
        <v>plays</v>
      </c>
      <c r="S2828" s="7">
        <f t="shared" si="268"/>
        <v>42171.034861111111</v>
      </c>
      <c r="T2828" s="7">
        <f t="shared" si="269"/>
        <v>25569.488090681261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23</v>
      </c>
      <c r="Q2829" t="str">
        <f t="shared" si="266"/>
        <v>theater</v>
      </c>
      <c r="R2829" t="str">
        <f t="shared" si="267"/>
        <v>plays</v>
      </c>
      <c r="S2829" s="7">
        <f t="shared" si="268"/>
        <v>42494.683634259258</v>
      </c>
      <c r="T2829" s="7">
        <f t="shared" si="269"/>
        <v>25569.491836616136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97</v>
      </c>
      <c r="Q2830" t="str">
        <f t="shared" si="266"/>
        <v>theater</v>
      </c>
      <c r="R2830" t="str">
        <f t="shared" si="267"/>
        <v>plays</v>
      </c>
      <c r="S2830" s="7">
        <f t="shared" si="268"/>
        <v>42254.264687499999</v>
      </c>
      <c r="T2830" s="7">
        <f t="shared" si="269"/>
        <v>25569.48905398944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76</v>
      </c>
      <c r="Q2831" t="str">
        <f t="shared" si="266"/>
        <v>theater</v>
      </c>
      <c r="R2831" t="str">
        <f t="shared" si="267"/>
        <v>plays</v>
      </c>
      <c r="S2831" s="7">
        <f t="shared" si="268"/>
        <v>42495.434236111112</v>
      </c>
      <c r="T2831" s="7">
        <f t="shared" si="269"/>
        <v>25569.491845303659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11</v>
      </c>
      <c r="Q2832" t="str">
        <f t="shared" si="266"/>
        <v>theater</v>
      </c>
      <c r="R2832" t="str">
        <f t="shared" si="267"/>
        <v>plays</v>
      </c>
      <c r="S2832" s="7">
        <f t="shared" si="268"/>
        <v>41758.839675925927</v>
      </c>
      <c r="T2832" s="7">
        <f t="shared" si="269"/>
        <v>25569.483319903655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52</v>
      </c>
      <c r="Q2833" t="str">
        <f t="shared" si="266"/>
        <v>theater</v>
      </c>
      <c r="R2833" t="str">
        <f t="shared" si="267"/>
        <v>plays</v>
      </c>
      <c r="S2833" s="7">
        <f t="shared" si="268"/>
        <v>42171.824884259258</v>
      </c>
      <c r="T2833" s="7">
        <f t="shared" si="269"/>
        <v>25569.488099825048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95</v>
      </c>
      <c r="Q2834" t="str">
        <f t="shared" si="266"/>
        <v>theater</v>
      </c>
      <c r="R2834" t="str">
        <f t="shared" si="267"/>
        <v>plays</v>
      </c>
      <c r="S2834" s="7">
        <f t="shared" si="268"/>
        <v>41938.709421296298</v>
      </c>
      <c r="T2834" s="7">
        <f t="shared" si="269"/>
        <v>25569.485401729413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35</v>
      </c>
      <c r="Q2835" t="str">
        <f t="shared" si="266"/>
        <v>theater</v>
      </c>
      <c r="R2835" t="str">
        <f t="shared" si="267"/>
        <v>plays</v>
      </c>
      <c r="S2835" s="7">
        <f t="shared" si="268"/>
        <v>42268.127696759257</v>
      </c>
      <c r="T2835" s="7">
        <f t="shared" si="269"/>
        <v>25569.489214440935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21</v>
      </c>
      <c r="Q2836" t="str">
        <f t="shared" si="266"/>
        <v>theater</v>
      </c>
      <c r="R2836" t="str">
        <f t="shared" si="267"/>
        <v>plays</v>
      </c>
      <c r="S2836" s="7">
        <f t="shared" si="268"/>
        <v>42019.959837962961</v>
      </c>
      <c r="T2836" s="7">
        <f t="shared" si="269"/>
        <v>25569.486342127755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93</v>
      </c>
      <c r="Q2837" t="str">
        <f t="shared" si="266"/>
        <v>theater</v>
      </c>
      <c r="R2837" t="str">
        <f t="shared" si="267"/>
        <v>plays</v>
      </c>
      <c r="S2837" s="7">
        <f t="shared" si="268"/>
        <v>42313.703900462962</v>
      </c>
      <c r="T2837" s="7">
        <f t="shared" si="269"/>
        <v>25569.489741943293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11</v>
      </c>
      <c r="Q2838" t="str">
        <f t="shared" si="266"/>
        <v>theater</v>
      </c>
      <c r="R2838" t="str">
        <f t="shared" si="267"/>
        <v>plays</v>
      </c>
      <c r="S2838" s="7">
        <f t="shared" si="268"/>
        <v>42746.261782407411</v>
      </c>
      <c r="T2838" s="7">
        <f t="shared" si="269"/>
        <v>25569.494748400259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21</v>
      </c>
      <c r="Q2839" t="str">
        <f t="shared" si="266"/>
        <v>theater</v>
      </c>
      <c r="R2839" t="str">
        <f t="shared" si="267"/>
        <v>plays</v>
      </c>
      <c r="S2839" s="7">
        <f t="shared" si="268"/>
        <v>42307.908379629633</v>
      </c>
      <c r="T2839" s="7">
        <f t="shared" si="269"/>
        <v>25569.489674865505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54</v>
      </c>
      <c r="Q2840" t="str">
        <f t="shared" si="266"/>
        <v>theater</v>
      </c>
      <c r="R2840" t="str">
        <f t="shared" si="267"/>
        <v>plays</v>
      </c>
      <c r="S2840" s="7">
        <f t="shared" si="268"/>
        <v>41842.607592592591</v>
      </c>
      <c r="T2840" s="7">
        <f t="shared" si="269"/>
        <v>25569.48428943973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31</v>
      </c>
      <c r="Q2841" t="str">
        <f t="shared" si="266"/>
        <v>theater</v>
      </c>
      <c r="R2841" t="str">
        <f t="shared" si="267"/>
        <v>plays</v>
      </c>
      <c r="S2841" s="7">
        <f t="shared" si="268"/>
        <v>41853.240208333329</v>
      </c>
      <c r="T2841" s="7">
        <f t="shared" si="269"/>
        <v>25569.48441250241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132</v>
      </c>
      <c r="Q2842" t="str">
        <f t="shared" si="266"/>
        <v>theater</v>
      </c>
      <c r="R2842" t="str">
        <f t="shared" si="267"/>
        <v>plays</v>
      </c>
      <c r="S2842" s="7">
        <f t="shared" si="268"/>
        <v>42060.035636574074</v>
      </c>
      <c r="T2842" s="7">
        <f t="shared" si="269"/>
        <v>25569.486805968016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</v>
      </c>
      <c r="Q2843" t="str">
        <f t="shared" si="266"/>
        <v>theater</v>
      </c>
      <c r="R2843" t="str">
        <f t="shared" si="267"/>
        <v>plays</v>
      </c>
      <c r="S2843" s="7">
        <f t="shared" si="268"/>
        <v>42291.739548611105</v>
      </c>
      <c r="T2843" s="7">
        <f t="shared" si="269"/>
        <v>25569.489487726256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7">
        <f t="shared" si="268"/>
        <v>41784.952488425923</v>
      </c>
      <c r="T2844" s="7">
        <f t="shared" si="269"/>
        <v>25569.483622135282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7">
        <f t="shared" si="268"/>
        <v>42492.737847222219</v>
      </c>
      <c r="T2845" s="7">
        <f t="shared" si="269"/>
        <v>25569.491814095454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1</v>
      </c>
      <c r="Q2846" t="str">
        <f t="shared" si="266"/>
        <v>theater</v>
      </c>
      <c r="R2846" t="str">
        <f t="shared" si="267"/>
        <v>plays</v>
      </c>
      <c r="S2846" s="7">
        <f t="shared" si="268"/>
        <v>42709.546064814815</v>
      </c>
      <c r="T2846" s="7">
        <f t="shared" si="269"/>
        <v>25569.494323449824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39</v>
      </c>
      <c r="Q2847" t="str">
        <f t="shared" si="266"/>
        <v>theater</v>
      </c>
      <c r="R2847" t="str">
        <f t="shared" si="267"/>
        <v>plays</v>
      </c>
      <c r="S2847" s="7">
        <f t="shared" si="268"/>
        <v>42103.016585648147</v>
      </c>
      <c r="T2847" s="7">
        <f t="shared" si="269"/>
        <v>25569.487303432703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7">
        <f t="shared" si="268"/>
        <v>42108.692060185189</v>
      </c>
      <c r="T2848" s="7">
        <f t="shared" si="269"/>
        <v>25569.487369121067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7">
        <f t="shared" si="268"/>
        <v>42453.806307870371</v>
      </c>
      <c r="T2849" s="7">
        <f t="shared" si="269"/>
        <v>25569.491363498935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3</v>
      </c>
      <c r="Q2850" t="str">
        <f t="shared" si="266"/>
        <v>theater</v>
      </c>
      <c r="R2850" t="str">
        <f t="shared" si="267"/>
        <v>plays</v>
      </c>
      <c r="S2850" s="7">
        <f t="shared" si="268"/>
        <v>42123.648831018523</v>
      </c>
      <c r="T2850" s="7">
        <f t="shared" si="269"/>
        <v>25569.48754223184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1</v>
      </c>
      <c r="Q2851" t="str">
        <f t="shared" si="266"/>
        <v>theater</v>
      </c>
      <c r="R2851" t="str">
        <f t="shared" si="267"/>
        <v>plays</v>
      </c>
      <c r="S2851" s="7">
        <f t="shared" si="268"/>
        <v>42453.428240740745</v>
      </c>
      <c r="T2851" s="7">
        <f t="shared" si="269"/>
        <v>25569.491359123156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13</v>
      </c>
      <c r="Q2852" t="str">
        <f t="shared" si="266"/>
        <v>theater</v>
      </c>
      <c r="R2852" t="str">
        <f t="shared" si="267"/>
        <v>plays</v>
      </c>
      <c r="S2852" s="7">
        <f t="shared" si="268"/>
        <v>41858.007071759261</v>
      </c>
      <c r="T2852" s="7">
        <f t="shared" si="269"/>
        <v>25569.484467674443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7">
        <f t="shared" si="268"/>
        <v>42390.002650462964</v>
      </c>
      <c r="T2853" s="7">
        <f t="shared" si="269"/>
        <v>25569.490625030678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6</v>
      </c>
      <c r="Q2854" t="str">
        <f t="shared" si="266"/>
        <v>theater</v>
      </c>
      <c r="R2854" t="str">
        <f t="shared" si="267"/>
        <v>plays</v>
      </c>
      <c r="S2854" s="7">
        <f t="shared" si="268"/>
        <v>41781.045173611114</v>
      </c>
      <c r="T2854" s="7">
        <f t="shared" si="269"/>
        <v>25569.483576911731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7">
        <f t="shared" si="268"/>
        <v>41836.190937499996</v>
      </c>
      <c r="T2855" s="7">
        <f t="shared" si="269"/>
        <v>25569.484215172888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14</v>
      </c>
      <c r="Q2856" t="str">
        <f t="shared" si="266"/>
        <v>theater</v>
      </c>
      <c r="R2856" t="str">
        <f t="shared" si="267"/>
        <v>plays</v>
      </c>
      <c r="S2856" s="7">
        <f t="shared" si="268"/>
        <v>42111.71665509259</v>
      </c>
      <c r="T2856" s="7">
        <f t="shared" si="269"/>
        <v>25569.487404127951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5</v>
      </c>
      <c r="Q2857" t="str">
        <f t="shared" si="266"/>
        <v>theater</v>
      </c>
      <c r="R2857" t="str">
        <f t="shared" si="267"/>
        <v>plays</v>
      </c>
      <c r="S2857" s="7">
        <f t="shared" si="268"/>
        <v>42370.007766203707</v>
      </c>
      <c r="T2857" s="7">
        <f t="shared" si="269"/>
        <v>25569.490393608405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6</v>
      </c>
      <c r="Q2858" t="str">
        <f t="shared" si="266"/>
        <v>theater</v>
      </c>
      <c r="R2858" t="str">
        <f t="shared" si="267"/>
        <v>plays</v>
      </c>
      <c r="S2858" s="7">
        <f t="shared" si="268"/>
        <v>42165.037581018521</v>
      </c>
      <c r="T2858" s="7">
        <f t="shared" si="269"/>
        <v>25569.488021268298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15</v>
      </c>
      <c r="Q2859" t="str">
        <f t="shared" si="266"/>
        <v>theater</v>
      </c>
      <c r="R2859" t="str">
        <f t="shared" si="267"/>
        <v>plays</v>
      </c>
      <c r="S2859" s="7">
        <f t="shared" si="268"/>
        <v>42726.920081018514</v>
      </c>
      <c r="T2859" s="7">
        <f t="shared" si="269"/>
        <v>25569.494524537975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7">
        <f t="shared" si="268"/>
        <v>41954.545081018514</v>
      </c>
      <c r="T2860" s="7">
        <f t="shared" si="269"/>
        <v>25569.485585012513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1</v>
      </c>
      <c r="Q2861" t="str">
        <f t="shared" si="266"/>
        <v>theater</v>
      </c>
      <c r="R2861" t="str">
        <f t="shared" si="267"/>
        <v>plays</v>
      </c>
      <c r="S2861" s="7">
        <f t="shared" si="268"/>
        <v>42233.362314814818</v>
      </c>
      <c r="T2861" s="7">
        <f t="shared" si="269"/>
        <v>25569.488812063828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9</v>
      </c>
      <c r="Q2862" t="str">
        <f t="shared" si="266"/>
        <v>theater</v>
      </c>
      <c r="R2862" t="str">
        <f t="shared" si="267"/>
        <v>plays</v>
      </c>
      <c r="S2862" s="7">
        <f t="shared" si="268"/>
        <v>42480.800648148142</v>
      </c>
      <c r="T2862" s="7">
        <f t="shared" si="269"/>
        <v>25569.491675933426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3</v>
      </c>
      <c r="Q2863" t="str">
        <f t="shared" si="266"/>
        <v>theater</v>
      </c>
      <c r="R2863" t="str">
        <f t="shared" si="267"/>
        <v>plays</v>
      </c>
      <c r="S2863" s="7">
        <f t="shared" si="268"/>
        <v>42257.590833333335</v>
      </c>
      <c r="T2863" s="7">
        <f t="shared" si="269"/>
        <v>25569.489092486496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3</v>
      </c>
      <c r="Q2864" t="str">
        <f t="shared" si="266"/>
        <v>theater</v>
      </c>
      <c r="R2864" t="str">
        <f t="shared" si="267"/>
        <v>plays</v>
      </c>
      <c r="S2864" s="7">
        <f t="shared" si="268"/>
        <v>41784.789687500001</v>
      </c>
      <c r="T2864" s="7">
        <f t="shared" si="269"/>
        <v>25569.483620251012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1</v>
      </c>
      <c r="Q2865" t="str">
        <f t="shared" si="266"/>
        <v>theater</v>
      </c>
      <c r="R2865" t="str">
        <f t="shared" si="267"/>
        <v>plays</v>
      </c>
      <c r="S2865" s="7">
        <f t="shared" si="268"/>
        <v>41831.675034722226</v>
      </c>
      <c r="T2865" s="7">
        <f t="shared" si="269"/>
        <v>25569.484162905494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3</v>
      </c>
      <c r="Q2866" t="str">
        <f t="shared" si="266"/>
        <v>theater</v>
      </c>
      <c r="R2866" t="str">
        <f t="shared" si="267"/>
        <v>plays</v>
      </c>
      <c r="S2866" s="7">
        <f t="shared" si="268"/>
        <v>42172.613506944443</v>
      </c>
      <c r="T2866" s="7">
        <f t="shared" si="269"/>
        <v>25569.488108952628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7">
        <f t="shared" si="268"/>
        <v>41950.114108796297</v>
      </c>
      <c r="T2867" s="7">
        <f t="shared" si="269"/>
        <v>25569.485533728111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</v>
      </c>
      <c r="Q2868" t="str">
        <f t="shared" si="266"/>
        <v>theater</v>
      </c>
      <c r="R2868" t="str">
        <f t="shared" si="267"/>
        <v>plays</v>
      </c>
      <c r="S2868" s="7">
        <f t="shared" si="268"/>
        <v>42627.955104166671</v>
      </c>
      <c r="T2868" s="7">
        <f t="shared" si="269"/>
        <v>25569.493379110001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10</v>
      </c>
      <c r="Q2869" t="str">
        <f t="shared" si="266"/>
        <v>theater</v>
      </c>
      <c r="R2869" t="str">
        <f t="shared" si="267"/>
        <v>plays</v>
      </c>
      <c r="S2869" s="7">
        <f t="shared" si="268"/>
        <v>42531.195277777777</v>
      </c>
      <c r="T2869" s="7">
        <f t="shared" si="269"/>
        <v>25569.492259204602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60</v>
      </c>
      <c r="Q2870" t="str">
        <f t="shared" si="266"/>
        <v>theater</v>
      </c>
      <c r="R2870" t="str">
        <f t="shared" si="267"/>
        <v>plays</v>
      </c>
      <c r="S2870" s="7">
        <f t="shared" si="268"/>
        <v>42618.827013888891</v>
      </c>
      <c r="T2870" s="7">
        <f t="shared" si="269"/>
        <v>25569.493273460808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5</v>
      </c>
      <c r="Q2871" t="str">
        <f t="shared" si="266"/>
        <v>theater</v>
      </c>
      <c r="R2871" t="str">
        <f t="shared" si="267"/>
        <v>plays</v>
      </c>
      <c r="S2871" s="7">
        <f t="shared" si="268"/>
        <v>42540.593530092592</v>
      </c>
      <c r="T2871" s="7">
        <f t="shared" si="269"/>
        <v>25569.492367980671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9</v>
      </c>
      <c r="Q2872" t="str">
        <f t="shared" si="266"/>
        <v>theater</v>
      </c>
      <c r="R2872" t="str">
        <f t="shared" si="267"/>
        <v>plays</v>
      </c>
      <c r="S2872" s="7">
        <f t="shared" si="268"/>
        <v>41746.189409722225</v>
      </c>
      <c r="T2872" s="7">
        <f t="shared" si="269"/>
        <v>25569.483173488537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13</v>
      </c>
      <c r="Q2873" t="str">
        <f t="shared" si="266"/>
        <v>theater</v>
      </c>
      <c r="R2873" t="str">
        <f t="shared" si="267"/>
        <v>plays</v>
      </c>
      <c r="S2873" s="7">
        <f t="shared" si="268"/>
        <v>41974.738576388889</v>
      </c>
      <c r="T2873" s="7">
        <f t="shared" si="269"/>
        <v>25569.485818733523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7">
        <f t="shared" si="268"/>
        <v>42115.11618055556</v>
      </c>
      <c r="T2874" s="7">
        <f t="shared" si="269"/>
        <v>25569.487443474311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8</v>
      </c>
      <c r="Q2875" t="str">
        <f t="shared" si="266"/>
        <v>theater</v>
      </c>
      <c r="R2875" t="str">
        <f t="shared" si="267"/>
        <v>plays</v>
      </c>
      <c r="S2875" s="7">
        <f t="shared" si="268"/>
        <v>42002.817488425921</v>
      </c>
      <c r="T2875" s="7">
        <f t="shared" si="269"/>
        <v>25569.486143720929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3</v>
      </c>
      <c r="Q2876" t="str">
        <f t="shared" si="266"/>
        <v>theater</v>
      </c>
      <c r="R2876" t="str">
        <f t="shared" si="267"/>
        <v>plays</v>
      </c>
      <c r="S2876" s="7">
        <f t="shared" si="268"/>
        <v>42722.84474537037</v>
      </c>
      <c r="T2876" s="7">
        <f t="shared" si="269"/>
        <v>25569.494477369739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3</v>
      </c>
      <c r="Q2877" t="str">
        <f t="shared" si="266"/>
        <v>theater</v>
      </c>
      <c r="R2877" t="str">
        <f t="shared" si="267"/>
        <v>plays</v>
      </c>
      <c r="S2877" s="7">
        <f t="shared" si="268"/>
        <v>42465.128391203703</v>
      </c>
      <c r="T2877" s="7">
        <f t="shared" si="269"/>
        <v>25569.491494541566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7">
        <f t="shared" si="268"/>
        <v>42171.743969907402</v>
      </c>
      <c r="T2878" s="7">
        <f t="shared" si="269"/>
        <v>25569.488098888542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6</v>
      </c>
      <c r="Q2879" t="str">
        <f t="shared" si="266"/>
        <v>theater</v>
      </c>
      <c r="R2879" t="str">
        <f t="shared" si="267"/>
        <v>plays</v>
      </c>
      <c r="S2879" s="7">
        <f t="shared" si="268"/>
        <v>42672.955138888887</v>
      </c>
      <c r="T2879" s="7">
        <f t="shared" si="269"/>
        <v>25569.493899943736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4</v>
      </c>
      <c r="Q2880" t="str">
        <f t="shared" si="266"/>
        <v>theater</v>
      </c>
      <c r="R2880" t="str">
        <f t="shared" si="267"/>
        <v>plays</v>
      </c>
      <c r="S2880" s="7">
        <f t="shared" si="268"/>
        <v>42128.615682870368</v>
      </c>
      <c r="T2880" s="7">
        <f t="shared" si="269"/>
        <v>25569.487599718552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1</v>
      </c>
      <c r="Q2881" t="str">
        <f t="shared" si="266"/>
        <v>theater</v>
      </c>
      <c r="R2881" t="str">
        <f t="shared" si="267"/>
        <v>plays</v>
      </c>
      <c r="S2881" s="7">
        <f t="shared" si="268"/>
        <v>42359.725243055553</v>
      </c>
      <c r="T2881" s="7">
        <f t="shared" si="269"/>
        <v>25569.49027459772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(E2882/D2882)*100</f>
        <v>23.333333333333332</v>
      </c>
      <c r="P2882">
        <f t="shared" ref="P2882:P2945" si="271">AVERAGE(L2882:L2882)</f>
        <v>29</v>
      </c>
      <c r="Q2882" t="str">
        <f t="shared" si="266"/>
        <v>theater</v>
      </c>
      <c r="R2882" t="str">
        <f t="shared" si="267"/>
        <v>plays</v>
      </c>
      <c r="S2882" s="7">
        <f t="shared" si="268"/>
        <v>42192.905694444446</v>
      </c>
      <c r="T2882" s="7">
        <f t="shared" si="269"/>
        <v>25569.488343815909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si="271"/>
        <v>0</v>
      </c>
      <c r="Q2883" t="str">
        <f t="shared" ref="Q2883:Q2946" si="272">LEFT(N2883,FIND("/",N2883)-1)</f>
        <v>theater</v>
      </c>
      <c r="R2883" t="str">
        <f t="shared" ref="R2883:R2946" si="273">MID(N2883,FIND("/",N2883)+1,LEN(N2883))</f>
        <v>plays</v>
      </c>
      <c r="S2883" s="7">
        <f t="shared" ref="S2883:S2946" si="274">(((J2883/60)/60)/24)+DATE(1970,1,1)</f>
        <v>41916.597638888888</v>
      </c>
      <c r="T2883" s="7">
        <f t="shared" ref="T2883:T2946" si="275">(((S2883/60)/60)/24)+DATE(1970,1,1)</f>
        <v>25569.485145806004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4</v>
      </c>
      <c r="Q2884" t="str">
        <f t="shared" si="272"/>
        <v>theater</v>
      </c>
      <c r="R2884" t="str">
        <f t="shared" si="273"/>
        <v>plays</v>
      </c>
      <c r="S2884" s="7">
        <f t="shared" si="274"/>
        <v>42461.596273148149</v>
      </c>
      <c r="T2884" s="7">
        <f t="shared" si="275"/>
        <v>25569.491453660568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5</v>
      </c>
      <c r="Q2885" t="str">
        <f t="shared" si="272"/>
        <v>theater</v>
      </c>
      <c r="R2885" t="str">
        <f t="shared" si="273"/>
        <v>plays</v>
      </c>
      <c r="S2885" s="7">
        <f t="shared" si="274"/>
        <v>42370.90320601852</v>
      </c>
      <c r="T2885" s="7">
        <f t="shared" si="275"/>
        <v>25569.490403972293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</v>
      </c>
      <c r="Q2886" t="str">
        <f t="shared" si="272"/>
        <v>theater</v>
      </c>
      <c r="R2886" t="str">
        <f t="shared" si="273"/>
        <v>plays</v>
      </c>
      <c r="S2886" s="7">
        <f t="shared" si="274"/>
        <v>41948.727256944447</v>
      </c>
      <c r="T2886" s="7">
        <f t="shared" si="275"/>
        <v>25569.485517676585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5</v>
      </c>
      <c r="Q2887" t="str">
        <f t="shared" si="272"/>
        <v>theater</v>
      </c>
      <c r="R2887" t="str">
        <f t="shared" si="273"/>
        <v>plays</v>
      </c>
      <c r="S2887" s="7">
        <f t="shared" si="274"/>
        <v>42047.07640046296</v>
      </c>
      <c r="T2887" s="7">
        <f t="shared" si="275"/>
        <v>25569.486655976856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</v>
      </c>
      <c r="Q2888" t="str">
        <f t="shared" si="272"/>
        <v>theater</v>
      </c>
      <c r="R2888" t="str">
        <f t="shared" si="273"/>
        <v>plays</v>
      </c>
      <c r="S2888" s="7">
        <f t="shared" si="274"/>
        <v>42261.632916666669</v>
      </c>
      <c r="T2888" s="7">
        <f t="shared" si="275"/>
        <v>25569.48913926987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1</v>
      </c>
      <c r="Q2889" t="str">
        <f t="shared" si="272"/>
        <v>theater</v>
      </c>
      <c r="R2889" t="str">
        <f t="shared" si="273"/>
        <v>plays</v>
      </c>
      <c r="S2889" s="7">
        <f t="shared" si="274"/>
        <v>41985.427361111113</v>
      </c>
      <c r="T2889" s="7">
        <f t="shared" si="275"/>
        <v>25569.48594244631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7">
        <f t="shared" si="274"/>
        <v>41922.535185185188</v>
      </c>
      <c r="T2890" s="7">
        <f t="shared" si="275"/>
        <v>25569.485214527605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14</v>
      </c>
      <c r="Q2891" t="str">
        <f t="shared" si="272"/>
        <v>theater</v>
      </c>
      <c r="R2891" t="str">
        <f t="shared" si="273"/>
        <v>plays</v>
      </c>
      <c r="S2891" s="7">
        <f t="shared" si="274"/>
        <v>41850.863252314812</v>
      </c>
      <c r="T2891" s="7">
        <f t="shared" si="275"/>
        <v>25569.484384991345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3</v>
      </c>
      <c r="Q2892" t="str">
        <f t="shared" si="272"/>
        <v>theater</v>
      </c>
      <c r="R2892" t="str">
        <f t="shared" si="273"/>
        <v>plays</v>
      </c>
      <c r="S2892" s="7">
        <f t="shared" si="274"/>
        <v>41831.742962962962</v>
      </c>
      <c r="T2892" s="7">
        <f t="shared" si="275"/>
        <v>25569.484163691701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10</v>
      </c>
      <c r="Q2893" t="str">
        <f t="shared" si="272"/>
        <v>theater</v>
      </c>
      <c r="R2893" t="str">
        <f t="shared" si="273"/>
        <v>plays</v>
      </c>
      <c r="S2893" s="7">
        <f t="shared" si="274"/>
        <v>42415.883425925931</v>
      </c>
      <c r="T2893" s="7">
        <f t="shared" si="275"/>
        <v>25569.49092457669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17</v>
      </c>
      <c r="Q2894" t="str">
        <f t="shared" si="272"/>
        <v>theater</v>
      </c>
      <c r="R2894" t="str">
        <f t="shared" si="273"/>
        <v>plays</v>
      </c>
      <c r="S2894" s="7">
        <f t="shared" si="274"/>
        <v>41869.714166666665</v>
      </c>
      <c r="T2894" s="7">
        <f t="shared" si="275"/>
        <v>25569.484603173227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2</v>
      </c>
      <c r="Q2895" t="str">
        <f t="shared" si="272"/>
        <v>theater</v>
      </c>
      <c r="R2895" t="str">
        <f t="shared" si="273"/>
        <v>plays</v>
      </c>
      <c r="S2895" s="7">
        <f t="shared" si="274"/>
        <v>41953.773090277777</v>
      </c>
      <c r="T2895" s="7">
        <f t="shared" si="275"/>
        <v>25569.485576077434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7">
        <f t="shared" si="274"/>
        <v>42037.986284722225</v>
      </c>
      <c r="T2896" s="7">
        <f t="shared" si="275"/>
        <v>25569.486550767186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4</v>
      </c>
      <c r="Q2897" t="str">
        <f t="shared" si="272"/>
        <v>theater</v>
      </c>
      <c r="R2897" t="str">
        <f t="shared" si="273"/>
        <v>plays</v>
      </c>
      <c r="S2897" s="7">
        <f t="shared" si="274"/>
        <v>41811.555462962962</v>
      </c>
      <c r="T2897" s="7">
        <f t="shared" si="275"/>
        <v>25569.483930040082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12</v>
      </c>
      <c r="Q2898" t="str">
        <f t="shared" si="272"/>
        <v>theater</v>
      </c>
      <c r="R2898" t="str">
        <f t="shared" si="273"/>
        <v>plays</v>
      </c>
      <c r="S2898" s="7">
        <f t="shared" si="274"/>
        <v>42701.908807870372</v>
      </c>
      <c r="T2898" s="7">
        <f t="shared" si="275"/>
        <v>25569.494235055648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3</v>
      </c>
      <c r="Q2899" t="str">
        <f t="shared" si="272"/>
        <v>theater</v>
      </c>
      <c r="R2899" t="str">
        <f t="shared" si="273"/>
        <v>plays</v>
      </c>
      <c r="S2899" s="7">
        <f t="shared" si="274"/>
        <v>42258.646504629629</v>
      </c>
      <c r="T2899" s="7">
        <f t="shared" si="275"/>
        <v>25569.489104704913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12</v>
      </c>
      <c r="Q2900" t="str">
        <f t="shared" si="272"/>
        <v>theater</v>
      </c>
      <c r="R2900" t="str">
        <f t="shared" si="273"/>
        <v>plays</v>
      </c>
      <c r="S2900" s="7">
        <f t="shared" si="274"/>
        <v>42278.664965277778</v>
      </c>
      <c r="T2900" s="7">
        <f t="shared" si="275"/>
        <v>25569.48933640006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7">
        <f t="shared" si="274"/>
        <v>42515.078217592592</v>
      </c>
      <c r="T2901" s="7">
        <f t="shared" si="275"/>
        <v>25569.492072664554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7</v>
      </c>
      <c r="Q2902" t="str">
        <f t="shared" si="272"/>
        <v>theater</v>
      </c>
      <c r="R2902" t="str">
        <f t="shared" si="273"/>
        <v>plays</v>
      </c>
      <c r="S2902" s="7">
        <f t="shared" si="274"/>
        <v>41830.234166666669</v>
      </c>
      <c r="T2902" s="7">
        <f t="shared" si="275"/>
        <v>25569.48414622878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2</v>
      </c>
      <c r="Q2903" t="str">
        <f t="shared" si="272"/>
        <v>theater</v>
      </c>
      <c r="R2903" t="str">
        <f t="shared" si="273"/>
        <v>plays</v>
      </c>
      <c r="S2903" s="7">
        <f t="shared" si="274"/>
        <v>41982.904386574075</v>
      </c>
      <c r="T2903" s="7">
        <f t="shared" si="275"/>
        <v>25569.485913245215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1</v>
      </c>
      <c r="Q2904" t="str">
        <f t="shared" si="272"/>
        <v>theater</v>
      </c>
      <c r="R2904" t="str">
        <f t="shared" si="273"/>
        <v>plays</v>
      </c>
      <c r="S2904" s="7">
        <f t="shared" si="274"/>
        <v>42210.439768518518</v>
      </c>
      <c r="T2904" s="7">
        <f t="shared" si="275"/>
        <v>25569.48854675658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4</v>
      </c>
      <c r="Q2905" t="str">
        <f t="shared" si="272"/>
        <v>theater</v>
      </c>
      <c r="R2905" t="str">
        <f t="shared" si="273"/>
        <v>plays</v>
      </c>
      <c r="S2905" s="7">
        <f t="shared" si="274"/>
        <v>42196.166874999995</v>
      </c>
      <c r="T2905" s="7">
        <f t="shared" si="275"/>
        <v>25569.488381561052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4</v>
      </c>
      <c r="Q2906" t="str">
        <f t="shared" si="272"/>
        <v>theater</v>
      </c>
      <c r="R2906" t="str">
        <f t="shared" si="273"/>
        <v>plays</v>
      </c>
      <c r="S2906" s="7">
        <f t="shared" si="274"/>
        <v>41940.967951388891</v>
      </c>
      <c r="T2906" s="7">
        <f t="shared" si="275"/>
        <v>25569.485427869808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17</v>
      </c>
      <c r="Q2907" t="str">
        <f t="shared" si="272"/>
        <v>theater</v>
      </c>
      <c r="R2907" t="str">
        <f t="shared" si="273"/>
        <v>plays</v>
      </c>
      <c r="S2907" s="7">
        <f t="shared" si="274"/>
        <v>42606.056863425925</v>
      </c>
      <c r="T2907" s="7">
        <f t="shared" si="275"/>
        <v>25569.49312565814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7</v>
      </c>
      <c r="Q2908" t="str">
        <f t="shared" si="272"/>
        <v>theater</v>
      </c>
      <c r="R2908" t="str">
        <f t="shared" si="273"/>
        <v>plays</v>
      </c>
      <c r="S2908" s="7">
        <f t="shared" si="274"/>
        <v>42199.648912037039</v>
      </c>
      <c r="T2908" s="7">
        <f t="shared" si="275"/>
        <v>25569.488421862407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2</v>
      </c>
      <c r="Q2909" t="str">
        <f t="shared" si="272"/>
        <v>theater</v>
      </c>
      <c r="R2909" t="str">
        <f t="shared" si="273"/>
        <v>plays</v>
      </c>
      <c r="S2909" s="7">
        <f t="shared" si="274"/>
        <v>42444.877743055549</v>
      </c>
      <c r="T2909" s="7">
        <f t="shared" si="275"/>
        <v>25569.491260159062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</v>
      </c>
      <c r="Q2910" t="str">
        <f t="shared" si="272"/>
        <v>theater</v>
      </c>
      <c r="R2910" t="str">
        <f t="shared" si="273"/>
        <v>plays</v>
      </c>
      <c r="S2910" s="7">
        <f t="shared" si="274"/>
        <v>42499.731701388882</v>
      </c>
      <c r="T2910" s="7">
        <f t="shared" si="275"/>
        <v>25569.49189504284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1</v>
      </c>
      <c r="Q2911" t="str">
        <f t="shared" si="272"/>
        <v>theater</v>
      </c>
      <c r="R2911" t="str">
        <f t="shared" si="273"/>
        <v>plays</v>
      </c>
      <c r="S2911" s="7">
        <f t="shared" si="274"/>
        <v>41929.266215277778</v>
      </c>
      <c r="T2911" s="7">
        <f t="shared" si="275"/>
        <v>25569.485292433048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7">
        <f t="shared" si="274"/>
        <v>42107.841284722221</v>
      </c>
      <c r="T2912" s="7">
        <f t="shared" si="275"/>
        <v>25569.487359274128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14</v>
      </c>
      <c r="Q2913" t="str">
        <f t="shared" si="272"/>
        <v>theater</v>
      </c>
      <c r="R2913" t="str">
        <f t="shared" si="273"/>
        <v>plays</v>
      </c>
      <c r="S2913" s="7">
        <f t="shared" si="274"/>
        <v>42142.768819444449</v>
      </c>
      <c r="T2913" s="7">
        <f t="shared" si="275"/>
        <v>25569.487763528003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26</v>
      </c>
      <c r="Q2914" t="str">
        <f t="shared" si="272"/>
        <v>theater</v>
      </c>
      <c r="R2914" t="str">
        <f t="shared" si="273"/>
        <v>plays</v>
      </c>
      <c r="S2914" s="7">
        <f t="shared" si="274"/>
        <v>42354.131643518514</v>
      </c>
      <c r="T2914" s="7">
        <f t="shared" si="275"/>
        <v>25569.490209856984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2</v>
      </c>
      <c r="Q2915" t="str">
        <f t="shared" si="272"/>
        <v>theater</v>
      </c>
      <c r="R2915" t="str">
        <f t="shared" si="273"/>
        <v>plays</v>
      </c>
      <c r="S2915" s="7">
        <f t="shared" si="274"/>
        <v>41828.922905092593</v>
      </c>
      <c r="T2915" s="7">
        <f t="shared" si="275"/>
        <v>25569.484131052141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7">
        <f t="shared" si="274"/>
        <v>42017.907337962963</v>
      </c>
      <c r="T2916" s="7">
        <f t="shared" si="275"/>
        <v>25569.486318371968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3</v>
      </c>
      <c r="Q2917" t="str">
        <f t="shared" si="272"/>
        <v>theater</v>
      </c>
      <c r="R2917" t="str">
        <f t="shared" si="273"/>
        <v>plays</v>
      </c>
      <c r="S2917" s="7">
        <f t="shared" si="274"/>
        <v>42415.398032407407</v>
      </c>
      <c r="T2917" s="7">
        <f t="shared" si="275"/>
        <v>25569.490918958709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7</v>
      </c>
      <c r="Q2918" t="str">
        <f t="shared" si="272"/>
        <v>theater</v>
      </c>
      <c r="R2918" t="str">
        <f t="shared" si="273"/>
        <v>plays</v>
      </c>
      <c r="S2918" s="7">
        <f t="shared" si="274"/>
        <v>41755.476724537039</v>
      </c>
      <c r="T2918" s="7">
        <f t="shared" si="275"/>
        <v>25569.483280980607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9</v>
      </c>
      <c r="Q2919" t="str">
        <f t="shared" si="272"/>
        <v>theater</v>
      </c>
      <c r="R2919" t="str">
        <f t="shared" si="273"/>
        <v>plays</v>
      </c>
      <c r="S2919" s="7">
        <f t="shared" si="274"/>
        <v>42245.234340277777</v>
      </c>
      <c r="T2919" s="7">
        <f t="shared" si="275"/>
        <v>25569.488949471532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20</v>
      </c>
      <c r="Q2920" t="str">
        <f t="shared" si="272"/>
        <v>theater</v>
      </c>
      <c r="R2920" t="str">
        <f t="shared" si="273"/>
        <v>plays</v>
      </c>
      <c r="S2920" s="7">
        <f t="shared" si="274"/>
        <v>42278.629710648151</v>
      </c>
      <c r="T2920" s="7">
        <f t="shared" si="275"/>
        <v>25569.489335992021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6</v>
      </c>
      <c r="Q2921" t="str">
        <f t="shared" si="272"/>
        <v>theater</v>
      </c>
      <c r="R2921" t="str">
        <f t="shared" si="273"/>
        <v>plays</v>
      </c>
      <c r="S2921" s="7">
        <f t="shared" si="274"/>
        <v>41826.61954861111</v>
      </c>
      <c r="T2921" s="7">
        <f t="shared" si="275"/>
        <v>25569.484104392923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13</v>
      </c>
      <c r="Q2922" t="str">
        <f t="shared" si="272"/>
        <v>theater</v>
      </c>
      <c r="R2922" t="str">
        <f t="shared" si="273"/>
        <v>plays</v>
      </c>
      <c r="S2922" s="7">
        <f t="shared" si="274"/>
        <v>42058.792476851857</v>
      </c>
      <c r="T2922" s="7">
        <f t="shared" si="275"/>
        <v>25569.486791579595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3</v>
      </c>
      <c r="Q2923" t="str">
        <f t="shared" si="272"/>
        <v>theater</v>
      </c>
      <c r="R2923" t="str">
        <f t="shared" si="273"/>
        <v>musical</v>
      </c>
      <c r="S2923" s="7">
        <f t="shared" si="274"/>
        <v>41877.886620370373</v>
      </c>
      <c r="T2923" s="7">
        <f t="shared" si="275"/>
        <v>25569.484697761811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6</v>
      </c>
      <c r="Q2924" t="str">
        <f t="shared" si="272"/>
        <v>theater</v>
      </c>
      <c r="R2924" t="str">
        <f t="shared" si="273"/>
        <v>musical</v>
      </c>
      <c r="S2924" s="7">
        <f t="shared" si="274"/>
        <v>42097.874155092592</v>
      </c>
      <c r="T2924" s="7">
        <f t="shared" si="275"/>
        <v>25569.487243913831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10</v>
      </c>
      <c r="Q2925" t="str">
        <f t="shared" si="272"/>
        <v>theater</v>
      </c>
      <c r="R2925" t="str">
        <f t="shared" si="273"/>
        <v>musical</v>
      </c>
      <c r="S2925" s="7">
        <f t="shared" si="274"/>
        <v>42013.15253472222</v>
      </c>
      <c r="T2925" s="7">
        <f t="shared" si="275"/>
        <v>25569.486263339521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147</v>
      </c>
      <c r="Q2926" t="str">
        <f t="shared" si="272"/>
        <v>theater</v>
      </c>
      <c r="R2926" t="str">
        <f t="shared" si="273"/>
        <v>musical</v>
      </c>
      <c r="S2926" s="7">
        <f t="shared" si="274"/>
        <v>42103.556828703702</v>
      </c>
      <c r="T2926" s="7">
        <f t="shared" si="275"/>
        <v>25569.487309685519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199</v>
      </c>
      <c r="Q2927" t="str">
        <f t="shared" si="272"/>
        <v>theater</v>
      </c>
      <c r="R2927" t="str">
        <f t="shared" si="273"/>
        <v>musical</v>
      </c>
      <c r="S2927" s="7">
        <f t="shared" si="274"/>
        <v>41863.584120370368</v>
      </c>
      <c r="T2927" s="7">
        <f t="shared" si="275"/>
        <v>25569.484532223614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50</v>
      </c>
      <c r="Q2928" t="str">
        <f t="shared" si="272"/>
        <v>theater</v>
      </c>
      <c r="R2928" t="str">
        <f t="shared" si="273"/>
        <v>musical</v>
      </c>
      <c r="S2928" s="7">
        <f t="shared" si="274"/>
        <v>42044.765960648147</v>
      </c>
      <c r="T2928" s="7">
        <f t="shared" si="275"/>
        <v>25569.486629235656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21</v>
      </c>
      <c r="Q2929" t="str">
        <f t="shared" si="272"/>
        <v>theater</v>
      </c>
      <c r="R2929" t="str">
        <f t="shared" si="273"/>
        <v>musical</v>
      </c>
      <c r="S2929" s="7">
        <f t="shared" si="274"/>
        <v>41806.669317129628</v>
      </c>
      <c r="T2929" s="7">
        <f t="shared" si="275"/>
        <v>25569.483873487468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24</v>
      </c>
      <c r="Q2930" t="str">
        <f t="shared" si="272"/>
        <v>theater</v>
      </c>
      <c r="R2930" t="str">
        <f t="shared" si="273"/>
        <v>musical</v>
      </c>
      <c r="S2930" s="7">
        <f t="shared" si="274"/>
        <v>42403.998217592598</v>
      </c>
      <c r="T2930" s="7">
        <f t="shared" si="275"/>
        <v>25569.490787016406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32</v>
      </c>
      <c r="Q2931" t="str">
        <f t="shared" si="272"/>
        <v>theater</v>
      </c>
      <c r="R2931" t="str">
        <f t="shared" si="273"/>
        <v>musical</v>
      </c>
      <c r="S2931" s="7">
        <f t="shared" si="274"/>
        <v>41754.564328703702</v>
      </c>
      <c r="T2931" s="7">
        <f t="shared" si="275"/>
        <v>25569.483270420471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62</v>
      </c>
      <c r="Q2932" t="str">
        <f t="shared" si="272"/>
        <v>theater</v>
      </c>
      <c r="R2932" t="str">
        <f t="shared" si="273"/>
        <v>musical</v>
      </c>
      <c r="S2932" s="7">
        <f t="shared" si="274"/>
        <v>42101.584074074075</v>
      </c>
      <c r="T2932" s="7">
        <f t="shared" si="275"/>
        <v>25569.487286852709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9</v>
      </c>
      <c r="Q2933" t="str">
        <f t="shared" si="272"/>
        <v>theater</v>
      </c>
      <c r="R2933" t="str">
        <f t="shared" si="273"/>
        <v>musical</v>
      </c>
      <c r="S2933" s="7">
        <f t="shared" si="274"/>
        <v>41872.291238425925</v>
      </c>
      <c r="T2933" s="7">
        <f t="shared" si="275"/>
        <v>25569.484633000444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38</v>
      </c>
      <c r="Q2934" t="str">
        <f t="shared" si="272"/>
        <v>theater</v>
      </c>
      <c r="R2934" t="str">
        <f t="shared" si="273"/>
        <v>musical</v>
      </c>
      <c r="S2934" s="7">
        <f t="shared" si="274"/>
        <v>42025.164780092593</v>
      </c>
      <c r="T2934" s="7">
        <f t="shared" si="275"/>
        <v>25569.486402370141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54</v>
      </c>
      <c r="Q2935" t="str">
        <f t="shared" si="272"/>
        <v>theater</v>
      </c>
      <c r="R2935" t="str">
        <f t="shared" si="273"/>
        <v>musical</v>
      </c>
      <c r="S2935" s="7">
        <f t="shared" si="274"/>
        <v>42495.956631944442</v>
      </c>
      <c r="T2935" s="7">
        <f t="shared" si="275"/>
        <v>25569.491851349907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37</v>
      </c>
      <c r="Q2936" t="str">
        <f t="shared" si="272"/>
        <v>theater</v>
      </c>
      <c r="R2936" t="str">
        <f t="shared" si="273"/>
        <v>musical</v>
      </c>
      <c r="S2936" s="7">
        <f t="shared" si="274"/>
        <v>41775.636157407411</v>
      </c>
      <c r="T2936" s="7">
        <f t="shared" si="275"/>
        <v>25569.483514307376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39</v>
      </c>
      <c r="Q2937" t="str">
        <f t="shared" si="272"/>
        <v>theater</v>
      </c>
      <c r="R2937" t="str">
        <f t="shared" si="273"/>
        <v>musical</v>
      </c>
      <c r="S2937" s="7">
        <f t="shared" si="274"/>
        <v>42553.583425925928</v>
      </c>
      <c r="T2937" s="7">
        <f t="shared" si="275"/>
        <v>25569.49251832669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34</v>
      </c>
      <c r="Q2938" t="str">
        <f t="shared" si="272"/>
        <v>theater</v>
      </c>
      <c r="R2938" t="str">
        <f t="shared" si="273"/>
        <v>musical</v>
      </c>
      <c r="S2938" s="7">
        <f t="shared" si="274"/>
        <v>41912.650729166664</v>
      </c>
      <c r="T2938" s="7">
        <f t="shared" si="275"/>
        <v>25569.48510012418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55</v>
      </c>
      <c r="Q2939" t="str">
        <f t="shared" si="272"/>
        <v>theater</v>
      </c>
      <c r="R2939" t="str">
        <f t="shared" si="273"/>
        <v>musical</v>
      </c>
      <c r="S2939" s="7">
        <f t="shared" si="274"/>
        <v>41803.457326388889</v>
      </c>
      <c r="T2939" s="7">
        <f t="shared" si="275"/>
        <v>25569.483836311647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32</v>
      </c>
      <c r="Q2940" t="str">
        <f t="shared" si="272"/>
        <v>theater</v>
      </c>
      <c r="R2940" t="str">
        <f t="shared" si="273"/>
        <v>musical</v>
      </c>
      <c r="S2940" s="7">
        <f t="shared" si="274"/>
        <v>42004.703865740739</v>
      </c>
      <c r="T2940" s="7">
        <f t="shared" si="275"/>
        <v>25569.486165554001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25</v>
      </c>
      <c r="Q2941" t="str">
        <f t="shared" si="272"/>
        <v>theater</v>
      </c>
      <c r="R2941" t="str">
        <f t="shared" si="273"/>
        <v>musical</v>
      </c>
      <c r="S2941" s="7">
        <f t="shared" si="274"/>
        <v>41845.809166666666</v>
      </c>
      <c r="T2941" s="7">
        <f t="shared" si="275"/>
        <v>25569.484326494985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33</v>
      </c>
      <c r="Q2942" t="str">
        <f t="shared" si="272"/>
        <v>theater</v>
      </c>
      <c r="R2942" t="str">
        <f t="shared" si="273"/>
        <v>musical</v>
      </c>
      <c r="S2942" s="7">
        <f t="shared" si="274"/>
        <v>41982.773356481484</v>
      </c>
      <c r="T2942" s="7">
        <f t="shared" si="275"/>
        <v>25569.485911728661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7">
        <f t="shared" si="274"/>
        <v>42034.960127314815</v>
      </c>
      <c r="T2943" s="7">
        <f t="shared" si="275"/>
        <v>25569.486515742214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7">
        <f t="shared" si="274"/>
        <v>42334.803923611107</v>
      </c>
      <c r="T2944" s="7">
        <f t="shared" si="275"/>
        <v>25569.489986156525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7">
        <f t="shared" si="274"/>
        <v>42077.129398148143</v>
      </c>
      <c r="T2945" s="7">
        <f t="shared" si="275"/>
        <v>25569.487003812479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(E2946/D2946)*100</f>
        <v>1</v>
      </c>
      <c r="P2946">
        <f t="shared" ref="P2946:P3009" si="277">AVERAGE(L2946:L2946)</f>
        <v>1</v>
      </c>
      <c r="Q2946" t="str">
        <f t="shared" si="272"/>
        <v>theater</v>
      </c>
      <c r="R2946" t="str">
        <f t="shared" si="273"/>
        <v>spaces</v>
      </c>
      <c r="S2946" s="7">
        <f t="shared" si="274"/>
        <v>42132.9143287037</v>
      </c>
      <c r="T2946" s="7">
        <f t="shared" si="275"/>
        <v>25569.487649471397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si="277"/>
        <v>0</v>
      </c>
      <c r="Q2947" t="str">
        <f t="shared" ref="Q2947:Q3010" si="278">LEFT(N2947,FIND("/",N2947)-1)</f>
        <v>theater</v>
      </c>
      <c r="R2947" t="str">
        <f t="shared" ref="R2947:R3010" si="279">MID(N2947,FIND("/",N2947)+1,LEN(N2947))</f>
        <v>spaces</v>
      </c>
      <c r="S2947" s="7">
        <f t="shared" ref="S2947:S3010" si="280">(((J2947/60)/60)/24)+DATE(1970,1,1)</f>
        <v>42118.139583333337</v>
      </c>
      <c r="T2947" s="7">
        <f t="shared" ref="T2947:T3010" si="281">(((S2947/60)/60)/24)+DATE(1970,1,1)</f>
        <v>25569.487478467399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2</v>
      </c>
      <c r="Q2948" t="str">
        <f t="shared" si="278"/>
        <v>theater</v>
      </c>
      <c r="R2948" t="str">
        <f t="shared" si="279"/>
        <v>spaces</v>
      </c>
      <c r="S2948" s="7">
        <f t="shared" si="280"/>
        <v>42567.531157407408</v>
      </c>
      <c r="T2948" s="7">
        <f t="shared" si="281"/>
        <v>25569.492679758765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13</v>
      </c>
      <c r="Q2949" t="str">
        <f t="shared" si="278"/>
        <v>theater</v>
      </c>
      <c r="R2949" t="str">
        <f t="shared" si="279"/>
        <v>spaces</v>
      </c>
      <c r="S2949" s="7">
        <f t="shared" si="280"/>
        <v>42649.562118055561</v>
      </c>
      <c r="T2949" s="7">
        <f t="shared" si="281"/>
        <v>25569.49362919118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9</v>
      </c>
      <c r="Q2950" t="str">
        <f t="shared" si="278"/>
        <v>theater</v>
      </c>
      <c r="R2950" t="str">
        <f t="shared" si="279"/>
        <v>spaces</v>
      </c>
      <c r="S2950" s="7">
        <f t="shared" si="280"/>
        <v>42097.649224537032</v>
      </c>
      <c r="T2950" s="7">
        <f t="shared" si="281"/>
        <v>25569.487241310468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2</v>
      </c>
      <c r="Q2951" t="str">
        <f t="shared" si="278"/>
        <v>theater</v>
      </c>
      <c r="R2951" t="str">
        <f t="shared" si="279"/>
        <v>spaces</v>
      </c>
      <c r="S2951" s="7">
        <f t="shared" si="280"/>
        <v>42297.823113425926</v>
      </c>
      <c r="T2951" s="7">
        <f t="shared" si="281"/>
        <v>25569.489558137888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7">
        <f t="shared" si="280"/>
        <v>42362.36518518519</v>
      </c>
      <c r="T2952" s="7">
        <f t="shared" si="281"/>
        <v>25569.490305152605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58</v>
      </c>
      <c r="Q2953" t="str">
        <f t="shared" si="278"/>
        <v>theater</v>
      </c>
      <c r="R2953" t="str">
        <f t="shared" si="279"/>
        <v>spaces</v>
      </c>
      <c r="S2953" s="7">
        <f t="shared" si="280"/>
        <v>41872.802928240737</v>
      </c>
      <c r="T2953" s="7">
        <f t="shared" si="281"/>
        <v>25569.484638922782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8</v>
      </c>
      <c r="Q2954" t="str">
        <f t="shared" si="278"/>
        <v>theater</v>
      </c>
      <c r="R2954" t="str">
        <f t="shared" si="279"/>
        <v>spaces</v>
      </c>
      <c r="S2954" s="7">
        <f t="shared" si="280"/>
        <v>42628.690266203703</v>
      </c>
      <c r="T2954" s="7">
        <f t="shared" si="281"/>
        <v>25569.493387618822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3</v>
      </c>
      <c r="Q2955" t="str">
        <f t="shared" si="278"/>
        <v>theater</v>
      </c>
      <c r="R2955" t="str">
        <f t="shared" si="279"/>
        <v>spaces</v>
      </c>
      <c r="S2955" s="7">
        <f t="shared" si="280"/>
        <v>42255.791909722218</v>
      </c>
      <c r="T2955" s="7">
        <f t="shared" si="281"/>
        <v>25569.489071665623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7">
        <f t="shared" si="280"/>
        <v>42790.583368055552</v>
      </c>
      <c r="T2956" s="7">
        <f t="shared" si="281"/>
        <v>25569.495261381573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11</v>
      </c>
      <c r="Q2957" t="str">
        <f t="shared" si="278"/>
        <v>theater</v>
      </c>
      <c r="R2957" t="str">
        <f t="shared" si="279"/>
        <v>spaces</v>
      </c>
      <c r="S2957" s="7">
        <f t="shared" si="280"/>
        <v>42141.741307870368</v>
      </c>
      <c r="T2957" s="7">
        <f t="shared" si="281"/>
        <v>25569.487751635508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20</v>
      </c>
      <c r="Q2958" t="str">
        <f t="shared" si="278"/>
        <v>theater</v>
      </c>
      <c r="R2958" t="str">
        <f t="shared" si="279"/>
        <v>spaces</v>
      </c>
      <c r="S2958" s="7">
        <f t="shared" si="280"/>
        <v>42464.958912037036</v>
      </c>
      <c r="T2958" s="7">
        <f t="shared" si="281"/>
        <v>25569.49149258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3</v>
      </c>
      <c r="Q2959" t="str">
        <f t="shared" si="278"/>
        <v>theater</v>
      </c>
      <c r="R2959" t="str">
        <f t="shared" si="279"/>
        <v>spaces</v>
      </c>
      <c r="S2959" s="7">
        <f t="shared" si="280"/>
        <v>42031.011249999996</v>
      </c>
      <c r="T2959" s="7">
        <f t="shared" si="281"/>
        <v>25569.486470037617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7">
        <f t="shared" si="280"/>
        <v>42438.779131944444</v>
      </c>
      <c r="T2960" s="7">
        <f t="shared" si="281"/>
        <v>25569.491189573288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7">
        <f t="shared" si="280"/>
        <v>42498.008391203708</v>
      </c>
      <c r="T2961" s="7">
        <f t="shared" si="281"/>
        <v>25569.491875097119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7">
        <f t="shared" si="280"/>
        <v>41863.757210648146</v>
      </c>
      <c r="T2962" s="7">
        <f t="shared" si="281"/>
        <v>25569.484534226976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108</v>
      </c>
      <c r="Q2963" t="str">
        <f t="shared" si="278"/>
        <v>theater</v>
      </c>
      <c r="R2963" t="str">
        <f t="shared" si="279"/>
        <v>plays</v>
      </c>
      <c r="S2963" s="7">
        <f t="shared" si="280"/>
        <v>42061.212488425925</v>
      </c>
      <c r="T2963" s="7">
        <f t="shared" si="281"/>
        <v>25569.486819588987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20</v>
      </c>
      <c r="Q2964" t="str">
        <f t="shared" si="278"/>
        <v>theater</v>
      </c>
      <c r="R2964" t="str">
        <f t="shared" si="279"/>
        <v>plays</v>
      </c>
      <c r="S2964" s="7">
        <f t="shared" si="280"/>
        <v>42036.24428240741</v>
      </c>
      <c r="T2964" s="7">
        <f t="shared" si="281"/>
        <v>25569.486530605122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98</v>
      </c>
      <c r="Q2965" t="str">
        <f t="shared" si="278"/>
        <v>theater</v>
      </c>
      <c r="R2965" t="str">
        <f t="shared" si="279"/>
        <v>plays</v>
      </c>
      <c r="S2965" s="7">
        <f t="shared" si="280"/>
        <v>42157.470185185186</v>
      </c>
      <c r="T2965" s="7">
        <f t="shared" si="281"/>
        <v>25569.4879336827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196</v>
      </c>
      <c r="Q2966" t="str">
        <f t="shared" si="278"/>
        <v>theater</v>
      </c>
      <c r="R2966" t="str">
        <f t="shared" si="279"/>
        <v>plays</v>
      </c>
      <c r="S2966" s="7">
        <f t="shared" si="280"/>
        <v>41827.909942129627</v>
      </c>
      <c r="T2966" s="7">
        <f t="shared" si="281"/>
        <v>25569.484119328034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39</v>
      </c>
      <c r="Q2967" t="str">
        <f t="shared" si="278"/>
        <v>theater</v>
      </c>
      <c r="R2967" t="str">
        <f t="shared" si="279"/>
        <v>plays</v>
      </c>
      <c r="S2967" s="7">
        <f t="shared" si="280"/>
        <v>42162.729548611111</v>
      </c>
      <c r="T2967" s="7">
        <f t="shared" si="281"/>
        <v>25569.487994554962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128</v>
      </c>
      <c r="Q2968" t="str">
        <f t="shared" si="278"/>
        <v>theater</v>
      </c>
      <c r="R2968" t="str">
        <f t="shared" si="279"/>
        <v>plays</v>
      </c>
      <c r="S2968" s="7">
        <f t="shared" si="280"/>
        <v>42233.738564814819</v>
      </c>
      <c r="T2968" s="7">
        <f t="shared" si="281"/>
        <v>25569.488816418576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71</v>
      </c>
      <c r="Q2969" t="str">
        <f t="shared" si="278"/>
        <v>theater</v>
      </c>
      <c r="R2969" t="str">
        <f t="shared" si="279"/>
        <v>plays</v>
      </c>
      <c r="S2969" s="7">
        <f t="shared" si="280"/>
        <v>42042.197824074072</v>
      </c>
      <c r="T2969" s="7">
        <f t="shared" si="281"/>
        <v>25569.486599511853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47</v>
      </c>
      <c r="Q2970" t="str">
        <f t="shared" si="278"/>
        <v>theater</v>
      </c>
      <c r="R2970" t="str">
        <f t="shared" si="279"/>
        <v>plays</v>
      </c>
      <c r="S2970" s="7">
        <f t="shared" si="280"/>
        <v>42585.523842592593</v>
      </c>
      <c r="T2970" s="7">
        <f t="shared" si="281"/>
        <v>25569.492888007437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17</v>
      </c>
      <c r="Q2971" t="str">
        <f t="shared" si="278"/>
        <v>theater</v>
      </c>
      <c r="R2971" t="str">
        <f t="shared" si="279"/>
        <v>plays</v>
      </c>
      <c r="S2971" s="7">
        <f t="shared" si="280"/>
        <v>42097.786493055552</v>
      </c>
      <c r="T2971" s="7">
        <f t="shared" si="281"/>
        <v>25569.487242899224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91</v>
      </c>
      <c r="Q2972" t="str">
        <f t="shared" si="278"/>
        <v>theater</v>
      </c>
      <c r="R2972" t="str">
        <f t="shared" si="279"/>
        <v>plays</v>
      </c>
      <c r="S2972" s="7">
        <f t="shared" si="280"/>
        <v>41808.669571759259</v>
      </c>
      <c r="T2972" s="7">
        <f t="shared" si="281"/>
        <v>25569.483896638561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43</v>
      </c>
      <c r="Q2973" t="str">
        <f t="shared" si="278"/>
        <v>theater</v>
      </c>
      <c r="R2973" t="str">
        <f t="shared" si="279"/>
        <v>plays</v>
      </c>
      <c r="S2973" s="7">
        <f t="shared" si="280"/>
        <v>41852.658310185187</v>
      </c>
      <c r="T2973" s="7">
        <f t="shared" si="281"/>
        <v>25569.484405767478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17</v>
      </c>
      <c r="Q2974" t="str">
        <f t="shared" si="278"/>
        <v>theater</v>
      </c>
      <c r="R2974" t="str">
        <f t="shared" si="279"/>
        <v>plays</v>
      </c>
      <c r="S2974" s="7">
        <f t="shared" si="280"/>
        <v>42694.110185185185</v>
      </c>
      <c r="T2974" s="7">
        <f t="shared" si="281"/>
        <v>25569.494144793811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33</v>
      </c>
      <c r="Q2975" t="str">
        <f t="shared" si="278"/>
        <v>theater</v>
      </c>
      <c r="R2975" t="str">
        <f t="shared" si="279"/>
        <v>plays</v>
      </c>
      <c r="S2975" s="7">
        <f t="shared" si="280"/>
        <v>42341.818379629629</v>
      </c>
      <c r="T2975" s="7">
        <f t="shared" si="281"/>
        <v>25569.490067342358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87</v>
      </c>
      <c r="Q2976" t="str">
        <f t="shared" si="278"/>
        <v>theater</v>
      </c>
      <c r="R2976" t="str">
        <f t="shared" si="279"/>
        <v>plays</v>
      </c>
      <c r="S2976" s="7">
        <f t="shared" si="280"/>
        <v>41880.061006944445</v>
      </c>
      <c r="T2976" s="7">
        <f t="shared" si="281"/>
        <v>25569.484722928322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113</v>
      </c>
      <c r="Q2977" t="str">
        <f t="shared" si="278"/>
        <v>theater</v>
      </c>
      <c r="R2977" t="str">
        <f t="shared" si="279"/>
        <v>plays</v>
      </c>
      <c r="S2977" s="7">
        <f t="shared" si="280"/>
        <v>41941.683865740742</v>
      </c>
      <c r="T2977" s="7">
        <f t="shared" si="281"/>
        <v>25569.485436155854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14</v>
      </c>
      <c r="Q2978" t="str">
        <f t="shared" si="278"/>
        <v>theater</v>
      </c>
      <c r="R2978" t="str">
        <f t="shared" si="279"/>
        <v>plays</v>
      </c>
      <c r="S2978" s="7">
        <f t="shared" si="280"/>
        <v>42425.730671296296</v>
      </c>
      <c r="T2978" s="7">
        <f t="shared" si="281"/>
        <v>25569.491038549437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30</v>
      </c>
      <c r="Q2979" t="str">
        <f t="shared" si="278"/>
        <v>theater</v>
      </c>
      <c r="R2979" t="str">
        <f t="shared" si="279"/>
        <v>plays</v>
      </c>
      <c r="S2979" s="7">
        <f t="shared" si="280"/>
        <v>42026.88118055556</v>
      </c>
      <c r="T2979" s="7">
        <f t="shared" si="281"/>
        <v>25569.486422235885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16</v>
      </c>
      <c r="Q2980" t="str">
        <f t="shared" si="278"/>
        <v>theater</v>
      </c>
      <c r="R2980" t="str">
        <f t="shared" si="279"/>
        <v>plays</v>
      </c>
      <c r="S2980" s="7">
        <f t="shared" si="280"/>
        <v>41922.640590277777</v>
      </c>
      <c r="T2980" s="7">
        <f t="shared" si="281"/>
        <v>25569.485215747573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46</v>
      </c>
      <c r="Q2981" t="str">
        <f t="shared" si="278"/>
        <v>theater</v>
      </c>
      <c r="R2981" t="str">
        <f t="shared" si="279"/>
        <v>plays</v>
      </c>
      <c r="S2981" s="7">
        <f t="shared" si="280"/>
        <v>41993.824340277773</v>
      </c>
      <c r="T2981" s="7">
        <f t="shared" si="281"/>
        <v>25569.486039633568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24</v>
      </c>
      <c r="Q2982" t="str">
        <f t="shared" si="278"/>
        <v>theater</v>
      </c>
      <c r="R2982" t="str">
        <f t="shared" si="279"/>
        <v>plays</v>
      </c>
      <c r="S2982" s="7">
        <f t="shared" si="280"/>
        <v>42219.915856481486</v>
      </c>
      <c r="T2982" s="7">
        <f t="shared" si="281"/>
        <v>25569.488656433525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97</v>
      </c>
      <c r="Q2983" t="str">
        <f t="shared" si="278"/>
        <v>theater</v>
      </c>
      <c r="R2983" t="str">
        <f t="shared" si="279"/>
        <v>spaces</v>
      </c>
      <c r="S2983" s="7">
        <f t="shared" si="280"/>
        <v>42225.559675925921</v>
      </c>
      <c r="T2983" s="7">
        <f t="shared" si="281"/>
        <v>25569.488721755508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59</v>
      </c>
      <c r="Q2984" t="str">
        <f t="shared" si="278"/>
        <v>theater</v>
      </c>
      <c r="R2984" t="str">
        <f t="shared" si="279"/>
        <v>spaces</v>
      </c>
      <c r="S2984" s="7">
        <f t="shared" si="280"/>
        <v>42381.686840277776</v>
      </c>
      <c r="T2984" s="7">
        <f t="shared" si="281"/>
        <v>25569.490528782873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1095</v>
      </c>
      <c r="Q2985" t="str">
        <f t="shared" si="278"/>
        <v>theater</v>
      </c>
      <c r="R2985" t="str">
        <f t="shared" si="279"/>
        <v>spaces</v>
      </c>
      <c r="S2985" s="7">
        <f t="shared" si="280"/>
        <v>41894.632361111115</v>
      </c>
      <c r="T2985" s="7">
        <f t="shared" si="281"/>
        <v>25569.484891578253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218</v>
      </c>
      <c r="Q2986" t="str">
        <f t="shared" si="278"/>
        <v>theater</v>
      </c>
      <c r="R2986" t="str">
        <f t="shared" si="279"/>
        <v>spaces</v>
      </c>
      <c r="S2986" s="7">
        <f t="shared" si="280"/>
        <v>42576.278715277775</v>
      </c>
      <c r="T2986" s="7">
        <f t="shared" si="281"/>
        <v>25569.49278100365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111</v>
      </c>
      <c r="Q2987" t="str">
        <f t="shared" si="278"/>
        <v>theater</v>
      </c>
      <c r="R2987" t="str">
        <f t="shared" si="279"/>
        <v>spaces</v>
      </c>
      <c r="S2987" s="7">
        <f t="shared" si="280"/>
        <v>42654.973703703698</v>
      </c>
      <c r="T2987" s="7">
        <f t="shared" si="281"/>
        <v>25569.493691825275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56</v>
      </c>
      <c r="Q2988" t="str">
        <f t="shared" si="278"/>
        <v>theater</v>
      </c>
      <c r="R2988" t="str">
        <f t="shared" si="279"/>
        <v>spaces</v>
      </c>
      <c r="S2988" s="7">
        <f t="shared" si="280"/>
        <v>42431.500069444446</v>
      </c>
      <c r="T2988" s="7">
        <f t="shared" si="281"/>
        <v>25569.491105324876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265</v>
      </c>
      <c r="Q2989" t="str">
        <f t="shared" si="278"/>
        <v>theater</v>
      </c>
      <c r="R2989" t="str">
        <f t="shared" si="279"/>
        <v>spaces</v>
      </c>
      <c r="S2989" s="7">
        <f t="shared" si="280"/>
        <v>42627.307303240741</v>
      </c>
      <c r="T2989" s="7">
        <f t="shared" si="281"/>
        <v>25569.493371612305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28</v>
      </c>
      <c r="Q2990" t="str">
        <f t="shared" si="278"/>
        <v>theater</v>
      </c>
      <c r="R2990" t="str">
        <f t="shared" si="279"/>
        <v>spaces</v>
      </c>
      <c r="S2990" s="7">
        <f t="shared" si="280"/>
        <v>42511.362048611118</v>
      </c>
      <c r="T2990" s="7">
        <f t="shared" si="281"/>
        <v>25569.492029653342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364</v>
      </c>
      <c r="Q2991" t="str">
        <f t="shared" si="278"/>
        <v>theater</v>
      </c>
      <c r="R2991" t="str">
        <f t="shared" si="279"/>
        <v>spaces</v>
      </c>
      <c r="S2991" s="7">
        <f t="shared" si="280"/>
        <v>42337.02039351852</v>
      </c>
      <c r="T2991" s="7">
        <f t="shared" si="281"/>
        <v>25569.49001181011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27</v>
      </c>
      <c r="Q2992" t="str">
        <f t="shared" si="278"/>
        <v>theater</v>
      </c>
      <c r="R2992" t="str">
        <f t="shared" si="279"/>
        <v>spaces</v>
      </c>
      <c r="S2992" s="7">
        <f t="shared" si="280"/>
        <v>42341.57430555555</v>
      </c>
      <c r="T2992" s="7">
        <f t="shared" si="281"/>
        <v>25569.490064517424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93</v>
      </c>
      <c r="Q2993" t="str">
        <f t="shared" si="278"/>
        <v>theater</v>
      </c>
      <c r="R2993" t="str">
        <f t="shared" si="279"/>
        <v>spaces</v>
      </c>
      <c r="S2993" s="7">
        <f t="shared" si="280"/>
        <v>42740.837152777778</v>
      </c>
      <c r="T2993" s="7">
        <f t="shared" si="281"/>
        <v>25569.494685615195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64</v>
      </c>
      <c r="Q2994" t="str">
        <f t="shared" si="278"/>
        <v>theater</v>
      </c>
      <c r="R2994" t="str">
        <f t="shared" si="279"/>
        <v>spaces</v>
      </c>
      <c r="S2994" s="7">
        <f t="shared" si="280"/>
        <v>42622.767476851848</v>
      </c>
      <c r="T2994" s="7">
        <f t="shared" si="281"/>
        <v>25569.49331906802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22</v>
      </c>
      <c r="Q2995" t="str">
        <f t="shared" si="278"/>
        <v>theater</v>
      </c>
      <c r="R2995" t="str">
        <f t="shared" si="279"/>
        <v>spaces</v>
      </c>
      <c r="S2995" s="7">
        <f t="shared" si="280"/>
        <v>42390.838738425926</v>
      </c>
      <c r="T2995" s="7">
        <f t="shared" si="281"/>
        <v>25569.490634707621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59</v>
      </c>
      <c r="Q2996" t="str">
        <f t="shared" si="278"/>
        <v>theater</v>
      </c>
      <c r="R2996" t="str">
        <f t="shared" si="279"/>
        <v>spaces</v>
      </c>
      <c r="S2996" s="7">
        <f t="shared" si="280"/>
        <v>41885.478842592594</v>
      </c>
      <c r="T2996" s="7">
        <f t="shared" si="281"/>
        <v>25569.484785634751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249</v>
      </c>
      <c r="Q2997" t="str">
        <f t="shared" si="278"/>
        <v>theater</v>
      </c>
      <c r="R2997" t="str">
        <f t="shared" si="279"/>
        <v>spaces</v>
      </c>
      <c r="S2997" s="7">
        <f t="shared" si="280"/>
        <v>42724.665173611109</v>
      </c>
      <c r="T2997" s="7">
        <f t="shared" si="281"/>
        <v>25569.494498439508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392</v>
      </c>
      <c r="Q2998" t="str">
        <f t="shared" si="278"/>
        <v>theater</v>
      </c>
      <c r="R2998" t="str">
        <f t="shared" si="279"/>
        <v>spaces</v>
      </c>
      <c r="S2998" s="7">
        <f t="shared" si="280"/>
        <v>42090.912500000006</v>
      </c>
      <c r="T2998" s="7">
        <f t="shared" si="281"/>
        <v>25569.487163339119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115</v>
      </c>
      <c r="Q2999" t="str">
        <f t="shared" si="278"/>
        <v>theater</v>
      </c>
      <c r="R2999" t="str">
        <f t="shared" si="279"/>
        <v>spaces</v>
      </c>
      <c r="S2999" s="7">
        <f t="shared" si="280"/>
        <v>42775.733715277776</v>
      </c>
      <c r="T2999" s="7">
        <f t="shared" si="281"/>
        <v>25569.495089510594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433</v>
      </c>
      <c r="Q3000" t="str">
        <f t="shared" si="278"/>
        <v>theater</v>
      </c>
      <c r="R3000" t="str">
        <f t="shared" si="279"/>
        <v>spaces</v>
      </c>
      <c r="S3000" s="7">
        <f t="shared" si="280"/>
        <v>41778.193622685183</v>
      </c>
      <c r="T3000" s="7">
        <f t="shared" si="281"/>
        <v>25569.483543907671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20</v>
      </c>
      <c r="Q3001" t="str">
        <f t="shared" si="278"/>
        <v>theater</v>
      </c>
      <c r="R3001" t="str">
        <f t="shared" si="279"/>
        <v>spaces</v>
      </c>
      <c r="S3001" s="7">
        <f t="shared" si="280"/>
        <v>42780.740277777775</v>
      </c>
      <c r="T3001" s="7">
        <f t="shared" si="281"/>
        <v>25569.495147456917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8</v>
      </c>
      <c r="Q3002" t="str">
        <f t="shared" si="278"/>
        <v>theater</v>
      </c>
      <c r="R3002" t="str">
        <f t="shared" si="279"/>
        <v>spaces</v>
      </c>
      <c r="S3002" s="7">
        <f t="shared" si="280"/>
        <v>42752.827199074076</v>
      </c>
      <c r="T3002" s="7">
        <f t="shared" si="281"/>
        <v>25569.494824388879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175</v>
      </c>
      <c r="Q3003" t="str">
        <f t="shared" si="278"/>
        <v>theater</v>
      </c>
      <c r="R3003" t="str">
        <f t="shared" si="279"/>
        <v>spaces</v>
      </c>
      <c r="S3003" s="7">
        <f t="shared" si="280"/>
        <v>42534.895625000005</v>
      </c>
      <c r="T3003" s="7">
        <f t="shared" si="281"/>
        <v>25569.492302032697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104</v>
      </c>
      <c r="Q3004" t="str">
        <f t="shared" si="278"/>
        <v>theater</v>
      </c>
      <c r="R3004" t="str">
        <f t="shared" si="279"/>
        <v>spaces</v>
      </c>
      <c r="S3004" s="7">
        <f t="shared" si="280"/>
        <v>41239.83625</v>
      </c>
      <c r="T3004" s="7">
        <f t="shared" si="281"/>
        <v>25569.47731291956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</v>
      </c>
      <c r="Q3005" t="str">
        <f t="shared" si="278"/>
        <v>theater</v>
      </c>
      <c r="R3005" t="str">
        <f t="shared" si="279"/>
        <v>spaces</v>
      </c>
      <c r="S3005" s="7">
        <f t="shared" si="280"/>
        <v>42398.849259259259</v>
      </c>
      <c r="T3005" s="7">
        <f t="shared" si="281"/>
        <v>25569.49072742198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277</v>
      </c>
      <c r="Q3006" t="str">
        <f t="shared" si="278"/>
        <v>theater</v>
      </c>
      <c r="R3006" t="str">
        <f t="shared" si="279"/>
        <v>spaces</v>
      </c>
      <c r="S3006" s="7">
        <f t="shared" si="280"/>
        <v>41928.881064814814</v>
      </c>
      <c r="T3006" s="7">
        <f t="shared" si="281"/>
        <v>25569.485287975287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118</v>
      </c>
      <c r="Q3007" t="str">
        <f t="shared" si="278"/>
        <v>theater</v>
      </c>
      <c r="R3007" t="str">
        <f t="shared" si="279"/>
        <v>spaces</v>
      </c>
      <c r="S3007" s="7">
        <f t="shared" si="280"/>
        <v>41888.674826388888</v>
      </c>
      <c r="T3007" s="7">
        <f t="shared" si="281"/>
        <v>25569.484822625305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97</v>
      </c>
      <c r="Q3008" t="str">
        <f t="shared" si="278"/>
        <v>theater</v>
      </c>
      <c r="R3008" t="str">
        <f t="shared" si="279"/>
        <v>spaces</v>
      </c>
      <c r="S3008" s="7">
        <f t="shared" si="280"/>
        <v>41957.756840277783</v>
      </c>
      <c r="T3008" s="7">
        <f t="shared" si="281"/>
        <v>25569.48562218565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20</v>
      </c>
      <c r="Q3009" t="str">
        <f t="shared" si="278"/>
        <v>theater</v>
      </c>
      <c r="R3009" t="str">
        <f t="shared" si="279"/>
        <v>spaces</v>
      </c>
      <c r="S3009" s="7">
        <f t="shared" si="280"/>
        <v>42098.216238425928</v>
      </c>
      <c r="T3009" s="7">
        <f t="shared" si="281"/>
        <v>25569.48724787313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(E3010/D3010)*100</f>
        <v>101.16666666666667</v>
      </c>
      <c r="P3010">
        <f t="shared" ref="P3010:P3073" si="283">AVERAGE(L3010:L3010)</f>
        <v>26</v>
      </c>
      <c r="Q3010" t="str">
        <f t="shared" si="278"/>
        <v>theater</v>
      </c>
      <c r="R3010" t="str">
        <f t="shared" si="279"/>
        <v>spaces</v>
      </c>
      <c r="S3010" s="7">
        <f t="shared" si="280"/>
        <v>42360.212025462963</v>
      </c>
      <c r="T3010" s="7">
        <f t="shared" si="281"/>
        <v>25569.490280231777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128</v>
      </c>
      <c r="Q3011" t="str">
        <f t="shared" ref="Q3011:Q3074" si="284">LEFT(N3011,FIND("/",N3011)-1)</f>
        <v>theater</v>
      </c>
      <c r="R3011" t="str">
        <f t="shared" ref="R3011:R3074" si="285">MID(N3011,FIND("/",N3011)+1,LEN(N3011))</f>
        <v>spaces</v>
      </c>
      <c r="S3011" s="7">
        <f t="shared" ref="S3011:S3074" si="286">(((J3011/60)/60)/24)+DATE(1970,1,1)</f>
        <v>41939.569907407407</v>
      </c>
      <c r="T3011" s="7">
        <f t="shared" ref="T3011:T3074" si="287">(((S3011/60)/60)/24)+DATE(1970,1,1)</f>
        <v>25569.485411688744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</v>
      </c>
      <c r="Q3012" t="str">
        <f t="shared" si="284"/>
        <v>theater</v>
      </c>
      <c r="R3012" t="str">
        <f t="shared" si="285"/>
        <v>spaces</v>
      </c>
      <c r="S3012" s="7">
        <f t="shared" si="286"/>
        <v>41996.832395833335</v>
      </c>
      <c r="T3012" s="7">
        <f t="shared" si="287"/>
        <v>25569.486074449025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25</v>
      </c>
      <c r="Q3013" t="str">
        <f t="shared" si="284"/>
        <v>theater</v>
      </c>
      <c r="R3013" t="str">
        <f t="shared" si="285"/>
        <v>spaces</v>
      </c>
      <c r="S3013" s="7">
        <f t="shared" si="286"/>
        <v>42334.468935185185</v>
      </c>
      <c r="T3013" s="7">
        <f t="shared" si="287"/>
        <v>25569.489982279341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55</v>
      </c>
      <c r="Q3014" t="str">
        <f t="shared" si="284"/>
        <v>theater</v>
      </c>
      <c r="R3014" t="str">
        <f t="shared" si="285"/>
        <v>spaces</v>
      </c>
      <c r="S3014" s="7">
        <f t="shared" si="286"/>
        <v>42024.702893518523</v>
      </c>
      <c r="T3014" s="7">
        <f t="shared" si="287"/>
        <v>25569.48639702423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107</v>
      </c>
      <c r="Q3015" t="str">
        <f t="shared" si="284"/>
        <v>theater</v>
      </c>
      <c r="R3015" t="str">
        <f t="shared" si="285"/>
        <v>spaces</v>
      </c>
      <c r="S3015" s="7">
        <f t="shared" si="286"/>
        <v>42146.836215277777</v>
      </c>
      <c r="T3015" s="7">
        <f t="shared" si="287"/>
        <v>25569.487810604343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557</v>
      </c>
      <c r="Q3016" t="str">
        <f t="shared" si="284"/>
        <v>theater</v>
      </c>
      <c r="R3016" t="str">
        <f t="shared" si="285"/>
        <v>spaces</v>
      </c>
      <c r="S3016" s="7">
        <f t="shared" si="286"/>
        <v>41920.123611111114</v>
      </c>
      <c r="T3016" s="7">
        <f t="shared" si="287"/>
        <v>25569.485186615868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40</v>
      </c>
      <c r="Q3017" t="str">
        <f t="shared" si="284"/>
        <v>theater</v>
      </c>
      <c r="R3017" t="str">
        <f t="shared" si="285"/>
        <v>spaces</v>
      </c>
      <c r="S3017" s="7">
        <f t="shared" si="286"/>
        <v>41785.72729166667</v>
      </c>
      <c r="T3017" s="7">
        <f t="shared" si="287"/>
        <v>25569.483631102914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36</v>
      </c>
      <c r="Q3018" t="str">
        <f t="shared" si="284"/>
        <v>theater</v>
      </c>
      <c r="R3018" t="str">
        <f t="shared" si="285"/>
        <v>spaces</v>
      </c>
      <c r="S3018" s="7">
        <f t="shared" si="286"/>
        <v>41778.548055555555</v>
      </c>
      <c r="T3018" s="7">
        <f t="shared" si="287"/>
        <v>25569.483548009903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159</v>
      </c>
      <c r="Q3019" t="str">
        <f t="shared" si="284"/>
        <v>theater</v>
      </c>
      <c r="R3019" t="str">
        <f t="shared" si="285"/>
        <v>spaces</v>
      </c>
      <c r="S3019" s="7">
        <f t="shared" si="286"/>
        <v>41841.850034722222</v>
      </c>
      <c r="T3019" s="7">
        <f t="shared" si="287"/>
        <v>25569.484280671699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41</v>
      </c>
      <c r="Q3020" t="str">
        <f t="shared" si="284"/>
        <v>theater</v>
      </c>
      <c r="R3020" t="str">
        <f t="shared" si="285"/>
        <v>spaces</v>
      </c>
      <c r="S3020" s="7">
        <f t="shared" si="286"/>
        <v>42163.29833333334</v>
      </c>
      <c r="T3020" s="7">
        <f t="shared" si="287"/>
        <v>25569.488001138117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226</v>
      </c>
      <c r="Q3021" t="str">
        <f t="shared" si="284"/>
        <v>theater</v>
      </c>
      <c r="R3021" t="str">
        <f t="shared" si="285"/>
        <v>spaces</v>
      </c>
      <c r="S3021" s="7">
        <f t="shared" si="286"/>
        <v>41758.833564814813</v>
      </c>
      <c r="T3021" s="7">
        <f t="shared" si="287"/>
        <v>25569.483319832925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30</v>
      </c>
      <c r="Q3022" t="str">
        <f t="shared" si="284"/>
        <v>theater</v>
      </c>
      <c r="R3022" t="str">
        <f t="shared" si="285"/>
        <v>spaces</v>
      </c>
      <c r="S3022" s="7">
        <f t="shared" si="286"/>
        <v>42170.846446759257</v>
      </c>
      <c r="T3022" s="7">
        <f t="shared" si="287"/>
        <v>25569.48808850054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103</v>
      </c>
      <c r="Q3023" t="str">
        <f t="shared" si="284"/>
        <v>theater</v>
      </c>
      <c r="R3023" t="str">
        <f t="shared" si="285"/>
        <v>spaces</v>
      </c>
      <c r="S3023" s="7">
        <f t="shared" si="286"/>
        <v>42660.618854166663</v>
      </c>
      <c r="T3023" s="7">
        <f t="shared" si="287"/>
        <v>25569.493757162665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62</v>
      </c>
      <c r="Q3024" t="str">
        <f t="shared" si="284"/>
        <v>theater</v>
      </c>
      <c r="R3024" t="str">
        <f t="shared" si="285"/>
        <v>spaces</v>
      </c>
      <c r="S3024" s="7">
        <f t="shared" si="286"/>
        <v>42564.95380787037</v>
      </c>
      <c r="T3024" s="7">
        <f t="shared" si="287"/>
        <v>25569.492649928332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6</v>
      </c>
      <c r="Q3025" t="str">
        <f t="shared" si="284"/>
        <v>theater</v>
      </c>
      <c r="R3025" t="str">
        <f t="shared" si="285"/>
        <v>spaces</v>
      </c>
      <c r="S3025" s="7">
        <f t="shared" si="286"/>
        <v>42121.675763888896</v>
      </c>
      <c r="T3025" s="7">
        <f t="shared" si="287"/>
        <v>25569.487519395414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182</v>
      </c>
      <c r="Q3026" t="str">
        <f t="shared" si="284"/>
        <v>theater</v>
      </c>
      <c r="R3026" t="str">
        <f t="shared" si="285"/>
        <v>spaces</v>
      </c>
      <c r="S3026" s="7">
        <f t="shared" si="286"/>
        <v>41158.993923611109</v>
      </c>
      <c r="T3026" s="7">
        <f t="shared" si="287"/>
        <v>25569.476377244486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145</v>
      </c>
      <c r="Q3027" t="str">
        <f t="shared" si="284"/>
        <v>theater</v>
      </c>
      <c r="R3027" t="str">
        <f t="shared" si="285"/>
        <v>spaces</v>
      </c>
      <c r="S3027" s="7">
        <f t="shared" si="286"/>
        <v>41761.509409722225</v>
      </c>
      <c r="T3027" s="7">
        <f t="shared" si="287"/>
        <v>25569.483350803352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25</v>
      </c>
      <c r="Q3028" t="str">
        <f t="shared" si="284"/>
        <v>theater</v>
      </c>
      <c r="R3028" t="str">
        <f t="shared" si="285"/>
        <v>spaces</v>
      </c>
      <c r="S3028" s="7">
        <f t="shared" si="286"/>
        <v>42783.459398148145</v>
      </c>
      <c r="T3028" s="7">
        <f t="shared" si="287"/>
        <v>25569.49517892822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320</v>
      </c>
      <c r="Q3029" t="str">
        <f t="shared" si="284"/>
        <v>theater</v>
      </c>
      <c r="R3029" t="str">
        <f t="shared" si="285"/>
        <v>spaces</v>
      </c>
      <c r="S3029" s="7">
        <f t="shared" si="286"/>
        <v>42053.704293981486</v>
      </c>
      <c r="T3029" s="7">
        <f t="shared" si="287"/>
        <v>25569.486732688587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99</v>
      </c>
      <c r="Q3030" t="str">
        <f t="shared" si="284"/>
        <v>theater</v>
      </c>
      <c r="R3030" t="str">
        <f t="shared" si="285"/>
        <v>spaces</v>
      </c>
      <c r="S3030" s="7">
        <f t="shared" si="286"/>
        <v>42567.264178240745</v>
      </c>
      <c r="T3030" s="7">
        <f t="shared" si="287"/>
        <v>25569.492676668731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348</v>
      </c>
      <c r="Q3031" t="str">
        <f t="shared" si="284"/>
        <v>theater</v>
      </c>
      <c r="R3031" t="str">
        <f t="shared" si="285"/>
        <v>spaces</v>
      </c>
      <c r="S3031" s="7">
        <f t="shared" si="286"/>
        <v>41932.708877314813</v>
      </c>
      <c r="T3031" s="7">
        <f t="shared" si="287"/>
        <v>25569.485332278673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41</v>
      </c>
      <c r="Q3032" t="str">
        <f t="shared" si="284"/>
        <v>theater</v>
      </c>
      <c r="R3032" t="str">
        <f t="shared" si="285"/>
        <v>spaces</v>
      </c>
      <c r="S3032" s="7">
        <f t="shared" si="286"/>
        <v>42233.747349537036</v>
      </c>
      <c r="T3032" s="7">
        <f t="shared" si="287"/>
        <v>25569.48881652025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29</v>
      </c>
      <c r="Q3033" t="str">
        <f t="shared" si="284"/>
        <v>theater</v>
      </c>
      <c r="R3033" t="str">
        <f t="shared" si="285"/>
        <v>spaces</v>
      </c>
      <c r="S3033" s="7">
        <f t="shared" si="286"/>
        <v>42597.882488425923</v>
      </c>
      <c r="T3033" s="7">
        <f t="shared" si="287"/>
        <v>25569.493031047321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25</v>
      </c>
      <c r="Q3034" t="str">
        <f t="shared" si="284"/>
        <v>theater</v>
      </c>
      <c r="R3034" t="str">
        <f t="shared" si="285"/>
        <v>spaces</v>
      </c>
      <c r="S3034" s="7">
        <f t="shared" si="286"/>
        <v>42228.044664351852</v>
      </c>
      <c r="T3034" s="7">
        <f t="shared" si="287"/>
        <v>25569.48875051695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23</v>
      </c>
      <c r="Q3035" t="str">
        <f t="shared" si="284"/>
        <v>theater</v>
      </c>
      <c r="R3035" t="str">
        <f t="shared" si="285"/>
        <v>spaces</v>
      </c>
      <c r="S3035" s="7">
        <f t="shared" si="286"/>
        <v>42570.110243055555</v>
      </c>
      <c r="T3035" s="7">
        <f t="shared" si="287"/>
        <v>25569.492709609294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1260</v>
      </c>
      <c r="Q3036" t="str">
        <f t="shared" si="284"/>
        <v>theater</v>
      </c>
      <c r="R3036" t="str">
        <f t="shared" si="285"/>
        <v>spaces</v>
      </c>
      <c r="S3036" s="7">
        <f t="shared" si="286"/>
        <v>42644.535358796296</v>
      </c>
      <c r="T3036" s="7">
        <f t="shared" si="287"/>
        <v>25569.493571011099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307</v>
      </c>
      <c r="Q3037" t="str">
        <f t="shared" si="284"/>
        <v>theater</v>
      </c>
      <c r="R3037" t="str">
        <f t="shared" si="285"/>
        <v>spaces</v>
      </c>
      <c r="S3037" s="7">
        <f t="shared" si="286"/>
        <v>41368.560289351852</v>
      </c>
      <c r="T3037" s="7">
        <f t="shared" si="287"/>
        <v>25569.478802781126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329</v>
      </c>
      <c r="Q3038" t="str">
        <f t="shared" si="284"/>
        <v>theater</v>
      </c>
      <c r="R3038" t="str">
        <f t="shared" si="285"/>
        <v>spaces</v>
      </c>
      <c r="S3038" s="7">
        <f t="shared" si="286"/>
        <v>41466.785231481481</v>
      </c>
      <c r="T3038" s="7">
        <f t="shared" si="287"/>
        <v>25569.479939643883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32</v>
      </c>
      <c r="Q3039" t="str">
        <f t="shared" si="284"/>
        <v>theater</v>
      </c>
      <c r="R3039" t="str">
        <f t="shared" si="285"/>
        <v>spaces</v>
      </c>
      <c r="S3039" s="7">
        <f t="shared" si="286"/>
        <v>40378.893206018518</v>
      </c>
      <c r="T3039" s="7">
        <f t="shared" si="287"/>
        <v>25569.467348300997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27</v>
      </c>
      <c r="Q3040" t="str">
        <f t="shared" si="284"/>
        <v>theater</v>
      </c>
      <c r="R3040" t="str">
        <f t="shared" si="285"/>
        <v>spaces</v>
      </c>
      <c r="S3040" s="7">
        <f t="shared" si="286"/>
        <v>42373.252280092594</v>
      </c>
      <c r="T3040" s="7">
        <f t="shared" si="287"/>
        <v>25569.490431160648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236</v>
      </c>
      <c r="Q3041" t="str">
        <f t="shared" si="284"/>
        <v>theater</v>
      </c>
      <c r="R3041" t="str">
        <f t="shared" si="285"/>
        <v>spaces</v>
      </c>
      <c r="S3041" s="7">
        <f t="shared" si="286"/>
        <v>41610.794421296298</v>
      </c>
      <c r="T3041" s="7">
        <f t="shared" si="287"/>
        <v>25569.481606416914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42</v>
      </c>
      <c r="Q3042" t="str">
        <f t="shared" si="284"/>
        <v>theater</v>
      </c>
      <c r="R3042" t="str">
        <f t="shared" si="285"/>
        <v>spaces</v>
      </c>
      <c r="S3042" s="7">
        <f t="shared" si="286"/>
        <v>42177.791909722218</v>
      </c>
      <c r="T3042" s="7">
        <f t="shared" si="287"/>
        <v>25569.488168887845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95</v>
      </c>
      <c r="Q3043" t="str">
        <f t="shared" si="284"/>
        <v>theater</v>
      </c>
      <c r="R3043" t="str">
        <f t="shared" si="285"/>
        <v>spaces</v>
      </c>
      <c r="S3043" s="7">
        <f t="shared" si="286"/>
        <v>42359.868611111116</v>
      </c>
      <c r="T3043" s="7">
        <f t="shared" si="287"/>
        <v>25569.490276257075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37</v>
      </c>
      <c r="Q3044" t="str">
        <f t="shared" si="284"/>
        <v>theater</v>
      </c>
      <c r="R3044" t="str">
        <f t="shared" si="285"/>
        <v>spaces</v>
      </c>
      <c r="S3044" s="7">
        <f t="shared" si="286"/>
        <v>42253.688043981485</v>
      </c>
      <c r="T3044" s="7">
        <f t="shared" si="287"/>
        <v>25569.489047315325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</v>
      </c>
      <c r="Q3045" t="str">
        <f t="shared" si="284"/>
        <v>theater</v>
      </c>
      <c r="R3045" t="str">
        <f t="shared" si="285"/>
        <v>spaces</v>
      </c>
      <c r="S3045" s="7">
        <f t="shared" si="286"/>
        <v>42083.070590277777</v>
      </c>
      <c r="T3045" s="7">
        <f t="shared" si="287"/>
        <v>25569.487072576278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156</v>
      </c>
      <c r="Q3046" t="str">
        <f t="shared" si="284"/>
        <v>theater</v>
      </c>
      <c r="R3046" t="str">
        <f t="shared" si="285"/>
        <v>spaces</v>
      </c>
      <c r="S3046" s="7">
        <f t="shared" si="286"/>
        <v>42387.7268287037</v>
      </c>
      <c r="T3046" s="7">
        <f t="shared" si="287"/>
        <v>25569.490598690147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64</v>
      </c>
      <c r="Q3047" t="str">
        <f t="shared" si="284"/>
        <v>theater</v>
      </c>
      <c r="R3047" t="str">
        <f t="shared" si="285"/>
        <v>spaces</v>
      </c>
      <c r="S3047" s="7">
        <f t="shared" si="286"/>
        <v>41843.155729166669</v>
      </c>
      <c r="T3047" s="7">
        <f t="shared" si="287"/>
        <v>25569.484295783903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58</v>
      </c>
      <c r="Q3048" t="str">
        <f t="shared" si="284"/>
        <v>theater</v>
      </c>
      <c r="R3048" t="str">
        <f t="shared" si="285"/>
        <v>spaces</v>
      </c>
      <c r="S3048" s="7">
        <f t="shared" si="286"/>
        <v>41862.803078703706</v>
      </c>
      <c r="T3048" s="7">
        <f t="shared" si="287"/>
        <v>25569.484523183783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20</v>
      </c>
      <c r="Q3049" t="str">
        <f t="shared" si="284"/>
        <v>theater</v>
      </c>
      <c r="R3049" t="str">
        <f t="shared" si="285"/>
        <v>spaces</v>
      </c>
      <c r="S3049" s="7">
        <f t="shared" si="286"/>
        <v>42443.989050925928</v>
      </c>
      <c r="T3049" s="7">
        <f t="shared" si="287"/>
        <v>25569.491249873274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47</v>
      </c>
      <c r="Q3050" t="str">
        <f t="shared" si="284"/>
        <v>theater</v>
      </c>
      <c r="R3050" t="str">
        <f t="shared" si="285"/>
        <v>spaces</v>
      </c>
      <c r="S3050" s="7">
        <f t="shared" si="286"/>
        <v>41975.901180555549</v>
      </c>
      <c r="T3050" s="7">
        <f t="shared" si="287"/>
        <v>25569.485832189588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54</v>
      </c>
      <c r="Q3051" t="str">
        <f t="shared" si="284"/>
        <v>theater</v>
      </c>
      <c r="R3051" t="str">
        <f t="shared" si="285"/>
        <v>spaces</v>
      </c>
      <c r="S3051" s="7">
        <f t="shared" si="286"/>
        <v>42139.014525462961</v>
      </c>
      <c r="T3051" s="7">
        <f t="shared" si="287"/>
        <v>25569.487720075525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9</v>
      </c>
      <c r="Q3052" t="str">
        <f t="shared" si="284"/>
        <v>theater</v>
      </c>
      <c r="R3052" t="str">
        <f t="shared" si="285"/>
        <v>spaces</v>
      </c>
      <c r="S3052" s="7">
        <f t="shared" si="286"/>
        <v>42465.16851851852</v>
      </c>
      <c r="T3052" s="7">
        <f t="shared" si="287"/>
        <v>25569.491495006001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35</v>
      </c>
      <c r="Q3053" t="str">
        <f t="shared" si="284"/>
        <v>theater</v>
      </c>
      <c r="R3053" t="str">
        <f t="shared" si="285"/>
        <v>spaces</v>
      </c>
      <c r="S3053" s="7">
        <f t="shared" si="286"/>
        <v>42744.416030092587</v>
      </c>
      <c r="T3053" s="7">
        <f t="shared" si="287"/>
        <v>25569.494727037385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2</v>
      </c>
      <c r="Q3054" t="str">
        <f t="shared" si="284"/>
        <v>theater</v>
      </c>
      <c r="R3054" t="str">
        <f t="shared" si="285"/>
        <v>spaces</v>
      </c>
      <c r="S3054" s="7">
        <f t="shared" si="286"/>
        <v>42122.670069444444</v>
      </c>
      <c r="T3054" s="7">
        <f t="shared" si="287"/>
        <v>25569.487530903582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3</v>
      </c>
      <c r="Q3055" t="str">
        <f t="shared" si="284"/>
        <v>theater</v>
      </c>
      <c r="R3055" t="str">
        <f t="shared" si="285"/>
        <v>spaces</v>
      </c>
      <c r="S3055" s="7">
        <f t="shared" si="286"/>
        <v>41862.761724537035</v>
      </c>
      <c r="T3055" s="7">
        <f t="shared" si="287"/>
        <v>25569.484522705145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7">
        <f t="shared" si="286"/>
        <v>42027.832800925928</v>
      </c>
      <c r="T3056" s="7">
        <f t="shared" si="287"/>
        <v>25569.486433250011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7">
        <f t="shared" si="286"/>
        <v>41953.95821759259</v>
      </c>
      <c r="T3057" s="7">
        <f t="shared" si="287"/>
        <v>25569.485578220112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7">
        <f t="shared" si="286"/>
        <v>41851.636388888888</v>
      </c>
      <c r="T3058" s="7">
        <f t="shared" si="287"/>
        <v>25569.484393939685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7">
        <f t="shared" si="286"/>
        <v>42433.650590277779</v>
      </c>
      <c r="T3059" s="7">
        <f t="shared" si="287"/>
        <v>25569.491130215167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3</v>
      </c>
      <c r="Q3060" t="str">
        <f t="shared" si="284"/>
        <v>theater</v>
      </c>
      <c r="R3060" t="str">
        <f t="shared" si="285"/>
        <v>spaces</v>
      </c>
      <c r="S3060" s="7">
        <f t="shared" si="286"/>
        <v>42460.374305555553</v>
      </c>
      <c r="T3060" s="7">
        <f t="shared" si="287"/>
        <v>25569.491439517424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11</v>
      </c>
      <c r="Q3061" t="str">
        <f t="shared" si="284"/>
        <v>theater</v>
      </c>
      <c r="R3061" t="str">
        <f t="shared" si="285"/>
        <v>spaces</v>
      </c>
      <c r="S3061" s="7">
        <f t="shared" si="286"/>
        <v>41829.935717592591</v>
      </c>
      <c r="T3061" s="7">
        <f t="shared" si="287"/>
        <v>25569.484142774509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6</v>
      </c>
      <c r="Q3062" t="str">
        <f t="shared" si="284"/>
        <v>theater</v>
      </c>
      <c r="R3062" t="str">
        <f t="shared" si="285"/>
        <v>spaces</v>
      </c>
      <c r="S3062" s="7">
        <f t="shared" si="286"/>
        <v>42245.274699074071</v>
      </c>
      <c r="T3062" s="7">
        <f t="shared" si="287"/>
        <v>25569.488949938648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7">
        <f t="shared" si="286"/>
        <v>41834.784120370372</v>
      </c>
      <c r="T3063" s="7">
        <f t="shared" si="287"/>
        <v>25569.484198890281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67</v>
      </c>
      <c r="Q3064" t="str">
        <f t="shared" si="284"/>
        <v>theater</v>
      </c>
      <c r="R3064" t="str">
        <f t="shared" si="285"/>
        <v>spaces</v>
      </c>
      <c r="S3064" s="7">
        <f t="shared" si="286"/>
        <v>42248.535787037035</v>
      </c>
      <c r="T3064" s="7">
        <f t="shared" si="287"/>
        <v>25569.488987682722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23</v>
      </c>
      <c r="Q3065" t="str">
        <f t="shared" si="284"/>
        <v>theater</v>
      </c>
      <c r="R3065" t="str">
        <f t="shared" si="285"/>
        <v>spaces</v>
      </c>
      <c r="S3065" s="7">
        <f t="shared" si="286"/>
        <v>42630.922893518517</v>
      </c>
      <c r="T3065" s="7">
        <f t="shared" si="287"/>
        <v>25569.493413459415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72</v>
      </c>
      <c r="Q3066" t="str">
        <f t="shared" si="284"/>
        <v>theater</v>
      </c>
      <c r="R3066" t="str">
        <f t="shared" si="285"/>
        <v>spaces</v>
      </c>
      <c r="S3066" s="7">
        <f t="shared" si="286"/>
        <v>42299.130162037036</v>
      </c>
      <c r="T3066" s="7">
        <f t="shared" si="287"/>
        <v>25569.489573265764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2</v>
      </c>
      <c r="Q3067" t="str">
        <f t="shared" si="284"/>
        <v>theater</v>
      </c>
      <c r="R3067" t="str">
        <f t="shared" si="285"/>
        <v>spaces</v>
      </c>
      <c r="S3067" s="7">
        <f t="shared" si="286"/>
        <v>41825.055231481485</v>
      </c>
      <c r="T3067" s="7">
        <f t="shared" si="287"/>
        <v>25569.484086287401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15</v>
      </c>
      <c r="Q3068" t="str">
        <f t="shared" si="284"/>
        <v>theater</v>
      </c>
      <c r="R3068" t="str">
        <f t="shared" si="285"/>
        <v>spaces</v>
      </c>
      <c r="S3068" s="7">
        <f t="shared" si="286"/>
        <v>42531.228437500002</v>
      </c>
      <c r="T3068" s="7">
        <f t="shared" si="287"/>
        <v>25569.492259588398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1</v>
      </c>
      <c r="Q3069" t="str">
        <f t="shared" si="284"/>
        <v>theater</v>
      </c>
      <c r="R3069" t="str">
        <f t="shared" si="285"/>
        <v>spaces</v>
      </c>
      <c r="S3069" s="7">
        <f t="shared" si="286"/>
        <v>42226.938414351855</v>
      </c>
      <c r="T3069" s="7">
        <f t="shared" si="287"/>
        <v>25569.488737713131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2</v>
      </c>
      <c r="Q3070" t="str">
        <f t="shared" si="284"/>
        <v>theater</v>
      </c>
      <c r="R3070" t="str">
        <f t="shared" si="285"/>
        <v>spaces</v>
      </c>
      <c r="S3070" s="7">
        <f t="shared" si="286"/>
        <v>42263.691574074073</v>
      </c>
      <c r="T3070" s="7">
        <f t="shared" si="287"/>
        <v>25569.489163096921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7</v>
      </c>
      <c r="Q3071" t="str">
        <f t="shared" si="284"/>
        <v>theater</v>
      </c>
      <c r="R3071" t="str">
        <f t="shared" si="285"/>
        <v>spaces</v>
      </c>
      <c r="S3071" s="7">
        <f t="shared" si="286"/>
        <v>41957.833726851852</v>
      </c>
      <c r="T3071" s="7">
        <f t="shared" si="287"/>
        <v>25569.485623075543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16</v>
      </c>
      <c r="Q3072" t="str">
        <f t="shared" si="284"/>
        <v>theater</v>
      </c>
      <c r="R3072" t="str">
        <f t="shared" si="285"/>
        <v>spaces</v>
      </c>
      <c r="S3072" s="7">
        <f t="shared" si="286"/>
        <v>42690.733437499999</v>
      </c>
      <c r="T3072" s="7">
        <f t="shared" si="287"/>
        <v>25569.494105711081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117</v>
      </c>
      <c r="Q3073" t="str">
        <f t="shared" si="284"/>
        <v>theater</v>
      </c>
      <c r="R3073" t="str">
        <f t="shared" si="285"/>
        <v>spaces</v>
      </c>
      <c r="S3073" s="7">
        <f t="shared" si="286"/>
        <v>42097.732418981483</v>
      </c>
      <c r="T3073" s="7">
        <f t="shared" si="287"/>
        <v>25569.487242273368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(E3074/D3074)*100</f>
        <v>1.6666666666666666E-2</v>
      </c>
      <c r="P3074">
        <f t="shared" ref="P3074:P3137" si="289">AVERAGE(L3074:L3074)</f>
        <v>2</v>
      </c>
      <c r="Q3074" t="str">
        <f t="shared" si="284"/>
        <v>theater</v>
      </c>
      <c r="R3074" t="str">
        <f t="shared" si="285"/>
        <v>spaces</v>
      </c>
      <c r="S3074" s="7">
        <f t="shared" si="286"/>
        <v>42658.690532407403</v>
      </c>
      <c r="T3074" s="7">
        <f t="shared" si="287"/>
        <v>25569.493734844124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7</v>
      </c>
      <c r="Q3075" t="str">
        <f t="shared" ref="Q3075:Q3138" si="290">LEFT(N3075,FIND("/",N3075)-1)</f>
        <v>theater</v>
      </c>
      <c r="R3075" t="str">
        <f t="shared" ref="R3075:R3138" si="291">MID(N3075,FIND("/",N3075)+1,LEN(N3075))</f>
        <v>spaces</v>
      </c>
      <c r="S3075" s="7">
        <f t="shared" ref="S3075:S3138" si="292">(((J3075/60)/60)/24)+DATE(1970,1,1)</f>
        <v>42111.684027777781</v>
      </c>
      <c r="T3075" s="7">
        <f t="shared" ref="T3075:T3138" si="293">(((S3075/60)/60)/24)+DATE(1970,1,1)</f>
        <v>25569.487403750321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3</v>
      </c>
      <c r="Q3076" t="str">
        <f t="shared" si="290"/>
        <v>theater</v>
      </c>
      <c r="R3076" t="str">
        <f t="shared" si="291"/>
        <v>spaces</v>
      </c>
      <c r="S3076" s="7">
        <f t="shared" si="292"/>
        <v>42409.571284722217</v>
      </c>
      <c r="T3076" s="7">
        <f t="shared" si="293"/>
        <v>25569.490851519498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20</v>
      </c>
      <c r="Q3077" t="str">
        <f t="shared" si="290"/>
        <v>theater</v>
      </c>
      <c r="R3077" t="str">
        <f t="shared" si="291"/>
        <v>spaces</v>
      </c>
      <c r="S3077" s="7">
        <f t="shared" si="292"/>
        <v>42551.102314814809</v>
      </c>
      <c r="T3077" s="7">
        <f t="shared" si="293"/>
        <v>25569.492489610126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50</v>
      </c>
      <c r="Q3078" t="str">
        <f t="shared" si="290"/>
        <v>theater</v>
      </c>
      <c r="R3078" t="str">
        <f t="shared" si="291"/>
        <v>spaces</v>
      </c>
      <c r="S3078" s="7">
        <f t="shared" si="292"/>
        <v>42226.651886574073</v>
      </c>
      <c r="T3078" s="7">
        <f t="shared" si="293"/>
        <v>25569.488734396837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2</v>
      </c>
      <c r="Q3079" t="str">
        <f t="shared" si="290"/>
        <v>theater</v>
      </c>
      <c r="R3079" t="str">
        <f t="shared" si="291"/>
        <v>spaces</v>
      </c>
      <c r="S3079" s="7">
        <f t="shared" si="292"/>
        <v>42766.956921296296</v>
      </c>
      <c r="T3079" s="7">
        <f t="shared" si="293"/>
        <v>25569.49498792733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3</v>
      </c>
      <c r="Q3080" t="str">
        <f t="shared" si="290"/>
        <v>theater</v>
      </c>
      <c r="R3080" t="str">
        <f t="shared" si="291"/>
        <v>spaces</v>
      </c>
      <c r="S3080" s="7">
        <f t="shared" si="292"/>
        <v>42031.138831018514</v>
      </c>
      <c r="T3080" s="7">
        <f t="shared" si="293"/>
        <v>25569.486471514247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27</v>
      </c>
      <c r="Q3081" t="str">
        <f t="shared" si="290"/>
        <v>theater</v>
      </c>
      <c r="R3081" t="str">
        <f t="shared" si="291"/>
        <v>spaces</v>
      </c>
      <c r="S3081" s="7">
        <f t="shared" si="292"/>
        <v>42055.713368055556</v>
      </c>
      <c r="T3081" s="7">
        <f t="shared" si="293"/>
        <v>25569.486755941762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7</v>
      </c>
      <c r="Q3082" t="str">
        <f t="shared" si="290"/>
        <v>theater</v>
      </c>
      <c r="R3082" t="str">
        <f t="shared" si="291"/>
        <v>spaces</v>
      </c>
      <c r="S3082" s="7">
        <f t="shared" si="292"/>
        <v>41940.028287037036</v>
      </c>
      <c r="T3082" s="7">
        <f t="shared" si="293"/>
        <v>25569.485416994063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5</v>
      </c>
      <c r="Q3083" t="str">
        <f t="shared" si="290"/>
        <v>theater</v>
      </c>
      <c r="R3083" t="str">
        <f t="shared" si="291"/>
        <v>spaces</v>
      </c>
      <c r="S3083" s="7">
        <f t="shared" si="292"/>
        <v>42237.181608796294</v>
      </c>
      <c r="T3083" s="7">
        <f t="shared" si="293"/>
        <v>25569.488856268621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7">
        <f t="shared" si="292"/>
        <v>42293.922986111109</v>
      </c>
      <c r="T3084" s="7">
        <f t="shared" si="293"/>
        <v>25569.489512997523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3</v>
      </c>
      <c r="Q3085" t="str">
        <f t="shared" si="290"/>
        <v>theater</v>
      </c>
      <c r="R3085" t="str">
        <f t="shared" si="291"/>
        <v>spaces</v>
      </c>
      <c r="S3085" s="7">
        <f t="shared" si="292"/>
        <v>41853.563402777778</v>
      </c>
      <c r="T3085" s="7">
        <f t="shared" si="293"/>
        <v>25569.484416243089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6</v>
      </c>
      <c r="Q3086" t="str">
        <f t="shared" si="290"/>
        <v>theater</v>
      </c>
      <c r="R3086" t="str">
        <f t="shared" si="291"/>
        <v>spaces</v>
      </c>
      <c r="S3086" s="7">
        <f t="shared" si="292"/>
        <v>42100.723738425921</v>
      </c>
      <c r="T3086" s="7">
        <f t="shared" si="293"/>
        <v>25569.487276895121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9</v>
      </c>
      <c r="Q3087" t="str">
        <f t="shared" si="290"/>
        <v>theater</v>
      </c>
      <c r="R3087" t="str">
        <f t="shared" si="291"/>
        <v>spaces</v>
      </c>
      <c r="S3087" s="7">
        <f t="shared" si="292"/>
        <v>42246.883784722217</v>
      </c>
      <c r="T3087" s="7">
        <f t="shared" si="293"/>
        <v>25569.488968562324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3</v>
      </c>
      <c r="Q3088" t="str">
        <f t="shared" si="290"/>
        <v>theater</v>
      </c>
      <c r="R3088" t="str">
        <f t="shared" si="291"/>
        <v>spaces</v>
      </c>
      <c r="S3088" s="7">
        <f t="shared" si="292"/>
        <v>42173.67082175926</v>
      </c>
      <c r="T3088" s="7">
        <f t="shared" si="293"/>
        <v>25569.488121190068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2</v>
      </c>
      <c r="Q3089" t="str">
        <f t="shared" si="290"/>
        <v>theater</v>
      </c>
      <c r="R3089" t="str">
        <f t="shared" si="291"/>
        <v>spaces</v>
      </c>
      <c r="S3089" s="7">
        <f t="shared" si="292"/>
        <v>42665.150347222225</v>
      </c>
      <c r="T3089" s="7">
        <f t="shared" si="293"/>
        <v>25569.4938096105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3</v>
      </c>
      <c r="Q3090" t="str">
        <f t="shared" si="290"/>
        <v>theater</v>
      </c>
      <c r="R3090" t="str">
        <f t="shared" si="291"/>
        <v>spaces</v>
      </c>
      <c r="S3090" s="7">
        <f t="shared" si="292"/>
        <v>41981.57230324074</v>
      </c>
      <c r="T3090" s="7">
        <f t="shared" si="293"/>
        <v>25569.485897827584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45</v>
      </c>
      <c r="Q3091" t="str">
        <f t="shared" si="290"/>
        <v>theater</v>
      </c>
      <c r="R3091" t="str">
        <f t="shared" si="291"/>
        <v>spaces</v>
      </c>
      <c r="S3091" s="7">
        <f t="shared" si="292"/>
        <v>42528.542627314819</v>
      </c>
      <c r="T3091" s="7">
        <f t="shared" si="293"/>
        <v>25569.49222850263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9</v>
      </c>
      <c r="Q3092" t="str">
        <f t="shared" si="290"/>
        <v>theater</v>
      </c>
      <c r="R3092" t="str">
        <f t="shared" si="291"/>
        <v>spaces</v>
      </c>
      <c r="S3092" s="7">
        <f t="shared" si="292"/>
        <v>42065.818807870368</v>
      </c>
      <c r="T3092" s="7">
        <f t="shared" si="293"/>
        <v>25569.486872902868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9</v>
      </c>
      <c r="Q3093" t="str">
        <f t="shared" si="290"/>
        <v>theater</v>
      </c>
      <c r="R3093" t="str">
        <f t="shared" si="291"/>
        <v>spaces</v>
      </c>
      <c r="S3093" s="7">
        <f t="shared" si="292"/>
        <v>42566.948414351849</v>
      </c>
      <c r="T3093" s="7">
        <f t="shared" si="293"/>
        <v>25569.492673014054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21</v>
      </c>
      <c r="Q3094" t="str">
        <f t="shared" si="290"/>
        <v>theater</v>
      </c>
      <c r="R3094" t="str">
        <f t="shared" si="291"/>
        <v>spaces</v>
      </c>
      <c r="S3094" s="7">
        <f t="shared" si="292"/>
        <v>42255.619351851856</v>
      </c>
      <c r="T3094" s="7">
        <f t="shared" si="293"/>
        <v>25569.489069668423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17</v>
      </c>
      <c r="Q3095" t="str">
        <f t="shared" si="290"/>
        <v>theater</v>
      </c>
      <c r="R3095" t="str">
        <f t="shared" si="291"/>
        <v>spaces</v>
      </c>
      <c r="S3095" s="7">
        <f t="shared" si="292"/>
        <v>41760.909039351849</v>
      </c>
      <c r="T3095" s="7">
        <f t="shared" si="293"/>
        <v>25569.483343854623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1</v>
      </c>
      <c r="Q3096" t="str">
        <f t="shared" si="290"/>
        <v>theater</v>
      </c>
      <c r="R3096" t="str">
        <f t="shared" si="291"/>
        <v>spaces</v>
      </c>
      <c r="S3096" s="7">
        <f t="shared" si="292"/>
        <v>42207.795787037037</v>
      </c>
      <c r="T3096" s="7">
        <f t="shared" si="293"/>
        <v>25569.488516154943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1</v>
      </c>
      <c r="Q3097" t="str">
        <f t="shared" si="290"/>
        <v>theater</v>
      </c>
      <c r="R3097" t="str">
        <f t="shared" si="291"/>
        <v>spaces</v>
      </c>
      <c r="S3097" s="7">
        <f t="shared" si="292"/>
        <v>42523.025231481486</v>
      </c>
      <c r="T3097" s="7">
        <f t="shared" si="293"/>
        <v>25569.492164643882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14</v>
      </c>
      <c r="Q3098" t="str">
        <f t="shared" si="290"/>
        <v>theater</v>
      </c>
      <c r="R3098" t="str">
        <f t="shared" si="291"/>
        <v>spaces</v>
      </c>
      <c r="S3098" s="7">
        <f t="shared" si="292"/>
        <v>42114.825532407413</v>
      </c>
      <c r="T3098" s="7">
        <f t="shared" si="293"/>
        <v>25569.48744011033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42</v>
      </c>
      <c r="Q3099" t="str">
        <f t="shared" si="290"/>
        <v>theater</v>
      </c>
      <c r="R3099" t="str">
        <f t="shared" si="291"/>
        <v>spaces</v>
      </c>
      <c r="S3099" s="7">
        <f t="shared" si="292"/>
        <v>42629.503483796296</v>
      </c>
      <c r="T3099" s="7">
        <f t="shared" si="293"/>
        <v>25569.493397031063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27</v>
      </c>
      <c r="Q3100" t="str">
        <f t="shared" si="290"/>
        <v>theater</v>
      </c>
      <c r="R3100" t="str">
        <f t="shared" si="291"/>
        <v>spaces</v>
      </c>
      <c r="S3100" s="7">
        <f t="shared" si="292"/>
        <v>42359.792233796295</v>
      </c>
      <c r="T3100" s="7">
        <f t="shared" si="293"/>
        <v>25569.490275373075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</v>
      </c>
      <c r="Q3101" t="str">
        <f t="shared" si="290"/>
        <v>theater</v>
      </c>
      <c r="R3101" t="str">
        <f t="shared" si="291"/>
        <v>spaces</v>
      </c>
      <c r="S3101" s="7">
        <f t="shared" si="292"/>
        <v>42382.189710648148</v>
      </c>
      <c r="T3101" s="7">
        <f t="shared" si="293"/>
        <v>25569.490534603134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13</v>
      </c>
      <c r="Q3102" t="str">
        <f t="shared" si="290"/>
        <v>theater</v>
      </c>
      <c r="R3102" t="str">
        <f t="shared" si="291"/>
        <v>spaces</v>
      </c>
      <c r="S3102" s="7">
        <f t="shared" si="292"/>
        <v>41902.622395833336</v>
      </c>
      <c r="T3102" s="7">
        <f t="shared" si="293"/>
        <v>25569.484984055507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12</v>
      </c>
      <c r="Q3103" t="str">
        <f t="shared" si="290"/>
        <v>theater</v>
      </c>
      <c r="R3103" t="str">
        <f t="shared" si="291"/>
        <v>spaces</v>
      </c>
      <c r="S3103" s="7">
        <f t="shared" si="292"/>
        <v>42171.383530092593</v>
      </c>
      <c r="T3103" s="7">
        <f t="shared" si="293"/>
        <v>25569.488094716784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90</v>
      </c>
      <c r="Q3104" t="str">
        <f t="shared" si="290"/>
        <v>theater</v>
      </c>
      <c r="R3104" t="str">
        <f t="shared" si="291"/>
        <v>spaces</v>
      </c>
      <c r="S3104" s="7">
        <f t="shared" si="292"/>
        <v>42555.340486111112</v>
      </c>
      <c r="T3104" s="7">
        <f t="shared" si="293"/>
        <v>25569.492538663035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2</v>
      </c>
      <c r="Q3105" t="str">
        <f t="shared" si="290"/>
        <v>theater</v>
      </c>
      <c r="R3105" t="str">
        <f t="shared" si="291"/>
        <v>spaces</v>
      </c>
      <c r="S3105" s="7">
        <f t="shared" si="292"/>
        <v>42107.156319444446</v>
      </c>
      <c r="T3105" s="7">
        <f t="shared" si="293"/>
        <v>25569.487351346288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5</v>
      </c>
      <c r="Q3106" t="str">
        <f t="shared" si="290"/>
        <v>theater</v>
      </c>
      <c r="R3106" t="str">
        <f t="shared" si="291"/>
        <v>spaces</v>
      </c>
      <c r="S3106" s="7">
        <f t="shared" si="292"/>
        <v>42006.908692129626</v>
      </c>
      <c r="T3106" s="7">
        <f t="shared" si="293"/>
        <v>25569.486191072825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31</v>
      </c>
      <c r="Q3107" t="str">
        <f t="shared" si="290"/>
        <v>theater</v>
      </c>
      <c r="R3107" t="str">
        <f t="shared" si="291"/>
        <v>spaces</v>
      </c>
      <c r="S3107" s="7">
        <f t="shared" si="292"/>
        <v>41876.718935185185</v>
      </c>
      <c r="T3107" s="7">
        <f t="shared" si="293"/>
        <v>25569.484684246934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4</v>
      </c>
      <c r="Q3108" t="str">
        <f t="shared" si="290"/>
        <v>theater</v>
      </c>
      <c r="R3108" t="str">
        <f t="shared" si="291"/>
        <v>spaces</v>
      </c>
      <c r="S3108" s="7">
        <f t="shared" si="292"/>
        <v>42241.429120370376</v>
      </c>
      <c r="T3108" s="7">
        <f t="shared" si="293"/>
        <v>25569.488905429633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29</v>
      </c>
      <c r="Q3109" t="str">
        <f t="shared" si="290"/>
        <v>theater</v>
      </c>
      <c r="R3109" t="str">
        <f t="shared" si="291"/>
        <v>spaces</v>
      </c>
      <c r="S3109" s="7">
        <f t="shared" si="292"/>
        <v>42128.814247685179</v>
      </c>
      <c r="T3109" s="7">
        <f t="shared" si="293"/>
        <v>25569.487602016754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2</v>
      </c>
      <c r="Q3110" t="str">
        <f t="shared" si="290"/>
        <v>theater</v>
      </c>
      <c r="R3110" t="str">
        <f t="shared" si="291"/>
        <v>spaces</v>
      </c>
      <c r="S3110" s="7">
        <f t="shared" si="292"/>
        <v>42062.680486111116</v>
      </c>
      <c r="T3110" s="7">
        <f t="shared" si="293"/>
        <v>25569.486836579701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114</v>
      </c>
      <c r="Q3111" t="str">
        <f t="shared" si="290"/>
        <v>theater</v>
      </c>
      <c r="R3111" t="str">
        <f t="shared" si="291"/>
        <v>spaces</v>
      </c>
      <c r="S3111" s="7">
        <f t="shared" si="292"/>
        <v>41844.125115740739</v>
      </c>
      <c r="T3111" s="7">
        <f t="shared" si="293"/>
        <v>25569.484307003655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</v>
      </c>
      <c r="Q3112" t="str">
        <f t="shared" si="290"/>
        <v>theater</v>
      </c>
      <c r="R3112" t="str">
        <f t="shared" si="291"/>
        <v>spaces</v>
      </c>
      <c r="S3112" s="7">
        <f t="shared" si="292"/>
        <v>42745.031469907408</v>
      </c>
      <c r="T3112" s="7">
        <f t="shared" si="293"/>
        <v>25569.494734160533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76</v>
      </c>
      <c r="Q3113" t="str">
        <f t="shared" si="290"/>
        <v>theater</v>
      </c>
      <c r="R3113" t="str">
        <f t="shared" si="291"/>
        <v>spaces</v>
      </c>
      <c r="S3113" s="7">
        <f t="shared" si="292"/>
        <v>41885.595138888886</v>
      </c>
      <c r="T3113" s="7">
        <f t="shared" si="293"/>
        <v>25569.484786980775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9</v>
      </c>
      <c r="Q3114" t="str">
        <f t="shared" si="290"/>
        <v>theater</v>
      </c>
      <c r="R3114" t="str">
        <f t="shared" si="291"/>
        <v>spaces</v>
      </c>
      <c r="S3114" s="7">
        <f t="shared" si="292"/>
        <v>42615.121921296297</v>
      </c>
      <c r="T3114" s="7">
        <f t="shared" si="293"/>
        <v>25569.493230577791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37</v>
      </c>
      <c r="Q3115" t="str">
        <f t="shared" si="290"/>
        <v>theater</v>
      </c>
      <c r="R3115" t="str">
        <f t="shared" si="291"/>
        <v>spaces</v>
      </c>
      <c r="S3115" s="7">
        <f t="shared" si="292"/>
        <v>42081.731273148151</v>
      </c>
      <c r="T3115" s="7">
        <f t="shared" si="293"/>
        <v>25569.487057074919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7">
        <f t="shared" si="292"/>
        <v>41843.632523148146</v>
      </c>
      <c r="T3116" s="7">
        <f t="shared" si="293"/>
        <v>25569.484301302353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1</v>
      </c>
      <c r="Q3117" t="str">
        <f t="shared" si="290"/>
        <v>theater</v>
      </c>
      <c r="R3117" t="str">
        <f t="shared" si="291"/>
        <v>spaces</v>
      </c>
      <c r="S3117" s="7">
        <f t="shared" si="292"/>
        <v>42496.447071759263</v>
      </c>
      <c r="T3117" s="7">
        <f t="shared" si="293"/>
        <v>25569.491857026293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10</v>
      </c>
      <c r="Q3118" t="str">
        <f t="shared" si="290"/>
        <v>theater</v>
      </c>
      <c r="R3118" t="str">
        <f t="shared" si="291"/>
        <v>spaces</v>
      </c>
      <c r="S3118" s="7">
        <f t="shared" si="292"/>
        <v>42081.515335648146</v>
      </c>
      <c r="T3118" s="7">
        <f t="shared" si="293"/>
        <v>25569.487054575646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7">
        <f t="shared" si="292"/>
        <v>42509.374537037031</v>
      </c>
      <c r="T3119" s="7">
        <f t="shared" si="293"/>
        <v>25569.492006649733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2</v>
      </c>
      <c r="Q3120" t="str">
        <f t="shared" si="290"/>
        <v>theater</v>
      </c>
      <c r="R3120" t="str">
        <f t="shared" si="291"/>
        <v>spaces</v>
      </c>
      <c r="S3120" s="7">
        <f t="shared" si="292"/>
        <v>42534.649571759262</v>
      </c>
      <c r="T3120" s="7">
        <f t="shared" si="293"/>
        <v>25569.492299184858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1</v>
      </c>
      <c r="Q3121" t="str">
        <f t="shared" si="290"/>
        <v>theater</v>
      </c>
      <c r="R3121" t="str">
        <f t="shared" si="291"/>
        <v>spaces</v>
      </c>
      <c r="S3121" s="7">
        <f t="shared" si="292"/>
        <v>42060.04550925926</v>
      </c>
      <c r="T3121" s="7">
        <f t="shared" si="293"/>
        <v>25569.486806082285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10</v>
      </c>
      <c r="Q3122" t="str">
        <f t="shared" si="290"/>
        <v>theater</v>
      </c>
      <c r="R3122" t="str">
        <f t="shared" si="291"/>
        <v>spaces</v>
      </c>
      <c r="S3122" s="7">
        <f t="shared" si="292"/>
        <v>42435.942083333335</v>
      </c>
      <c r="T3122" s="7">
        <f t="shared" si="293"/>
        <v>25569.491156737076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</v>
      </c>
      <c r="Q3123" t="str">
        <f t="shared" si="290"/>
        <v>theater</v>
      </c>
      <c r="R3123" t="str">
        <f t="shared" si="291"/>
        <v>spaces</v>
      </c>
      <c r="S3123" s="7">
        <f t="shared" si="292"/>
        <v>41848.679803240739</v>
      </c>
      <c r="T3123" s="7">
        <f t="shared" si="293"/>
        <v>25569.484359719943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2</v>
      </c>
      <c r="Q3124" t="str">
        <f t="shared" si="290"/>
        <v>theater</v>
      </c>
      <c r="R3124" t="str">
        <f t="shared" si="291"/>
        <v>spaces</v>
      </c>
      <c r="S3124" s="7">
        <f t="shared" si="292"/>
        <v>42678.932083333333</v>
      </c>
      <c r="T3124" s="7">
        <f t="shared" si="293"/>
        <v>25569.493969121333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348</v>
      </c>
      <c r="Q3125" t="str">
        <f t="shared" si="290"/>
        <v>theater</v>
      </c>
      <c r="R3125" t="str">
        <f t="shared" si="291"/>
        <v>spaces</v>
      </c>
      <c r="S3125" s="7">
        <f t="shared" si="292"/>
        <v>42530.993032407408</v>
      </c>
      <c r="T3125" s="7">
        <f t="shared" si="293"/>
        <v>25569.492256863799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4</v>
      </c>
      <c r="Q3126" t="str">
        <f t="shared" si="290"/>
        <v>theater</v>
      </c>
      <c r="R3126" t="str">
        <f t="shared" si="291"/>
        <v>spaces</v>
      </c>
      <c r="S3126" s="7">
        <f t="shared" si="292"/>
        <v>41977.780104166668</v>
      </c>
      <c r="T3126" s="7">
        <f t="shared" si="293"/>
        <v>25569.485853936392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7">
        <f t="shared" si="292"/>
        <v>42346.20685185185</v>
      </c>
      <c r="T3127" s="7">
        <f t="shared" si="293"/>
        <v>25569.490118134858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17</v>
      </c>
      <c r="Q3128" t="str">
        <f t="shared" si="290"/>
        <v>theater</v>
      </c>
      <c r="R3128" t="str">
        <f t="shared" si="291"/>
        <v>spaces</v>
      </c>
      <c r="S3128" s="7">
        <f t="shared" si="292"/>
        <v>42427.01807870371</v>
      </c>
      <c r="T3128" s="7">
        <f t="shared" si="293"/>
        <v>25569.491053449987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7">
        <f t="shared" si="292"/>
        <v>42034.856817129628</v>
      </c>
      <c r="T3129" s="7">
        <f t="shared" si="293"/>
        <v>25569.486514546494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117</v>
      </c>
      <c r="Q3130" t="str">
        <f t="shared" si="290"/>
        <v>theater</v>
      </c>
      <c r="R3130" t="str">
        <f t="shared" si="291"/>
        <v>plays</v>
      </c>
      <c r="S3130" s="7">
        <f t="shared" si="292"/>
        <v>42780.825706018513</v>
      </c>
      <c r="T3130" s="7">
        <f t="shared" si="293"/>
        <v>25569.495148445672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</v>
      </c>
      <c r="Q3131" t="str">
        <f t="shared" si="290"/>
        <v>theater</v>
      </c>
      <c r="R3131" t="str">
        <f t="shared" si="291"/>
        <v>plays</v>
      </c>
      <c r="S3131" s="7">
        <f t="shared" si="292"/>
        <v>42803.842812499999</v>
      </c>
      <c r="T3131" s="7">
        <f t="shared" si="293"/>
        <v>25569.495414847366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4</v>
      </c>
      <c r="Q3132" t="str">
        <f t="shared" si="290"/>
        <v>theater</v>
      </c>
      <c r="R3132" t="str">
        <f t="shared" si="291"/>
        <v>plays</v>
      </c>
      <c r="S3132" s="7">
        <f t="shared" si="292"/>
        <v>42808.640231481477</v>
      </c>
      <c r="T3132" s="7">
        <f t="shared" si="293"/>
        <v>25569.495470373051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12</v>
      </c>
      <c r="Q3133" t="str">
        <f t="shared" si="290"/>
        <v>theater</v>
      </c>
      <c r="R3133" t="str">
        <f t="shared" si="291"/>
        <v>plays</v>
      </c>
      <c r="S3133" s="7">
        <f t="shared" si="292"/>
        <v>42803.579224537039</v>
      </c>
      <c r="T3133" s="7">
        <f t="shared" si="293"/>
        <v>25569.495411796579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</v>
      </c>
      <c r="Q3134" t="str">
        <f t="shared" si="290"/>
        <v>theater</v>
      </c>
      <c r="R3134" t="str">
        <f t="shared" si="291"/>
        <v>plays</v>
      </c>
      <c r="S3134" s="7">
        <f t="shared" si="292"/>
        <v>42786.350231481483</v>
      </c>
      <c r="T3134" s="7">
        <f t="shared" si="293"/>
        <v>25569.495212386937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16</v>
      </c>
      <c r="Q3135" t="str">
        <f t="shared" si="290"/>
        <v>theater</v>
      </c>
      <c r="R3135" t="str">
        <f t="shared" si="291"/>
        <v>plays</v>
      </c>
      <c r="S3135" s="7">
        <f t="shared" si="292"/>
        <v>42788.565208333333</v>
      </c>
      <c r="T3135" s="7">
        <f t="shared" si="293"/>
        <v>25569.495238023246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12</v>
      </c>
      <c r="Q3136" t="str">
        <f t="shared" si="290"/>
        <v>theater</v>
      </c>
      <c r="R3136" t="str">
        <f t="shared" si="291"/>
        <v>plays</v>
      </c>
      <c r="S3136" s="7">
        <f t="shared" si="292"/>
        <v>42800.720127314817</v>
      </c>
      <c r="T3136" s="7">
        <f t="shared" si="293"/>
        <v>25569.495378705178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7</v>
      </c>
      <c r="Q3137" t="str">
        <f t="shared" si="290"/>
        <v>theater</v>
      </c>
      <c r="R3137" t="str">
        <f t="shared" si="291"/>
        <v>plays</v>
      </c>
      <c r="S3137" s="7">
        <f t="shared" si="292"/>
        <v>42807.151863425926</v>
      </c>
      <c r="T3137" s="7">
        <f t="shared" si="293"/>
        <v>25569.495453146566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(E3138/D3138)*100</f>
        <v>127.8</v>
      </c>
      <c r="P3138">
        <f t="shared" ref="P3138:P3201" si="295">AVERAGE(L3138:L3138)</f>
        <v>22</v>
      </c>
      <c r="Q3138" t="str">
        <f t="shared" si="290"/>
        <v>theater</v>
      </c>
      <c r="R3138" t="str">
        <f t="shared" si="291"/>
        <v>plays</v>
      </c>
      <c r="S3138" s="7">
        <f t="shared" si="292"/>
        <v>42789.462430555555</v>
      </c>
      <c r="T3138" s="7">
        <f t="shared" si="293"/>
        <v>25569.495248407762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1</v>
      </c>
      <c r="Q3139" t="str">
        <f t="shared" ref="Q3139:Q3202" si="296">LEFT(N3139,FIND("/",N3139)-1)</f>
        <v>theater</v>
      </c>
      <c r="R3139" t="str">
        <f t="shared" ref="R3139:R3202" si="297">MID(N3139,FIND("/",N3139)+1,LEN(N3139))</f>
        <v>plays</v>
      </c>
      <c r="S3139" s="7">
        <f t="shared" ref="S3139:S3202" si="298">(((J3139/60)/60)/24)+DATE(1970,1,1)</f>
        <v>42807.885057870371</v>
      </c>
      <c r="T3139" s="7">
        <f t="shared" ref="T3139:T3202" si="299">(((S3139/60)/60)/24)+DATE(1970,1,1)</f>
        <v>25569.495461632614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7">
        <f t="shared" si="298"/>
        <v>42809.645914351851</v>
      </c>
      <c r="T3140" s="7">
        <f t="shared" si="299"/>
        <v>25569.495482012899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6</v>
      </c>
      <c r="Q3141" t="str">
        <f t="shared" si="296"/>
        <v>theater</v>
      </c>
      <c r="R3141" t="str">
        <f t="shared" si="297"/>
        <v>plays</v>
      </c>
      <c r="S3141" s="7">
        <f t="shared" si="298"/>
        <v>42785.270370370374</v>
      </c>
      <c r="T3141" s="7">
        <f t="shared" si="299"/>
        <v>25569.495199888544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4</v>
      </c>
      <c r="Q3142" t="str">
        <f t="shared" si="296"/>
        <v>theater</v>
      </c>
      <c r="R3142" t="str">
        <f t="shared" si="297"/>
        <v>plays</v>
      </c>
      <c r="S3142" s="7">
        <f t="shared" si="298"/>
        <v>42802.718784722223</v>
      </c>
      <c r="T3142" s="7">
        <f t="shared" si="299"/>
        <v>25569.495401837787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8</v>
      </c>
      <c r="Q3143" t="str">
        <f t="shared" si="296"/>
        <v>theater</v>
      </c>
      <c r="R3143" t="str">
        <f t="shared" si="297"/>
        <v>plays</v>
      </c>
      <c r="S3143" s="7">
        <f t="shared" si="298"/>
        <v>42800.753333333334</v>
      </c>
      <c r="T3143" s="7">
        <f t="shared" si="299"/>
        <v>25569.495379089505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3</v>
      </c>
      <c r="Q3144" t="str">
        <f t="shared" si="296"/>
        <v>theater</v>
      </c>
      <c r="R3144" t="str">
        <f t="shared" si="297"/>
        <v>plays</v>
      </c>
      <c r="S3144" s="7">
        <f t="shared" si="298"/>
        <v>42783.513182870374</v>
      </c>
      <c r="T3144" s="7">
        <f t="shared" si="299"/>
        <v>25569.495179550726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7">
        <f t="shared" si="298"/>
        <v>42808.358287037037</v>
      </c>
      <c r="T3145" s="7">
        <f t="shared" si="299"/>
        <v>25569.495467109802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30</v>
      </c>
      <c r="Q3146" t="str">
        <f t="shared" si="296"/>
        <v>theater</v>
      </c>
      <c r="R3146" t="str">
        <f t="shared" si="297"/>
        <v>plays</v>
      </c>
      <c r="S3146" s="7">
        <f t="shared" si="298"/>
        <v>42796.538275462968</v>
      </c>
      <c r="T3146" s="7">
        <f t="shared" si="299"/>
        <v>25569.495330304115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7">
        <f t="shared" si="298"/>
        <v>42762.040902777779</v>
      </c>
      <c r="T3147" s="7">
        <f t="shared" si="299"/>
        <v>25569.494931028967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12</v>
      </c>
      <c r="Q3148" t="str">
        <f t="shared" si="296"/>
        <v>theater</v>
      </c>
      <c r="R3148" t="str">
        <f t="shared" si="297"/>
        <v>plays</v>
      </c>
      <c r="S3148" s="7">
        <f t="shared" si="298"/>
        <v>42796.682476851856</v>
      </c>
      <c r="T3148" s="7">
        <f t="shared" si="299"/>
        <v>25569.49533197311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213</v>
      </c>
      <c r="Q3149" t="str">
        <f t="shared" si="296"/>
        <v>theater</v>
      </c>
      <c r="R3149" t="str">
        <f t="shared" si="297"/>
        <v>plays</v>
      </c>
      <c r="S3149" s="7">
        <f t="shared" si="298"/>
        <v>41909.969386574077</v>
      </c>
      <c r="T3149" s="7">
        <f t="shared" si="299"/>
        <v>25569.485069090122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57</v>
      </c>
      <c r="Q3150" t="str">
        <f t="shared" si="296"/>
        <v>theater</v>
      </c>
      <c r="R3150" t="str">
        <f t="shared" si="297"/>
        <v>plays</v>
      </c>
      <c r="S3150" s="7">
        <f t="shared" si="298"/>
        <v>41891.665324074071</v>
      </c>
      <c r="T3150" s="7">
        <f t="shared" si="299"/>
        <v>25569.484857237549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25</v>
      </c>
      <c r="Q3151" t="str">
        <f t="shared" si="296"/>
        <v>theater</v>
      </c>
      <c r="R3151" t="str">
        <f t="shared" si="297"/>
        <v>plays</v>
      </c>
      <c r="S3151" s="7">
        <f t="shared" si="298"/>
        <v>41226.017361111109</v>
      </c>
      <c r="T3151" s="7">
        <f t="shared" si="299"/>
        <v>25569.477152978718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104</v>
      </c>
      <c r="Q3152" t="str">
        <f t="shared" si="296"/>
        <v>theater</v>
      </c>
      <c r="R3152" t="str">
        <f t="shared" si="297"/>
        <v>plays</v>
      </c>
      <c r="S3152" s="7">
        <f t="shared" si="298"/>
        <v>40478.263923611114</v>
      </c>
      <c r="T3152" s="7">
        <f t="shared" si="299"/>
        <v>25569.468498425042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34</v>
      </c>
      <c r="Q3153" t="str">
        <f t="shared" si="296"/>
        <v>theater</v>
      </c>
      <c r="R3153" t="str">
        <f t="shared" si="297"/>
        <v>plays</v>
      </c>
      <c r="S3153" s="7">
        <f t="shared" si="298"/>
        <v>41862.83997685185</v>
      </c>
      <c r="T3153" s="7">
        <f t="shared" si="299"/>
        <v>25569.484523610845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67</v>
      </c>
      <c r="Q3154" t="str">
        <f t="shared" si="296"/>
        <v>theater</v>
      </c>
      <c r="R3154" t="str">
        <f t="shared" si="297"/>
        <v>plays</v>
      </c>
      <c r="S3154" s="7">
        <f t="shared" si="298"/>
        <v>41550.867673611108</v>
      </c>
      <c r="T3154" s="7">
        <f t="shared" si="299"/>
        <v>25569.480912820298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241</v>
      </c>
      <c r="Q3155" t="str">
        <f t="shared" si="296"/>
        <v>theater</v>
      </c>
      <c r="R3155" t="str">
        <f t="shared" si="297"/>
        <v>plays</v>
      </c>
      <c r="S3155" s="7">
        <f t="shared" si="298"/>
        <v>40633.154363425929</v>
      </c>
      <c r="T3155" s="7">
        <f t="shared" si="299"/>
        <v>25569.470291138467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123</v>
      </c>
      <c r="Q3156" t="str">
        <f t="shared" si="296"/>
        <v>theater</v>
      </c>
      <c r="R3156" t="str">
        <f t="shared" si="297"/>
        <v>plays</v>
      </c>
      <c r="S3156" s="7">
        <f t="shared" si="298"/>
        <v>40970.875671296293</v>
      </c>
      <c r="T3156" s="7">
        <f t="shared" si="299"/>
        <v>25569.474199949898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302</v>
      </c>
      <c r="Q3157" t="str">
        <f t="shared" si="296"/>
        <v>theater</v>
      </c>
      <c r="R3157" t="str">
        <f t="shared" si="297"/>
        <v>plays</v>
      </c>
      <c r="S3157" s="7">
        <f t="shared" si="298"/>
        <v>41233.499131944445</v>
      </c>
      <c r="T3157" s="7">
        <f t="shared" si="299"/>
        <v>25569.477239573287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89</v>
      </c>
      <c r="Q3158" t="str">
        <f t="shared" si="296"/>
        <v>theater</v>
      </c>
      <c r="R3158" t="str">
        <f t="shared" si="297"/>
        <v>plays</v>
      </c>
      <c r="S3158" s="7">
        <f t="shared" si="298"/>
        <v>41026.953055555554</v>
      </c>
      <c r="T3158" s="7">
        <f t="shared" si="299"/>
        <v>25569.474848993697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41</v>
      </c>
      <c r="Q3159" t="str">
        <f t="shared" si="296"/>
        <v>theater</v>
      </c>
      <c r="R3159" t="str">
        <f t="shared" si="297"/>
        <v>plays</v>
      </c>
      <c r="S3159" s="7">
        <f t="shared" si="298"/>
        <v>41829.788252314815</v>
      </c>
      <c r="T3159" s="7">
        <f t="shared" si="299"/>
        <v>25569.484141067736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69</v>
      </c>
      <c r="Q3160" t="str">
        <f t="shared" si="296"/>
        <v>theater</v>
      </c>
      <c r="R3160" t="str">
        <f t="shared" si="297"/>
        <v>plays</v>
      </c>
      <c r="S3160" s="7">
        <f t="shared" si="298"/>
        <v>41447.839722222219</v>
      </c>
      <c r="T3160" s="7">
        <f t="shared" si="299"/>
        <v>25569.479720367155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52</v>
      </c>
      <c r="Q3161" t="str">
        <f t="shared" si="296"/>
        <v>theater</v>
      </c>
      <c r="R3161" t="str">
        <f t="shared" si="297"/>
        <v>plays</v>
      </c>
      <c r="S3161" s="7">
        <f t="shared" si="298"/>
        <v>40884.066678240742</v>
      </c>
      <c r="T3161" s="7">
        <f t="shared" si="299"/>
        <v>25569.473195216182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57</v>
      </c>
      <c r="Q3162" t="str">
        <f t="shared" si="296"/>
        <v>theater</v>
      </c>
      <c r="R3162" t="str">
        <f t="shared" si="297"/>
        <v>plays</v>
      </c>
      <c r="S3162" s="7">
        <f t="shared" si="298"/>
        <v>41841.26489583333</v>
      </c>
      <c r="T3162" s="7">
        <f t="shared" si="299"/>
        <v>25569.484273899256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74</v>
      </c>
      <c r="Q3163" t="str">
        <f t="shared" si="296"/>
        <v>theater</v>
      </c>
      <c r="R3163" t="str">
        <f t="shared" si="297"/>
        <v>plays</v>
      </c>
      <c r="S3163" s="7">
        <f t="shared" si="298"/>
        <v>41897.536134259259</v>
      </c>
      <c r="T3163" s="7">
        <f t="shared" si="299"/>
        <v>25569.484925186738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63</v>
      </c>
      <c r="Q3164" t="str">
        <f t="shared" si="296"/>
        <v>theater</v>
      </c>
      <c r="R3164" t="str">
        <f t="shared" si="297"/>
        <v>plays</v>
      </c>
      <c r="S3164" s="7">
        <f t="shared" si="298"/>
        <v>41799.685902777775</v>
      </c>
      <c r="T3164" s="7">
        <f t="shared" si="299"/>
        <v>25569.483792660911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72</v>
      </c>
      <c r="Q3165" t="str">
        <f t="shared" si="296"/>
        <v>theater</v>
      </c>
      <c r="R3165" t="str">
        <f t="shared" si="297"/>
        <v>plays</v>
      </c>
      <c r="S3165" s="7">
        <f t="shared" si="298"/>
        <v>41775.753761574073</v>
      </c>
      <c r="T3165" s="7">
        <f t="shared" si="299"/>
        <v>25569.483515668537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71</v>
      </c>
      <c r="Q3166" t="str">
        <f t="shared" si="296"/>
        <v>theater</v>
      </c>
      <c r="R3166" t="str">
        <f t="shared" si="297"/>
        <v>plays</v>
      </c>
      <c r="S3166" s="7">
        <f t="shared" si="298"/>
        <v>41766.80572916667</v>
      </c>
      <c r="T3166" s="7">
        <f t="shared" si="299"/>
        <v>25569.483412103345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21</v>
      </c>
      <c r="Q3167" t="str">
        <f t="shared" si="296"/>
        <v>theater</v>
      </c>
      <c r="R3167" t="str">
        <f t="shared" si="297"/>
        <v>plays</v>
      </c>
      <c r="S3167" s="7">
        <f t="shared" si="298"/>
        <v>40644.159259259257</v>
      </c>
      <c r="T3167" s="7">
        <f t="shared" si="299"/>
        <v>25569.470418509944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930</v>
      </c>
      <c r="Q3168" t="str">
        <f t="shared" si="296"/>
        <v>theater</v>
      </c>
      <c r="R3168" t="str">
        <f t="shared" si="297"/>
        <v>plays</v>
      </c>
      <c r="S3168" s="7">
        <f t="shared" si="298"/>
        <v>41940.69158564815</v>
      </c>
      <c r="T3168" s="7">
        <f t="shared" si="299"/>
        <v>25569.485424671129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55</v>
      </c>
      <c r="Q3169" t="str">
        <f t="shared" si="296"/>
        <v>theater</v>
      </c>
      <c r="R3169" t="str">
        <f t="shared" si="297"/>
        <v>plays</v>
      </c>
      <c r="S3169" s="7">
        <f t="shared" si="298"/>
        <v>41839.175706018519</v>
      </c>
      <c r="T3169" s="7">
        <f t="shared" si="299"/>
        <v>25569.484249718818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61</v>
      </c>
      <c r="Q3170" t="str">
        <f t="shared" si="296"/>
        <v>theater</v>
      </c>
      <c r="R3170" t="str">
        <f t="shared" si="297"/>
        <v>plays</v>
      </c>
      <c r="S3170" s="7">
        <f t="shared" si="298"/>
        <v>41772.105937500004</v>
      </c>
      <c r="T3170" s="7">
        <f t="shared" si="299"/>
        <v>25569.483473448352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82</v>
      </c>
      <c r="Q3171" t="str">
        <f t="shared" si="296"/>
        <v>theater</v>
      </c>
      <c r="R3171" t="str">
        <f t="shared" si="297"/>
        <v>plays</v>
      </c>
      <c r="S3171" s="7">
        <f t="shared" si="298"/>
        <v>41591.737974537034</v>
      </c>
      <c r="T3171" s="7">
        <f t="shared" si="299"/>
        <v>25569.481385856187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71</v>
      </c>
      <c r="Q3172" t="str">
        <f t="shared" si="296"/>
        <v>theater</v>
      </c>
      <c r="R3172" t="str">
        <f t="shared" si="297"/>
        <v>plays</v>
      </c>
      <c r="S3172" s="7">
        <f t="shared" si="298"/>
        <v>41789.080370370371</v>
      </c>
      <c r="T3172" s="7">
        <f t="shared" si="299"/>
        <v>25569.483669911693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117</v>
      </c>
      <c r="Q3173" t="str">
        <f t="shared" si="296"/>
        <v>theater</v>
      </c>
      <c r="R3173" t="str">
        <f t="shared" si="297"/>
        <v>plays</v>
      </c>
      <c r="S3173" s="7">
        <f t="shared" si="298"/>
        <v>42466.608310185184</v>
      </c>
      <c r="T3173" s="7">
        <f t="shared" si="299"/>
        <v>25569.491511670258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29</v>
      </c>
      <c r="Q3174" t="str">
        <f t="shared" si="296"/>
        <v>theater</v>
      </c>
      <c r="R3174" t="str">
        <f t="shared" si="297"/>
        <v>plays</v>
      </c>
      <c r="S3174" s="7">
        <f t="shared" si="298"/>
        <v>40923.729953703703</v>
      </c>
      <c r="T3174" s="7">
        <f t="shared" si="299"/>
        <v>25569.473654281872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74</v>
      </c>
      <c r="Q3175" t="str">
        <f t="shared" si="296"/>
        <v>theater</v>
      </c>
      <c r="R3175" t="str">
        <f t="shared" si="297"/>
        <v>plays</v>
      </c>
      <c r="S3175" s="7">
        <f t="shared" si="298"/>
        <v>41878.878379629627</v>
      </c>
      <c r="T3175" s="7">
        <f t="shared" si="299"/>
        <v>25569.484709240503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23</v>
      </c>
      <c r="Q3176" t="str">
        <f t="shared" si="296"/>
        <v>theater</v>
      </c>
      <c r="R3176" t="str">
        <f t="shared" si="297"/>
        <v>plays</v>
      </c>
      <c r="S3176" s="7">
        <f t="shared" si="298"/>
        <v>41862.864675925928</v>
      </c>
      <c r="T3176" s="7">
        <f t="shared" si="299"/>
        <v>25569.484523896714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60</v>
      </c>
      <c r="Q3177" t="str">
        <f t="shared" si="296"/>
        <v>theater</v>
      </c>
      <c r="R3177" t="str">
        <f t="shared" si="297"/>
        <v>plays</v>
      </c>
      <c r="S3177" s="7">
        <f t="shared" si="298"/>
        <v>40531.886886574073</v>
      </c>
      <c r="T3177" s="7">
        <f t="shared" si="299"/>
        <v>25569.469119061188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55</v>
      </c>
      <c r="Q3178" t="str">
        <f t="shared" si="296"/>
        <v>theater</v>
      </c>
      <c r="R3178" t="str">
        <f t="shared" si="297"/>
        <v>plays</v>
      </c>
      <c r="S3178" s="7">
        <f t="shared" si="298"/>
        <v>41477.930914351848</v>
      </c>
      <c r="T3178" s="7">
        <f t="shared" si="299"/>
        <v>25569.480068644843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51</v>
      </c>
      <c r="Q3179" t="str">
        <f t="shared" si="296"/>
        <v>theater</v>
      </c>
      <c r="R3179" t="str">
        <f t="shared" si="297"/>
        <v>plays</v>
      </c>
      <c r="S3179" s="7">
        <f t="shared" si="298"/>
        <v>41781.666770833333</v>
      </c>
      <c r="T3179" s="7">
        <f t="shared" si="299"/>
        <v>25569.483584106143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78</v>
      </c>
      <c r="Q3180" t="str">
        <f t="shared" si="296"/>
        <v>theater</v>
      </c>
      <c r="R3180" t="str">
        <f t="shared" si="297"/>
        <v>plays</v>
      </c>
      <c r="S3180" s="7">
        <f t="shared" si="298"/>
        <v>41806.605034722219</v>
      </c>
      <c r="T3180" s="7">
        <f t="shared" si="299"/>
        <v>25569.483872743458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62</v>
      </c>
      <c r="Q3181" t="str">
        <f t="shared" si="296"/>
        <v>theater</v>
      </c>
      <c r="R3181" t="str">
        <f t="shared" si="297"/>
        <v>plays</v>
      </c>
      <c r="S3181" s="7">
        <f t="shared" si="298"/>
        <v>41375.702210648145</v>
      </c>
      <c r="T3181" s="7">
        <f t="shared" si="299"/>
        <v>25569.478885442251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45</v>
      </c>
      <c r="Q3182" t="str">
        <f t="shared" si="296"/>
        <v>theater</v>
      </c>
      <c r="R3182" t="str">
        <f t="shared" si="297"/>
        <v>plays</v>
      </c>
      <c r="S3182" s="7">
        <f t="shared" si="298"/>
        <v>41780.412604166668</v>
      </c>
      <c r="T3182" s="7">
        <f t="shared" si="299"/>
        <v>25569.483569590328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15</v>
      </c>
      <c r="Q3183" t="str">
        <f t="shared" si="296"/>
        <v>theater</v>
      </c>
      <c r="R3183" t="str">
        <f t="shared" si="297"/>
        <v>plays</v>
      </c>
      <c r="S3183" s="7">
        <f t="shared" si="298"/>
        <v>41779.310034722221</v>
      </c>
      <c r="T3183" s="7">
        <f t="shared" si="299"/>
        <v>25569.483556829106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151</v>
      </c>
      <c r="Q3184" t="str">
        <f t="shared" si="296"/>
        <v>theater</v>
      </c>
      <c r="R3184" t="str">
        <f t="shared" si="297"/>
        <v>plays</v>
      </c>
      <c r="S3184" s="7">
        <f t="shared" si="298"/>
        <v>40883.949317129627</v>
      </c>
      <c r="T3184" s="7">
        <f t="shared" si="299"/>
        <v>25569.473193857837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68</v>
      </c>
      <c r="Q3185" t="str">
        <f t="shared" si="296"/>
        <v>theater</v>
      </c>
      <c r="R3185" t="str">
        <f t="shared" si="297"/>
        <v>plays</v>
      </c>
      <c r="S3185" s="7">
        <f t="shared" si="298"/>
        <v>41491.79478009259</v>
      </c>
      <c r="T3185" s="7">
        <f t="shared" si="299"/>
        <v>25569.480229106251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46</v>
      </c>
      <c r="Q3186" t="str">
        <f t="shared" si="296"/>
        <v>theater</v>
      </c>
      <c r="R3186" t="str">
        <f t="shared" si="297"/>
        <v>plays</v>
      </c>
      <c r="S3186" s="7">
        <f t="shared" si="298"/>
        <v>41791.993414351848</v>
      </c>
      <c r="T3186" s="7">
        <f t="shared" si="299"/>
        <v>25569.48370362748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24</v>
      </c>
      <c r="Q3187" t="str">
        <f t="shared" si="296"/>
        <v>theater</v>
      </c>
      <c r="R3187" t="str">
        <f t="shared" si="297"/>
        <v>plays</v>
      </c>
      <c r="S3187" s="7">
        <f t="shared" si="298"/>
        <v>41829.977326388893</v>
      </c>
      <c r="T3187" s="7">
        <f t="shared" si="299"/>
        <v>25569.484143256093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70</v>
      </c>
      <c r="Q3188" t="str">
        <f t="shared" si="296"/>
        <v>theater</v>
      </c>
      <c r="R3188" t="str">
        <f t="shared" si="297"/>
        <v>plays</v>
      </c>
      <c r="S3188" s="7">
        <f t="shared" si="298"/>
        <v>41868.924050925925</v>
      </c>
      <c r="T3188" s="7">
        <f t="shared" si="299"/>
        <v>25569.484594028367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244</v>
      </c>
      <c r="Q3189" t="str">
        <f t="shared" si="296"/>
        <v>theater</v>
      </c>
      <c r="R3189" t="str">
        <f t="shared" si="297"/>
        <v>plays</v>
      </c>
      <c r="S3189" s="7">
        <f t="shared" si="298"/>
        <v>41835.666354166664</v>
      </c>
      <c r="T3189" s="7">
        <f t="shared" si="299"/>
        <v>25569.48420910132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9</v>
      </c>
      <c r="Q3190" t="str">
        <f t="shared" si="296"/>
        <v>theater</v>
      </c>
      <c r="R3190" t="str">
        <f t="shared" si="297"/>
        <v>musical</v>
      </c>
      <c r="S3190" s="7">
        <f t="shared" si="298"/>
        <v>42144.415532407409</v>
      </c>
      <c r="T3190" s="7">
        <f t="shared" si="299"/>
        <v>25569.487782587181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19</v>
      </c>
      <c r="Q3191" t="str">
        <f t="shared" si="296"/>
        <v>theater</v>
      </c>
      <c r="R3191" t="str">
        <f t="shared" si="297"/>
        <v>musical</v>
      </c>
      <c r="S3191" s="7">
        <f t="shared" si="298"/>
        <v>42118.346435185187</v>
      </c>
      <c r="T3191" s="7">
        <f t="shared" si="299"/>
        <v>25569.487480861517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7">
        <f t="shared" si="298"/>
        <v>42683.151331018518</v>
      </c>
      <c r="T3192" s="7">
        <f t="shared" si="299"/>
        <v>25569.494017955221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4</v>
      </c>
      <c r="Q3193" t="str">
        <f t="shared" si="296"/>
        <v>theater</v>
      </c>
      <c r="R3193" t="str">
        <f t="shared" si="297"/>
        <v>musical</v>
      </c>
      <c r="S3193" s="7">
        <f t="shared" si="298"/>
        <v>42538.755428240736</v>
      </c>
      <c r="T3193" s="7">
        <f t="shared" si="299"/>
        <v>25569.492346706345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8</v>
      </c>
      <c r="Q3194" t="str">
        <f t="shared" si="296"/>
        <v>theater</v>
      </c>
      <c r="R3194" t="str">
        <f t="shared" si="297"/>
        <v>musical</v>
      </c>
      <c r="S3194" s="7">
        <f t="shared" si="298"/>
        <v>42018.94049768518</v>
      </c>
      <c r="T3194" s="7">
        <f t="shared" si="299"/>
        <v>25569.486330329833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7">
        <f t="shared" si="298"/>
        <v>42010.968240740738</v>
      </c>
      <c r="T3195" s="7">
        <f t="shared" si="299"/>
        <v>25569.486238058344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7">
        <f t="shared" si="298"/>
        <v>42182.062476851846</v>
      </c>
      <c r="T3196" s="7">
        <f t="shared" si="299"/>
        <v>25569.488218315706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39</v>
      </c>
      <c r="Q3197" t="str">
        <f t="shared" si="296"/>
        <v>theater</v>
      </c>
      <c r="R3197" t="str">
        <f t="shared" si="297"/>
        <v>musical</v>
      </c>
      <c r="S3197" s="7">
        <f t="shared" si="298"/>
        <v>42017.594236111108</v>
      </c>
      <c r="T3197" s="7">
        <f t="shared" si="299"/>
        <v>25569.486314748105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6</v>
      </c>
      <c r="Q3198" t="str">
        <f t="shared" si="296"/>
        <v>theater</v>
      </c>
      <c r="R3198" t="str">
        <f t="shared" si="297"/>
        <v>musical</v>
      </c>
      <c r="S3198" s="7">
        <f t="shared" si="298"/>
        <v>42157.598090277781</v>
      </c>
      <c r="T3198" s="7">
        <f t="shared" si="299"/>
        <v>25569.487935163081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4</v>
      </c>
      <c r="Q3199" t="str">
        <f t="shared" si="296"/>
        <v>theater</v>
      </c>
      <c r="R3199" t="str">
        <f t="shared" si="297"/>
        <v>musical</v>
      </c>
      <c r="S3199" s="7">
        <f t="shared" si="298"/>
        <v>42009.493263888886</v>
      </c>
      <c r="T3199" s="7">
        <f t="shared" si="299"/>
        <v>25569.486220986852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</v>
      </c>
      <c r="Q3200" t="str">
        <f t="shared" si="296"/>
        <v>theater</v>
      </c>
      <c r="R3200" t="str">
        <f t="shared" si="297"/>
        <v>musical</v>
      </c>
      <c r="S3200" s="7">
        <f t="shared" si="298"/>
        <v>42013.424502314811</v>
      </c>
      <c r="T3200" s="7">
        <f t="shared" si="299"/>
        <v>25569.486266487296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53</v>
      </c>
      <c r="Q3201" t="str">
        <f t="shared" si="296"/>
        <v>theater</v>
      </c>
      <c r="R3201" t="str">
        <f t="shared" si="297"/>
        <v>musical</v>
      </c>
      <c r="S3201" s="7">
        <f t="shared" si="298"/>
        <v>41858.761782407404</v>
      </c>
      <c r="T3201" s="7">
        <f t="shared" si="299"/>
        <v>25569.484476409518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(E3202/D3202)*100</f>
        <v>2E-3</v>
      </c>
      <c r="P3202">
        <f t="shared" ref="P3202:P3265" si="301">AVERAGE(L3202:L3202)</f>
        <v>1</v>
      </c>
      <c r="Q3202" t="str">
        <f t="shared" si="296"/>
        <v>theater</v>
      </c>
      <c r="R3202" t="str">
        <f t="shared" si="297"/>
        <v>musical</v>
      </c>
      <c r="S3202" s="7">
        <f t="shared" si="298"/>
        <v>42460.320613425924</v>
      </c>
      <c r="T3202" s="7">
        <f t="shared" si="299"/>
        <v>25569.491438895988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2</v>
      </c>
      <c r="Q3203" t="str">
        <f t="shared" ref="Q3203:Q3266" si="302">LEFT(N3203,FIND("/",N3203)-1)</f>
        <v>theater</v>
      </c>
      <c r="R3203" t="str">
        <f t="shared" ref="R3203:R3266" si="303">MID(N3203,FIND("/",N3203)+1,LEN(N3203))</f>
        <v>musical</v>
      </c>
      <c r="S3203" s="7">
        <f t="shared" ref="S3203:S3266" si="304">(((J3203/60)/60)/24)+DATE(1970,1,1)</f>
        <v>41861.767094907409</v>
      </c>
      <c r="T3203" s="7">
        <f t="shared" ref="T3203:T3266" si="305">(((S3203/60)/60)/24)+DATE(1970,1,1)</f>
        <v>25569.484511193226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25</v>
      </c>
      <c r="Q3204" t="str">
        <f t="shared" si="302"/>
        <v>theater</v>
      </c>
      <c r="R3204" t="str">
        <f t="shared" si="303"/>
        <v>musical</v>
      </c>
      <c r="S3204" s="7">
        <f t="shared" si="304"/>
        <v>42293.853541666671</v>
      </c>
      <c r="T3204" s="7">
        <f t="shared" si="305"/>
        <v>25569.48951219377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6</v>
      </c>
      <c r="Q3205" t="str">
        <f t="shared" si="302"/>
        <v>theater</v>
      </c>
      <c r="R3205" t="str">
        <f t="shared" si="303"/>
        <v>musical</v>
      </c>
      <c r="S3205" s="7">
        <f t="shared" si="304"/>
        <v>42242.988680555558</v>
      </c>
      <c r="T3205" s="7">
        <f t="shared" si="305"/>
        <v>25569.488923480098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7">
        <f t="shared" si="304"/>
        <v>42172.686099537037</v>
      </c>
      <c r="T3206" s="7">
        <f t="shared" si="305"/>
        <v>25569.488109792819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12</v>
      </c>
      <c r="Q3207" t="str">
        <f t="shared" si="302"/>
        <v>theater</v>
      </c>
      <c r="R3207" t="str">
        <f t="shared" si="303"/>
        <v>musical</v>
      </c>
      <c r="S3207" s="7">
        <f t="shared" si="304"/>
        <v>42095.374675925923</v>
      </c>
      <c r="T3207" s="7">
        <f t="shared" si="305"/>
        <v>25569.487214984674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7">
        <f t="shared" si="304"/>
        <v>42236.276053240741</v>
      </c>
      <c r="T3208" s="7">
        <f t="shared" si="305"/>
        <v>25569.488845787655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36</v>
      </c>
      <c r="Q3209" t="str">
        <f t="shared" si="302"/>
        <v>theater</v>
      </c>
      <c r="R3209" t="str">
        <f t="shared" si="303"/>
        <v>musical</v>
      </c>
      <c r="S3209" s="7">
        <f t="shared" si="304"/>
        <v>42057.277858796297</v>
      </c>
      <c r="T3209" s="7">
        <f t="shared" si="305"/>
        <v>25569.486774049292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82</v>
      </c>
      <c r="Q3210" t="str">
        <f t="shared" si="302"/>
        <v>theater</v>
      </c>
      <c r="R3210" t="str">
        <f t="shared" si="303"/>
        <v>plays</v>
      </c>
      <c r="S3210" s="7">
        <f t="shared" si="304"/>
        <v>41827.605057870373</v>
      </c>
      <c r="T3210" s="7">
        <f t="shared" si="305"/>
        <v>25569.484115799281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226</v>
      </c>
      <c r="Q3211" t="str">
        <f t="shared" si="302"/>
        <v>theater</v>
      </c>
      <c r="R3211" t="str">
        <f t="shared" si="303"/>
        <v>plays</v>
      </c>
      <c r="S3211" s="7">
        <f t="shared" si="304"/>
        <v>41778.637245370373</v>
      </c>
      <c r="T3211" s="7">
        <f t="shared" si="305"/>
        <v>25569.48354904219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60</v>
      </c>
      <c r="Q3212" t="str">
        <f t="shared" si="302"/>
        <v>theater</v>
      </c>
      <c r="R3212" t="str">
        <f t="shared" si="303"/>
        <v>plays</v>
      </c>
      <c r="S3212" s="7">
        <f t="shared" si="304"/>
        <v>41013.936562499999</v>
      </c>
      <c r="T3212" s="7">
        <f t="shared" si="305"/>
        <v>25569.474698339844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322</v>
      </c>
      <c r="Q3213" t="str">
        <f t="shared" si="302"/>
        <v>theater</v>
      </c>
      <c r="R3213" t="str">
        <f t="shared" si="303"/>
        <v>plays</v>
      </c>
      <c r="S3213" s="7">
        <f t="shared" si="304"/>
        <v>41834.586574074077</v>
      </c>
      <c r="T3213" s="7">
        <f t="shared" si="305"/>
        <v>25569.484196603866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94</v>
      </c>
      <c r="Q3214" t="str">
        <f t="shared" si="302"/>
        <v>theater</v>
      </c>
      <c r="R3214" t="str">
        <f t="shared" si="303"/>
        <v>plays</v>
      </c>
      <c r="S3214" s="7">
        <f t="shared" si="304"/>
        <v>41829.795729166668</v>
      </c>
      <c r="T3214" s="7">
        <f t="shared" si="305"/>
        <v>25569.484141154273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47</v>
      </c>
      <c r="Q3215" t="str">
        <f t="shared" si="302"/>
        <v>theater</v>
      </c>
      <c r="R3215" t="str">
        <f t="shared" si="303"/>
        <v>plays</v>
      </c>
      <c r="S3215" s="7">
        <f t="shared" si="304"/>
        <v>42171.763414351852</v>
      </c>
      <c r="T3215" s="7">
        <f t="shared" si="305"/>
        <v>25569.488099113591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115</v>
      </c>
      <c r="Q3216" t="str">
        <f t="shared" si="302"/>
        <v>theater</v>
      </c>
      <c r="R3216" t="str">
        <f t="shared" si="303"/>
        <v>plays</v>
      </c>
      <c r="S3216" s="7">
        <f t="shared" si="304"/>
        <v>42337.792511574073</v>
      </c>
      <c r="T3216" s="7">
        <f t="shared" si="305"/>
        <v>25569.490020746664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134</v>
      </c>
      <c r="Q3217" t="str">
        <f t="shared" si="302"/>
        <v>theater</v>
      </c>
      <c r="R3217" t="str">
        <f t="shared" si="303"/>
        <v>plays</v>
      </c>
      <c r="S3217" s="7">
        <f t="shared" si="304"/>
        <v>42219.665173611109</v>
      </c>
      <c r="T3217" s="7">
        <f t="shared" si="305"/>
        <v>25569.488653532102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35</v>
      </c>
      <c r="Q3218" t="str">
        <f t="shared" si="302"/>
        <v>theater</v>
      </c>
      <c r="R3218" t="str">
        <f t="shared" si="303"/>
        <v>plays</v>
      </c>
      <c r="S3218" s="7">
        <f t="shared" si="304"/>
        <v>42165.462627314817</v>
      </c>
      <c r="T3218" s="7">
        <f t="shared" si="305"/>
        <v>25569.488026187817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104</v>
      </c>
      <c r="Q3219" t="str">
        <f t="shared" si="302"/>
        <v>theater</v>
      </c>
      <c r="R3219" t="str">
        <f t="shared" si="303"/>
        <v>plays</v>
      </c>
      <c r="S3219" s="7">
        <f t="shared" si="304"/>
        <v>42648.546111111107</v>
      </c>
      <c r="T3219" s="7">
        <f t="shared" si="305"/>
        <v>25569.493617431843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184</v>
      </c>
      <c r="Q3220" t="str">
        <f t="shared" si="302"/>
        <v>theater</v>
      </c>
      <c r="R3220" t="str">
        <f t="shared" si="303"/>
        <v>plays</v>
      </c>
      <c r="S3220" s="7">
        <f t="shared" si="304"/>
        <v>41971.002152777779</v>
      </c>
      <c r="T3220" s="7">
        <f t="shared" si="305"/>
        <v>25569.485775487879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119</v>
      </c>
      <c r="Q3221" t="str">
        <f t="shared" si="302"/>
        <v>theater</v>
      </c>
      <c r="R3221" t="str">
        <f t="shared" si="303"/>
        <v>plays</v>
      </c>
      <c r="S3221" s="7">
        <f t="shared" si="304"/>
        <v>42050.983182870375</v>
      </c>
      <c r="T3221" s="7">
        <f t="shared" si="305"/>
        <v>25569.486701194248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59</v>
      </c>
      <c r="Q3222" t="str">
        <f t="shared" si="302"/>
        <v>theater</v>
      </c>
      <c r="R3222" t="str">
        <f t="shared" si="303"/>
        <v>plays</v>
      </c>
      <c r="S3222" s="7">
        <f t="shared" si="304"/>
        <v>42772.833379629628</v>
      </c>
      <c r="T3222" s="7">
        <f t="shared" si="305"/>
        <v>25569.495055941894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113</v>
      </c>
      <c r="Q3223" t="str">
        <f t="shared" si="302"/>
        <v>theater</v>
      </c>
      <c r="R3223" t="str">
        <f t="shared" si="303"/>
        <v>plays</v>
      </c>
      <c r="S3223" s="7">
        <f t="shared" si="304"/>
        <v>42155.696793981479</v>
      </c>
      <c r="T3223" s="7">
        <f t="shared" si="305"/>
        <v>25569.487913157336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84</v>
      </c>
      <c r="Q3224" t="str">
        <f t="shared" si="302"/>
        <v>theater</v>
      </c>
      <c r="R3224" t="str">
        <f t="shared" si="303"/>
        <v>plays</v>
      </c>
      <c r="S3224" s="7">
        <f t="shared" si="304"/>
        <v>42270.582141203704</v>
      </c>
      <c r="T3224" s="7">
        <f t="shared" si="305"/>
        <v>25569.489242848857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74</v>
      </c>
      <c r="Q3225" t="str">
        <f t="shared" si="302"/>
        <v>theater</v>
      </c>
      <c r="R3225" t="str">
        <f t="shared" si="303"/>
        <v>plays</v>
      </c>
      <c r="S3225" s="7">
        <f t="shared" si="304"/>
        <v>42206.835370370376</v>
      </c>
      <c r="T3225" s="7">
        <f t="shared" si="305"/>
        <v>25569.488505039008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216</v>
      </c>
      <c r="Q3226" t="str">
        <f t="shared" si="302"/>
        <v>theater</v>
      </c>
      <c r="R3226" t="str">
        <f t="shared" si="303"/>
        <v>plays</v>
      </c>
      <c r="S3226" s="7">
        <f t="shared" si="304"/>
        <v>42697.850844907407</v>
      </c>
      <c r="T3226" s="7">
        <f t="shared" si="305"/>
        <v>25569.494188088483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39</v>
      </c>
      <c r="Q3227" t="str">
        <f t="shared" si="302"/>
        <v>theater</v>
      </c>
      <c r="R3227" t="str">
        <f t="shared" si="303"/>
        <v>plays</v>
      </c>
      <c r="S3227" s="7">
        <f t="shared" si="304"/>
        <v>42503.559467592597</v>
      </c>
      <c r="T3227" s="7">
        <f t="shared" si="305"/>
        <v>25569.491939345691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21</v>
      </c>
      <c r="Q3228" t="str">
        <f t="shared" si="302"/>
        <v>theater</v>
      </c>
      <c r="R3228" t="str">
        <f t="shared" si="303"/>
        <v>plays</v>
      </c>
      <c r="S3228" s="7">
        <f t="shared" si="304"/>
        <v>42277.583472222221</v>
      </c>
      <c r="T3228" s="7">
        <f t="shared" si="305"/>
        <v>25569.489323882779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30</v>
      </c>
      <c r="Q3229" t="str">
        <f t="shared" si="302"/>
        <v>theater</v>
      </c>
      <c r="R3229" t="str">
        <f t="shared" si="303"/>
        <v>plays</v>
      </c>
      <c r="S3229" s="7">
        <f t="shared" si="304"/>
        <v>42722.882361111115</v>
      </c>
      <c r="T3229" s="7">
        <f t="shared" si="305"/>
        <v>25569.494477805107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37</v>
      </c>
      <c r="Q3230" t="str">
        <f t="shared" si="302"/>
        <v>theater</v>
      </c>
      <c r="R3230" t="str">
        <f t="shared" si="303"/>
        <v>plays</v>
      </c>
      <c r="S3230" s="7">
        <f t="shared" si="304"/>
        <v>42323.70930555556</v>
      </c>
      <c r="T3230" s="7">
        <f t="shared" si="305"/>
        <v>25569.489857746594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202</v>
      </c>
      <c r="Q3231" t="str">
        <f t="shared" si="302"/>
        <v>theater</v>
      </c>
      <c r="R3231" t="str">
        <f t="shared" si="303"/>
        <v>plays</v>
      </c>
      <c r="S3231" s="7">
        <f t="shared" si="304"/>
        <v>41933.291643518518</v>
      </c>
      <c r="T3231" s="7">
        <f t="shared" si="305"/>
        <v>25569.485339023653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37</v>
      </c>
      <c r="Q3232" t="str">
        <f t="shared" si="302"/>
        <v>theater</v>
      </c>
      <c r="R3232" t="str">
        <f t="shared" si="303"/>
        <v>plays</v>
      </c>
      <c r="S3232" s="7">
        <f t="shared" si="304"/>
        <v>41898.168125000004</v>
      </c>
      <c r="T3232" s="7">
        <f t="shared" si="305"/>
        <v>25569.484932501447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28</v>
      </c>
      <c r="Q3233" t="str">
        <f t="shared" si="302"/>
        <v>theater</v>
      </c>
      <c r="R3233" t="str">
        <f t="shared" si="303"/>
        <v>plays</v>
      </c>
      <c r="S3233" s="7">
        <f t="shared" si="304"/>
        <v>42446.943831018521</v>
      </c>
      <c r="T3233" s="7">
        <f t="shared" si="305"/>
        <v>25569.491284072119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26</v>
      </c>
      <c r="Q3234" t="str">
        <f t="shared" si="302"/>
        <v>theater</v>
      </c>
      <c r="R3234" t="str">
        <f t="shared" si="303"/>
        <v>plays</v>
      </c>
      <c r="S3234" s="7">
        <f t="shared" si="304"/>
        <v>42463.81385416667</v>
      </c>
      <c r="T3234" s="7">
        <f t="shared" si="305"/>
        <v>25569.491479327015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61</v>
      </c>
      <c r="Q3235" t="str">
        <f t="shared" si="302"/>
        <v>theater</v>
      </c>
      <c r="R3235" t="str">
        <f t="shared" si="303"/>
        <v>plays</v>
      </c>
      <c r="S3235" s="7">
        <f t="shared" si="304"/>
        <v>42766.805034722223</v>
      </c>
      <c r="T3235" s="7">
        <f t="shared" si="305"/>
        <v>25569.494986169382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115</v>
      </c>
      <c r="Q3236" t="str">
        <f t="shared" si="302"/>
        <v>theater</v>
      </c>
      <c r="R3236" t="str">
        <f t="shared" si="303"/>
        <v>plays</v>
      </c>
      <c r="S3236" s="7">
        <f t="shared" si="304"/>
        <v>42734.789444444439</v>
      </c>
      <c r="T3236" s="7">
        <f t="shared" si="305"/>
        <v>25569.494615618569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181</v>
      </c>
      <c r="Q3237" t="str">
        <f t="shared" si="302"/>
        <v>theater</v>
      </c>
      <c r="R3237" t="str">
        <f t="shared" si="303"/>
        <v>plays</v>
      </c>
      <c r="S3237" s="7">
        <f t="shared" si="304"/>
        <v>42522.347812499997</v>
      </c>
      <c r="T3237" s="7">
        <f t="shared" si="305"/>
        <v>25569.492156803386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110</v>
      </c>
      <c r="Q3238" t="str">
        <f t="shared" si="302"/>
        <v>theater</v>
      </c>
      <c r="R3238" t="str">
        <f t="shared" si="303"/>
        <v>plays</v>
      </c>
      <c r="S3238" s="7">
        <f t="shared" si="304"/>
        <v>42702.917048611111</v>
      </c>
      <c r="T3238" s="7">
        <f t="shared" si="305"/>
        <v>25569.494246725098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269</v>
      </c>
      <c r="Q3239" t="str">
        <f t="shared" si="302"/>
        <v>theater</v>
      </c>
      <c r="R3239" t="str">
        <f t="shared" si="303"/>
        <v>plays</v>
      </c>
      <c r="S3239" s="7">
        <f t="shared" si="304"/>
        <v>42252.474351851852</v>
      </c>
      <c r="T3239" s="7">
        <f t="shared" si="305"/>
        <v>25569.489033267961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79</v>
      </c>
      <c r="Q3240" t="str">
        <f t="shared" si="302"/>
        <v>theater</v>
      </c>
      <c r="R3240" t="str">
        <f t="shared" si="303"/>
        <v>plays</v>
      </c>
      <c r="S3240" s="7">
        <f t="shared" si="304"/>
        <v>42156.510393518518</v>
      </c>
      <c r="T3240" s="7">
        <f t="shared" si="305"/>
        <v>25569.487922574001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104</v>
      </c>
      <c r="Q3241" t="str">
        <f t="shared" si="302"/>
        <v>theater</v>
      </c>
      <c r="R3241" t="str">
        <f t="shared" si="303"/>
        <v>plays</v>
      </c>
      <c r="S3241" s="7">
        <f t="shared" si="304"/>
        <v>42278.089039351849</v>
      </c>
      <c r="T3241" s="7">
        <f t="shared" si="305"/>
        <v>25569.489329734253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34</v>
      </c>
      <c r="Q3242" t="str">
        <f t="shared" si="302"/>
        <v>theater</v>
      </c>
      <c r="R3242" t="str">
        <f t="shared" si="303"/>
        <v>plays</v>
      </c>
      <c r="S3242" s="7">
        <f t="shared" si="304"/>
        <v>42754.693842592591</v>
      </c>
      <c r="T3242" s="7">
        <f t="shared" si="305"/>
        <v>25569.494845993548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167</v>
      </c>
      <c r="Q3243" t="str">
        <f t="shared" si="302"/>
        <v>theater</v>
      </c>
      <c r="R3243" t="str">
        <f t="shared" si="303"/>
        <v>plays</v>
      </c>
      <c r="S3243" s="7">
        <f t="shared" si="304"/>
        <v>41893.324884259258</v>
      </c>
      <c r="T3243" s="7">
        <f t="shared" si="305"/>
        <v>25569.484876445418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183</v>
      </c>
      <c r="Q3244" t="str">
        <f t="shared" si="302"/>
        <v>theater</v>
      </c>
      <c r="R3244" t="str">
        <f t="shared" si="303"/>
        <v>plays</v>
      </c>
      <c r="S3244" s="7">
        <f t="shared" si="304"/>
        <v>41871.755694444444</v>
      </c>
      <c r="T3244" s="7">
        <f t="shared" si="305"/>
        <v>25569.484626802019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71</v>
      </c>
      <c r="Q3245" t="str">
        <f t="shared" si="302"/>
        <v>theater</v>
      </c>
      <c r="R3245" t="str">
        <f t="shared" si="303"/>
        <v>plays</v>
      </c>
      <c r="S3245" s="7">
        <f t="shared" si="304"/>
        <v>42262.096782407403</v>
      </c>
      <c r="T3245" s="7">
        <f t="shared" si="305"/>
        <v>25569.489144638686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69</v>
      </c>
      <c r="Q3246" t="str">
        <f t="shared" si="302"/>
        <v>theater</v>
      </c>
      <c r="R3246" t="str">
        <f t="shared" si="303"/>
        <v>plays</v>
      </c>
      <c r="S3246" s="7">
        <f t="shared" si="304"/>
        <v>42675.694236111114</v>
      </c>
      <c r="T3246" s="7">
        <f t="shared" si="305"/>
        <v>25569.493931646251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270</v>
      </c>
      <c r="Q3247" t="str">
        <f t="shared" si="302"/>
        <v>theater</v>
      </c>
      <c r="R3247" t="str">
        <f t="shared" si="303"/>
        <v>plays</v>
      </c>
      <c r="S3247" s="7">
        <f t="shared" si="304"/>
        <v>42135.60020833333</v>
      </c>
      <c r="T3247" s="7">
        <f t="shared" si="305"/>
        <v>25569.487680557966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193</v>
      </c>
      <c r="Q3248" t="str">
        <f t="shared" si="302"/>
        <v>theater</v>
      </c>
      <c r="R3248" t="str">
        <f t="shared" si="303"/>
        <v>plays</v>
      </c>
      <c r="S3248" s="7">
        <f t="shared" si="304"/>
        <v>42230.472222222219</v>
      </c>
      <c r="T3248" s="7">
        <f t="shared" si="305"/>
        <v>25569.488778613682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57</v>
      </c>
      <c r="Q3249" t="str">
        <f t="shared" si="302"/>
        <v>theater</v>
      </c>
      <c r="R3249" t="str">
        <f t="shared" si="303"/>
        <v>plays</v>
      </c>
      <c r="S3249" s="7">
        <f t="shared" si="304"/>
        <v>42167.434166666666</v>
      </c>
      <c r="T3249" s="7">
        <f t="shared" si="305"/>
        <v>25569.488049006559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200</v>
      </c>
      <c r="Q3250" t="str">
        <f t="shared" si="302"/>
        <v>theater</v>
      </c>
      <c r="R3250" t="str">
        <f t="shared" si="303"/>
        <v>plays</v>
      </c>
      <c r="S3250" s="7">
        <f t="shared" si="304"/>
        <v>42068.888391203705</v>
      </c>
      <c r="T3250" s="7">
        <f t="shared" si="305"/>
        <v>25569.486908430456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88</v>
      </c>
      <c r="Q3251" t="str">
        <f t="shared" si="302"/>
        <v>theater</v>
      </c>
      <c r="R3251" t="str">
        <f t="shared" si="303"/>
        <v>plays</v>
      </c>
      <c r="S3251" s="7">
        <f t="shared" si="304"/>
        <v>42145.746689814812</v>
      </c>
      <c r="T3251" s="7">
        <f t="shared" si="305"/>
        <v>25569.487797994094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213</v>
      </c>
      <c r="Q3252" t="str">
        <f t="shared" si="302"/>
        <v>theater</v>
      </c>
      <c r="R3252" t="str">
        <f t="shared" si="303"/>
        <v>plays</v>
      </c>
      <c r="S3252" s="7">
        <f t="shared" si="304"/>
        <v>41918.742175925923</v>
      </c>
      <c r="T3252" s="7">
        <f t="shared" si="305"/>
        <v>25569.485170627035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20</v>
      </c>
      <c r="Q3253" t="str">
        <f t="shared" si="302"/>
        <v>theater</v>
      </c>
      <c r="R3253" t="str">
        <f t="shared" si="303"/>
        <v>plays</v>
      </c>
      <c r="S3253" s="7">
        <f t="shared" si="304"/>
        <v>42146.731087962966</v>
      </c>
      <c r="T3253" s="7">
        <f t="shared" si="305"/>
        <v>25569.487809387592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50</v>
      </c>
      <c r="Q3254" t="str">
        <f t="shared" si="302"/>
        <v>theater</v>
      </c>
      <c r="R3254" t="str">
        <f t="shared" si="303"/>
        <v>plays</v>
      </c>
      <c r="S3254" s="7">
        <f t="shared" si="304"/>
        <v>42590.472685185188</v>
      </c>
      <c r="T3254" s="7">
        <f t="shared" si="305"/>
        <v>25569.492945285707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115</v>
      </c>
      <c r="Q3255" t="str">
        <f t="shared" si="302"/>
        <v>theater</v>
      </c>
      <c r="R3255" t="str">
        <f t="shared" si="303"/>
        <v>plays</v>
      </c>
      <c r="S3255" s="7">
        <f t="shared" si="304"/>
        <v>42602.576712962968</v>
      </c>
      <c r="T3255" s="7">
        <f t="shared" si="305"/>
        <v>25569.493085378621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186</v>
      </c>
      <c r="Q3256" t="str">
        <f t="shared" si="302"/>
        <v>theater</v>
      </c>
      <c r="R3256" t="str">
        <f t="shared" si="303"/>
        <v>plays</v>
      </c>
      <c r="S3256" s="7">
        <f t="shared" si="304"/>
        <v>42059.085752314815</v>
      </c>
      <c r="T3256" s="7">
        <f t="shared" si="305"/>
        <v>25569.486794973986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18</v>
      </c>
      <c r="Q3257" t="str">
        <f t="shared" si="302"/>
        <v>theater</v>
      </c>
      <c r="R3257" t="str">
        <f t="shared" si="303"/>
        <v>plays</v>
      </c>
      <c r="S3257" s="7">
        <f t="shared" si="304"/>
        <v>41889.768229166664</v>
      </c>
      <c r="T3257" s="7">
        <f t="shared" si="305"/>
        <v>25569.484835280429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176</v>
      </c>
      <c r="Q3258" t="str">
        <f t="shared" si="302"/>
        <v>theater</v>
      </c>
      <c r="R3258" t="str">
        <f t="shared" si="303"/>
        <v>plays</v>
      </c>
      <c r="S3258" s="7">
        <f t="shared" si="304"/>
        <v>42144.573807870373</v>
      </c>
      <c r="T3258" s="7">
        <f t="shared" si="305"/>
        <v>25569.487784419074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41</v>
      </c>
      <c r="Q3259" t="str">
        <f t="shared" si="302"/>
        <v>theater</v>
      </c>
      <c r="R3259" t="str">
        <f t="shared" si="303"/>
        <v>plays</v>
      </c>
      <c r="S3259" s="7">
        <f t="shared" si="304"/>
        <v>42758.559629629628</v>
      </c>
      <c r="T3259" s="7">
        <f t="shared" si="305"/>
        <v>25569.494890736452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75</v>
      </c>
      <c r="Q3260" t="str">
        <f t="shared" si="302"/>
        <v>theater</v>
      </c>
      <c r="R3260" t="str">
        <f t="shared" si="303"/>
        <v>plays</v>
      </c>
      <c r="S3260" s="7">
        <f t="shared" si="304"/>
        <v>41982.887280092589</v>
      </c>
      <c r="T3260" s="7">
        <f t="shared" si="305"/>
        <v>25569.485913047225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97</v>
      </c>
      <c r="Q3261" t="str">
        <f t="shared" si="302"/>
        <v>theater</v>
      </c>
      <c r="R3261" t="str">
        <f t="shared" si="303"/>
        <v>plays</v>
      </c>
      <c r="S3261" s="7">
        <f t="shared" si="304"/>
        <v>42614.760937500003</v>
      </c>
      <c r="T3261" s="7">
        <f t="shared" si="305"/>
        <v>25569.49322639974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73</v>
      </c>
      <c r="Q3262" t="str">
        <f t="shared" si="302"/>
        <v>theater</v>
      </c>
      <c r="R3262" t="str">
        <f t="shared" si="303"/>
        <v>plays</v>
      </c>
      <c r="S3262" s="7">
        <f t="shared" si="304"/>
        <v>42303.672662037032</v>
      </c>
      <c r="T3262" s="7">
        <f t="shared" si="305"/>
        <v>25569.489625840997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49</v>
      </c>
      <c r="Q3263" t="str">
        <f t="shared" si="302"/>
        <v>theater</v>
      </c>
      <c r="R3263" t="str">
        <f t="shared" si="303"/>
        <v>plays</v>
      </c>
      <c r="S3263" s="7">
        <f t="shared" si="304"/>
        <v>42171.725416666668</v>
      </c>
      <c r="T3263" s="7">
        <f t="shared" si="305"/>
        <v>25569.488098673803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134</v>
      </c>
      <c r="Q3264" t="str">
        <f t="shared" si="302"/>
        <v>theater</v>
      </c>
      <c r="R3264" t="str">
        <f t="shared" si="303"/>
        <v>plays</v>
      </c>
      <c r="S3264" s="7">
        <f t="shared" si="304"/>
        <v>41964.315532407403</v>
      </c>
      <c r="T3264" s="7">
        <f t="shared" si="305"/>
        <v>25569.48569809644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68</v>
      </c>
      <c r="Q3265" t="str">
        <f t="shared" si="302"/>
        <v>theater</v>
      </c>
      <c r="R3265" t="str">
        <f t="shared" si="303"/>
        <v>plays</v>
      </c>
      <c r="S3265" s="7">
        <f t="shared" si="304"/>
        <v>42284.516064814816</v>
      </c>
      <c r="T3265" s="7">
        <f t="shared" si="305"/>
        <v>25569.489404121119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(E3266/D3266)*100</f>
        <v>103</v>
      </c>
      <c r="P3266">
        <f t="shared" ref="P3266:P3329" si="307">AVERAGE(L3266:L3266)</f>
        <v>49</v>
      </c>
      <c r="Q3266" t="str">
        <f t="shared" si="302"/>
        <v>theater</v>
      </c>
      <c r="R3266" t="str">
        <f t="shared" si="303"/>
        <v>plays</v>
      </c>
      <c r="S3266" s="7">
        <f t="shared" si="304"/>
        <v>42016.800208333334</v>
      </c>
      <c r="T3266" s="7">
        <f t="shared" si="305"/>
        <v>25569.486305557966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63</v>
      </c>
      <c r="Q3267" t="str">
        <f t="shared" ref="Q3267:Q3330" si="308">LEFT(N3267,FIND("/",N3267)-1)</f>
        <v>theater</v>
      </c>
      <c r="R3267" t="str">
        <f t="shared" ref="R3267:R3330" si="309">MID(N3267,FIND("/",N3267)+1,LEN(N3267))</f>
        <v>plays</v>
      </c>
      <c r="S3267" s="7">
        <f t="shared" ref="S3267:S3330" si="310">(((J3267/60)/60)/24)+DATE(1970,1,1)</f>
        <v>42311.711979166663</v>
      </c>
      <c r="T3267" s="7">
        <f t="shared" ref="T3267:T3330" si="311">(((S3267/60)/60)/24)+DATE(1970,1,1)</f>
        <v>25569.489718888646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163</v>
      </c>
      <c r="Q3268" t="str">
        <f t="shared" si="308"/>
        <v>theater</v>
      </c>
      <c r="R3268" t="str">
        <f t="shared" si="309"/>
        <v>plays</v>
      </c>
      <c r="S3268" s="7">
        <f t="shared" si="310"/>
        <v>42136.536134259266</v>
      </c>
      <c r="T3268" s="7">
        <f t="shared" si="311"/>
        <v>25569.487691390445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288</v>
      </c>
      <c r="Q3269" t="str">
        <f t="shared" si="308"/>
        <v>theater</v>
      </c>
      <c r="R3269" t="str">
        <f t="shared" si="309"/>
        <v>plays</v>
      </c>
      <c r="S3269" s="7">
        <f t="shared" si="310"/>
        <v>42172.757638888885</v>
      </c>
      <c r="T3269" s="7">
        <f t="shared" si="311"/>
        <v>25569.488110620819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42</v>
      </c>
      <c r="Q3270" t="str">
        <f t="shared" si="308"/>
        <v>theater</v>
      </c>
      <c r="R3270" t="str">
        <f t="shared" si="309"/>
        <v>plays</v>
      </c>
      <c r="S3270" s="7">
        <f t="shared" si="310"/>
        <v>42590.90425925926</v>
      </c>
      <c r="T3270" s="7">
        <f t="shared" si="311"/>
        <v>25569.492950280779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70</v>
      </c>
      <c r="Q3271" t="str">
        <f t="shared" si="308"/>
        <v>theater</v>
      </c>
      <c r="R3271" t="str">
        <f t="shared" si="309"/>
        <v>plays</v>
      </c>
      <c r="S3271" s="7">
        <f t="shared" si="310"/>
        <v>42137.395798611105</v>
      </c>
      <c r="T3271" s="7">
        <f t="shared" si="311"/>
        <v>25569.487701340262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30</v>
      </c>
      <c r="Q3272" t="str">
        <f t="shared" si="308"/>
        <v>theater</v>
      </c>
      <c r="R3272" t="str">
        <f t="shared" si="309"/>
        <v>plays</v>
      </c>
      <c r="S3272" s="7">
        <f t="shared" si="310"/>
        <v>42167.533159722225</v>
      </c>
      <c r="T3272" s="7">
        <f t="shared" si="311"/>
        <v>25569.488050152311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51</v>
      </c>
      <c r="Q3273" t="str">
        <f t="shared" si="308"/>
        <v>theater</v>
      </c>
      <c r="R3273" t="str">
        <f t="shared" si="309"/>
        <v>plays</v>
      </c>
      <c r="S3273" s="7">
        <f t="shared" si="310"/>
        <v>41915.437210648146</v>
      </c>
      <c r="T3273" s="7">
        <f t="shared" si="311"/>
        <v>25569.485132375125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145</v>
      </c>
      <c r="Q3274" t="str">
        <f t="shared" si="308"/>
        <v>theater</v>
      </c>
      <c r="R3274" t="str">
        <f t="shared" si="309"/>
        <v>plays</v>
      </c>
      <c r="S3274" s="7">
        <f t="shared" si="310"/>
        <v>42284.500104166669</v>
      </c>
      <c r="T3274" s="7">
        <f t="shared" si="311"/>
        <v>25569.48940393639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21</v>
      </c>
      <c r="Q3275" t="str">
        <f t="shared" si="308"/>
        <v>theater</v>
      </c>
      <c r="R3275" t="str">
        <f t="shared" si="309"/>
        <v>plays</v>
      </c>
      <c r="S3275" s="7">
        <f t="shared" si="310"/>
        <v>42611.801412037035</v>
      </c>
      <c r="T3275" s="7">
        <f t="shared" si="311"/>
        <v>25569.493192145972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286</v>
      </c>
      <c r="Q3276" t="str">
        <f t="shared" si="308"/>
        <v>theater</v>
      </c>
      <c r="R3276" t="str">
        <f t="shared" si="309"/>
        <v>plays</v>
      </c>
      <c r="S3276" s="7">
        <f t="shared" si="310"/>
        <v>42400.704537037032</v>
      </c>
      <c r="T3276" s="7">
        <f t="shared" si="311"/>
        <v>25569.490748895103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12</v>
      </c>
      <c r="Q3277" t="str">
        <f t="shared" si="308"/>
        <v>theater</v>
      </c>
      <c r="R3277" t="str">
        <f t="shared" si="309"/>
        <v>plays</v>
      </c>
      <c r="S3277" s="7">
        <f t="shared" si="310"/>
        <v>42017.88045138889</v>
      </c>
      <c r="T3277" s="7">
        <f t="shared" si="311"/>
        <v>25569.486318060779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100</v>
      </c>
      <c r="Q3278" t="str">
        <f t="shared" si="308"/>
        <v>theater</v>
      </c>
      <c r="R3278" t="str">
        <f t="shared" si="309"/>
        <v>plays</v>
      </c>
      <c r="S3278" s="7">
        <f t="shared" si="310"/>
        <v>42426.949988425928</v>
      </c>
      <c r="T3278" s="7">
        <f t="shared" si="311"/>
        <v>25569.491052661902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100</v>
      </c>
      <c r="Q3279" t="str">
        <f t="shared" si="308"/>
        <v>theater</v>
      </c>
      <c r="R3279" t="str">
        <f t="shared" si="309"/>
        <v>plays</v>
      </c>
      <c r="S3279" s="7">
        <f t="shared" si="310"/>
        <v>41931.682939814818</v>
      </c>
      <c r="T3279" s="7">
        <f t="shared" si="311"/>
        <v>25569.485320404397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34</v>
      </c>
      <c r="Q3280" t="str">
        <f t="shared" si="308"/>
        <v>theater</v>
      </c>
      <c r="R3280" t="str">
        <f t="shared" si="309"/>
        <v>plays</v>
      </c>
      <c r="S3280" s="7">
        <f t="shared" si="310"/>
        <v>42124.848414351851</v>
      </c>
      <c r="T3280" s="7">
        <f t="shared" si="311"/>
        <v>25569.487556115906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63</v>
      </c>
      <c r="Q3281" t="str">
        <f t="shared" si="308"/>
        <v>theater</v>
      </c>
      <c r="R3281" t="str">
        <f t="shared" si="309"/>
        <v>plays</v>
      </c>
      <c r="S3281" s="7">
        <f t="shared" si="310"/>
        <v>42431.102534722217</v>
      </c>
      <c r="T3281" s="7">
        <f t="shared" si="311"/>
        <v>25569.491100723782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30</v>
      </c>
      <c r="Q3282" t="str">
        <f t="shared" si="308"/>
        <v>theater</v>
      </c>
      <c r="R3282" t="str">
        <f t="shared" si="309"/>
        <v>plays</v>
      </c>
      <c r="S3282" s="7">
        <f t="shared" si="310"/>
        <v>42121.756921296299</v>
      </c>
      <c r="T3282" s="7">
        <f t="shared" si="311"/>
        <v>25569.487520334736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47</v>
      </c>
      <c r="Q3283" t="str">
        <f t="shared" si="308"/>
        <v>theater</v>
      </c>
      <c r="R3283" t="str">
        <f t="shared" si="309"/>
        <v>plays</v>
      </c>
      <c r="S3283" s="7">
        <f t="shared" si="310"/>
        <v>42219.019733796296</v>
      </c>
      <c r="T3283" s="7">
        <f t="shared" si="311"/>
        <v>25569.488646061734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237</v>
      </c>
      <c r="Q3284" t="str">
        <f t="shared" si="308"/>
        <v>theater</v>
      </c>
      <c r="R3284" t="str">
        <f t="shared" si="309"/>
        <v>plays</v>
      </c>
      <c r="S3284" s="7">
        <f t="shared" si="310"/>
        <v>42445.19430555556</v>
      </c>
      <c r="T3284" s="7">
        <f t="shared" si="311"/>
        <v>25569.49126382298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47</v>
      </c>
      <c r="Q3285" t="str">
        <f t="shared" si="308"/>
        <v>theater</v>
      </c>
      <c r="R3285" t="str">
        <f t="shared" si="309"/>
        <v>plays</v>
      </c>
      <c r="S3285" s="7">
        <f t="shared" si="310"/>
        <v>42379.74418981481</v>
      </c>
      <c r="T3285" s="7">
        <f t="shared" si="311"/>
        <v>25569.490506298494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15</v>
      </c>
      <c r="Q3286" t="str">
        <f t="shared" si="308"/>
        <v>theater</v>
      </c>
      <c r="R3286" t="str">
        <f t="shared" si="309"/>
        <v>plays</v>
      </c>
      <c r="S3286" s="7">
        <f t="shared" si="310"/>
        <v>42380.884872685187</v>
      </c>
      <c r="T3286" s="7">
        <f t="shared" si="311"/>
        <v>25569.49051950084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81</v>
      </c>
      <c r="Q3287" t="str">
        <f t="shared" si="308"/>
        <v>theater</v>
      </c>
      <c r="R3287" t="str">
        <f t="shared" si="309"/>
        <v>plays</v>
      </c>
      <c r="S3287" s="7">
        <f t="shared" si="310"/>
        <v>42762.942430555559</v>
      </c>
      <c r="T3287" s="7">
        <f t="shared" si="311"/>
        <v>25569.494941463316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122</v>
      </c>
      <c r="Q3288" t="str">
        <f t="shared" si="308"/>
        <v>theater</v>
      </c>
      <c r="R3288" t="str">
        <f t="shared" si="309"/>
        <v>plays</v>
      </c>
      <c r="S3288" s="7">
        <f t="shared" si="310"/>
        <v>42567.840069444443</v>
      </c>
      <c r="T3288" s="7">
        <f t="shared" si="311"/>
        <v>25569.492683334138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34</v>
      </c>
      <c r="Q3289" t="str">
        <f t="shared" si="308"/>
        <v>theater</v>
      </c>
      <c r="R3289" t="str">
        <f t="shared" si="309"/>
        <v>plays</v>
      </c>
      <c r="S3289" s="7">
        <f t="shared" si="310"/>
        <v>42311.750324074077</v>
      </c>
      <c r="T3289" s="7">
        <f t="shared" si="311"/>
        <v>25569.489719332454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207</v>
      </c>
      <c r="Q3290" t="str">
        <f t="shared" si="308"/>
        <v>theater</v>
      </c>
      <c r="R3290" t="str">
        <f t="shared" si="309"/>
        <v>plays</v>
      </c>
      <c r="S3290" s="7">
        <f t="shared" si="310"/>
        <v>42505.774479166663</v>
      </c>
      <c r="T3290" s="7">
        <f t="shared" si="311"/>
        <v>25569.491964982397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25</v>
      </c>
      <c r="Q3291" t="str">
        <f t="shared" si="308"/>
        <v>theater</v>
      </c>
      <c r="R3291" t="str">
        <f t="shared" si="309"/>
        <v>plays</v>
      </c>
      <c r="S3291" s="7">
        <f t="shared" si="310"/>
        <v>42758.368078703701</v>
      </c>
      <c r="T3291" s="7">
        <f t="shared" si="311"/>
        <v>25569.494888519428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72</v>
      </c>
      <c r="Q3292" t="str">
        <f t="shared" si="308"/>
        <v>theater</v>
      </c>
      <c r="R3292" t="str">
        <f t="shared" si="309"/>
        <v>plays</v>
      </c>
      <c r="S3292" s="7">
        <f t="shared" si="310"/>
        <v>42775.51494212963</v>
      </c>
      <c r="T3292" s="7">
        <f t="shared" si="311"/>
        <v>25569.495086978495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14</v>
      </c>
      <c r="Q3293" t="str">
        <f t="shared" si="308"/>
        <v>theater</v>
      </c>
      <c r="R3293" t="str">
        <f t="shared" si="309"/>
        <v>plays</v>
      </c>
      <c r="S3293" s="7">
        <f t="shared" si="310"/>
        <v>42232.702546296292</v>
      </c>
      <c r="T3293" s="7">
        <f t="shared" si="311"/>
        <v>25569.488804427619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15</v>
      </c>
      <c r="Q3294" t="str">
        <f t="shared" si="308"/>
        <v>theater</v>
      </c>
      <c r="R3294" t="str">
        <f t="shared" si="309"/>
        <v>plays</v>
      </c>
      <c r="S3294" s="7">
        <f t="shared" si="310"/>
        <v>42282.770231481481</v>
      </c>
      <c r="T3294" s="7">
        <f t="shared" si="311"/>
        <v>25569.489383914715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91</v>
      </c>
      <c r="Q3295" t="str">
        <f t="shared" si="308"/>
        <v>theater</v>
      </c>
      <c r="R3295" t="str">
        <f t="shared" si="309"/>
        <v>plays</v>
      </c>
      <c r="S3295" s="7">
        <f t="shared" si="310"/>
        <v>42768.425370370373</v>
      </c>
      <c r="T3295" s="7">
        <f t="shared" si="311"/>
        <v>25569.495004923268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24</v>
      </c>
      <c r="Q3296" t="str">
        <f t="shared" si="308"/>
        <v>theater</v>
      </c>
      <c r="R3296" t="str">
        <f t="shared" si="309"/>
        <v>plays</v>
      </c>
      <c r="S3296" s="7">
        <f t="shared" si="310"/>
        <v>42141.541134259256</v>
      </c>
      <c r="T3296" s="7">
        <f t="shared" si="311"/>
        <v>25569.487749318683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7">
        <f t="shared" si="310"/>
        <v>42609.442465277782</v>
      </c>
      <c r="T3297" s="7">
        <f t="shared" si="311"/>
        <v>25569.493164843348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47</v>
      </c>
      <c r="Q3298" t="str">
        <f t="shared" si="308"/>
        <v>theater</v>
      </c>
      <c r="R3298" t="str">
        <f t="shared" si="309"/>
        <v>plays</v>
      </c>
      <c r="S3298" s="7">
        <f t="shared" si="310"/>
        <v>42309.756620370375</v>
      </c>
      <c r="T3298" s="7">
        <f t="shared" si="311"/>
        <v>25569.48969625718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44</v>
      </c>
      <c r="Q3299" t="str">
        <f t="shared" si="308"/>
        <v>theater</v>
      </c>
      <c r="R3299" t="str">
        <f t="shared" si="309"/>
        <v>plays</v>
      </c>
      <c r="S3299" s="7">
        <f t="shared" si="310"/>
        <v>42193.771481481483</v>
      </c>
      <c r="T3299" s="7">
        <f t="shared" si="311"/>
        <v>25569.48835383659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72</v>
      </c>
      <c r="Q3300" t="str">
        <f t="shared" si="308"/>
        <v>theater</v>
      </c>
      <c r="R3300" t="str">
        <f t="shared" si="309"/>
        <v>plays</v>
      </c>
      <c r="S3300" s="7">
        <f t="shared" si="310"/>
        <v>42239.957962962959</v>
      </c>
      <c r="T3300" s="7">
        <f t="shared" si="311"/>
        <v>25569.488888402349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63</v>
      </c>
      <c r="Q3301" t="str">
        <f t="shared" si="308"/>
        <v>theater</v>
      </c>
      <c r="R3301" t="str">
        <f t="shared" si="309"/>
        <v>plays</v>
      </c>
      <c r="S3301" s="7">
        <f t="shared" si="310"/>
        <v>42261.917395833334</v>
      </c>
      <c r="T3301" s="7">
        <f t="shared" si="311"/>
        <v>25569.489142562452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88</v>
      </c>
      <c r="Q3302" t="str">
        <f t="shared" si="308"/>
        <v>theater</v>
      </c>
      <c r="R3302" t="str">
        <f t="shared" si="309"/>
        <v>plays</v>
      </c>
      <c r="S3302" s="7">
        <f t="shared" si="310"/>
        <v>42102.743773148148</v>
      </c>
      <c r="T3302" s="7">
        <f t="shared" si="311"/>
        <v>25569.487300275152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70</v>
      </c>
      <c r="Q3303" t="str">
        <f t="shared" si="308"/>
        <v>theater</v>
      </c>
      <c r="R3303" t="str">
        <f t="shared" si="309"/>
        <v>plays</v>
      </c>
      <c r="S3303" s="7">
        <f t="shared" si="310"/>
        <v>42538.73583333334</v>
      </c>
      <c r="T3303" s="7">
        <f t="shared" si="311"/>
        <v>25569.492346479554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50</v>
      </c>
      <c r="Q3304" t="str">
        <f t="shared" si="308"/>
        <v>theater</v>
      </c>
      <c r="R3304" t="str">
        <f t="shared" si="309"/>
        <v>plays</v>
      </c>
      <c r="S3304" s="7">
        <f t="shared" si="310"/>
        <v>42681.35157407407</v>
      </c>
      <c r="T3304" s="7">
        <f t="shared" si="311"/>
        <v>25569.4939971247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35</v>
      </c>
      <c r="Q3305" t="str">
        <f t="shared" si="308"/>
        <v>theater</v>
      </c>
      <c r="R3305" t="str">
        <f t="shared" si="309"/>
        <v>plays</v>
      </c>
      <c r="S3305" s="7">
        <f t="shared" si="310"/>
        <v>42056.65143518518</v>
      </c>
      <c r="T3305" s="7">
        <f t="shared" si="311"/>
        <v>25569.486766799018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175</v>
      </c>
      <c r="Q3306" t="str">
        <f t="shared" si="308"/>
        <v>theater</v>
      </c>
      <c r="R3306" t="str">
        <f t="shared" si="309"/>
        <v>plays</v>
      </c>
      <c r="S3306" s="7">
        <f t="shared" si="310"/>
        <v>42696.624444444446</v>
      </c>
      <c r="T3306" s="7">
        <f t="shared" si="311"/>
        <v>25569.494173894032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</v>
      </c>
      <c r="Q3307" t="str">
        <f t="shared" si="308"/>
        <v>theater</v>
      </c>
      <c r="R3307" t="str">
        <f t="shared" si="309"/>
        <v>plays</v>
      </c>
      <c r="S3307" s="7">
        <f t="shared" si="310"/>
        <v>42186.855879629627</v>
      </c>
      <c r="T3307" s="7">
        <f t="shared" si="311"/>
        <v>25569.488273794905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54</v>
      </c>
      <c r="Q3308" t="str">
        <f t="shared" si="308"/>
        <v>theater</v>
      </c>
      <c r="R3308" t="str">
        <f t="shared" si="309"/>
        <v>plays</v>
      </c>
      <c r="S3308" s="7">
        <f t="shared" si="310"/>
        <v>42493.219236111108</v>
      </c>
      <c r="T3308" s="7">
        <f t="shared" si="311"/>
        <v>25569.491819667084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20</v>
      </c>
      <c r="Q3309" t="str">
        <f t="shared" si="308"/>
        <v>theater</v>
      </c>
      <c r="R3309" t="str">
        <f t="shared" si="309"/>
        <v>plays</v>
      </c>
      <c r="S3309" s="7">
        <f t="shared" si="310"/>
        <v>42475.057164351849</v>
      </c>
      <c r="T3309" s="7">
        <f t="shared" si="311"/>
        <v>25569.49160945792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57</v>
      </c>
      <c r="Q3310" t="str">
        <f t="shared" si="308"/>
        <v>theater</v>
      </c>
      <c r="R3310" t="str">
        <f t="shared" si="309"/>
        <v>plays</v>
      </c>
      <c r="S3310" s="7">
        <f t="shared" si="310"/>
        <v>42452.876909722225</v>
      </c>
      <c r="T3310" s="7">
        <f t="shared" si="311"/>
        <v>25569.49135274201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31</v>
      </c>
      <c r="Q3311" t="str">
        <f t="shared" si="308"/>
        <v>theater</v>
      </c>
      <c r="R3311" t="str">
        <f t="shared" si="309"/>
        <v>plays</v>
      </c>
      <c r="S3311" s="7">
        <f t="shared" si="310"/>
        <v>42628.650208333333</v>
      </c>
      <c r="T3311" s="7">
        <f t="shared" si="311"/>
        <v>25569.493387155188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31</v>
      </c>
      <c r="Q3312" t="str">
        <f t="shared" si="308"/>
        <v>theater</v>
      </c>
      <c r="R3312" t="str">
        <f t="shared" si="309"/>
        <v>plays</v>
      </c>
      <c r="S3312" s="7">
        <f t="shared" si="310"/>
        <v>42253.928530092591</v>
      </c>
      <c r="T3312" s="7">
        <f t="shared" si="311"/>
        <v>25569.489050098728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45</v>
      </c>
      <c r="Q3313" t="str">
        <f t="shared" si="308"/>
        <v>theater</v>
      </c>
      <c r="R3313" t="str">
        <f t="shared" si="309"/>
        <v>plays</v>
      </c>
      <c r="S3313" s="7">
        <f t="shared" si="310"/>
        <v>42264.29178240741</v>
      </c>
      <c r="T3313" s="7">
        <f t="shared" si="311"/>
        <v>25569.489170043777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41</v>
      </c>
      <c r="Q3314" t="str">
        <f t="shared" si="308"/>
        <v>theater</v>
      </c>
      <c r="R3314" t="str">
        <f t="shared" si="309"/>
        <v>plays</v>
      </c>
      <c r="S3314" s="7">
        <f t="shared" si="310"/>
        <v>42664.809560185182</v>
      </c>
      <c r="T3314" s="7">
        <f t="shared" si="311"/>
        <v>25569.493805666207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29</v>
      </c>
      <c r="Q3315" t="str">
        <f t="shared" si="308"/>
        <v>theater</v>
      </c>
      <c r="R3315" t="str">
        <f t="shared" si="309"/>
        <v>plays</v>
      </c>
      <c r="S3315" s="7">
        <f t="shared" si="310"/>
        <v>42382.244409722218</v>
      </c>
      <c r="T3315" s="7">
        <f t="shared" si="311"/>
        <v>25569.490535236222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58</v>
      </c>
      <c r="Q3316" t="str">
        <f t="shared" si="308"/>
        <v>theater</v>
      </c>
      <c r="R3316" t="str">
        <f t="shared" si="309"/>
        <v>plays</v>
      </c>
      <c r="S3316" s="7">
        <f t="shared" si="310"/>
        <v>42105.267488425925</v>
      </c>
      <c r="T3316" s="7">
        <f t="shared" si="311"/>
        <v>25569.487329484818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89</v>
      </c>
      <c r="Q3317" t="str">
        <f t="shared" si="308"/>
        <v>theater</v>
      </c>
      <c r="R3317" t="str">
        <f t="shared" si="309"/>
        <v>plays</v>
      </c>
      <c r="S3317" s="7">
        <f t="shared" si="310"/>
        <v>42466.303715277783</v>
      </c>
      <c r="T3317" s="7">
        <f t="shared" si="311"/>
        <v>25569.491508144853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125</v>
      </c>
      <c r="Q3318" t="str">
        <f t="shared" si="308"/>
        <v>theater</v>
      </c>
      <c r="R3318" t="str">
        <f t="shared" si="309"/>
        <v>plays</v>
      </c>
      <c r="S3318" s="7">
        <f t="shared" si="310"/>
        <v>41826.871238425927</v>
      </c>
      <c r="T3318" s="7">
        <f t="shared" si="311"/>
        <v>25569.484107306002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18</v>
      </c>
      <c r="Q3319" t="str">
        <f t="shared" si="308"/>
        <v>theater</v>
      </c>
      <c r="R3319" t="str">
        <f t="shared" si="309"/>
        <v>plays</v>
      </c>
      <c r="S3319" s="7">
        <f t="shared" si="310"/>
        <v>42499.039629629624</v>
      </c>
      <c r="T3319" s="7">
        <f t="shared" si="311"/>
        <v>25569.491887032749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32</v>
      </c>
      <c r="Q3320" t="str">
        <f t="shared" si="308"/>
        <v>theater</v>
      </c>
      <c r="R3320" t="str">
        <f t="shared" si="309"/>
        <v>plays</v>
      </c>
      <c r="S3320" s="7">
        <f t="shared" si="310"/>
        <v>42431.302002314813</v>
      </c>
      <c r="T3320" s="7">
        <f t="shared" si="311"/>
        <v>25569.491103032433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16</v>
      </c>
      <c r="Q3321" t="str">
        <f t="shared" si="308"/>
        <v>theater</v>
      </c>
      <c r="R3321" t="str">
        <f t="shared" si="309"/>
        <v>plays</v>
      </c>
      <c r="S3321" s="7">
        <f t="shared" si="310"/>
        <v>41990.585486111115</v>
      </c>
      <c r="T3321" s="7">
        <f t="shared" si="311"/>
        <v>25569.48600214683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38</v>
      </c>
      <c r="Q3322" t="str">
        <f t="shared" si="308"/>
        <v>theater</v>
      </c>
      <c r="R3322" t="str">
        <f t="shared" si="309"/>
        <v>plays</v>
      </c>
      <c r="S3322" s="7">
        <f t="shared" si="310"/>
        <v>42513.045798611114</v>
      </c>
      <c r="T3322" s="7">
        <f t="shared" si="311"/>
        <v>25569.492049141187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15</v>
      </c>
      <c r="Q3323" t="str">
        <f t="shared" si="308"/>
        <v>theater</v>
      </c>
      <c r="R3323" t="str">
        <f t="shared" si="309"/>
        <v>plays</v>
      </c>
      <c r="S3323" s="7">
        <f t="shared" si="310"/>
        <v>41914.100289351853</v>
      </c>
      <c r="T3323" s="7">
        <f t="shared" si="311"/>
        <v>25569.485116901498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23</v>
      </c>
      <c r="Q3324" t="str">
        <f t="shared" si="308"/>
        <v>theater</v>
      </c>
      <c r="R3324" t="str">
        <f t="shared" si="309"/>
        <v>plays</v>
      </c>
      <c r="S3324" s="7">
        <f t="shared" si="310"/>
        <v>42521.010370370372</v>
      </c>
      <c r="T3324" s="7">
        <f t="shared" si="311"/>
        <v>25569.492141323732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49</v>
      </c>
      <c r="Q3325" t="str">
        <f t="shared" si="308"/>
        <v>theater</v>
      </c>
      <c r="R3325" t="str">
        <f t="shared" si="309"/>
        <v>plays</v>
      </c>
      <c r="S3325" s="7">
        <f t="shared" si="310"/>
        <v>42608.36583333333</v>
      </c>
      <c r="T3325" s="7">
        <f t="shared" si="311"/>
        <v>25569.493152382329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10</v>
      </c>
      <c r="Q3326" t="str">
        <f t="shared" si="308"/>
        <v>theater</v>
      </c>
      <c r="R3326" t="str">
        <f t="shared" si="309"/>
        <v>plays</v>
      </c>
      <c r="S3326" s="7">
        <f t="shared" si="310"/>
        <v>42512.58321759259</v>
      </c>
      <c r="T3326" s="7">
        <f t="shared" si="311"/>
        <v>25569.492043787242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15</v>
      </c>
      <c r="Q3327" t="str">
        <f t="shared" si="308"/>
        <v>theater</v>
      </c>
      <c r="R3327" t="str">
        <f t="shared" si="309"/>
        <v>plays</v>
      </c>
      <c r="S3327" s="7">
        <f t="shared" si="310"/>
        <v>42064.785613425927</v>
      </c>
      <c r="T3327" s="7">
        <f t="shared" si="311"/>
        <v>25569.486860944598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57</v>
      </c>
      <c r="Q3328" t="str">
        <f t="shared" si="308"/>
        <v>theater</v>
      </c>
      <c r="R3328" t="str">
        <f t="shared" si="309"/>
        <v>plays</v>
      </c>
      <c r="S3328" s="7">
        <f t="shared" si="310"/>
        <v>42041.714178240742</v>
      </c>
      <c r="T3328" s="7">
        <f t="shared" si="311"/>
        <v>25569.486593914098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33</v>
      </c>
      <c r="Q3329" t="str">
        <f t="shared" si="308"/>
        <v>theater</v>
      </c>
      <c r="R3329" t="str">
        <f t="shared" si="309"/>
        <v>plays</v>
      </c>
      <c r="S3329" s="7">
        <f t="shared" si="310"/>
        <v>42468.374606481477</v>
      </c>
      <c r="T3329" s="7">
        <f t="shared" si="311"/>
        <v>25569.491532113501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(E3330/D3330)*100</f>
        <v>146.38888888888889</v>
      </c>
      <c r="P3330">
        <f t="shared" ref="P3330:P3393" si="313">AVERAGE(L3330:L3330)</f>
        <v>9</v>
      </c>
      <c r="Q3330" t="str">
        <f t="shared" si="308"/>
        <v>theater</v>
      </c>
      <c r="R3330" t="str">
        <f t="shared" si="309"/>
        <v>plays</v>
      </c>
      <c r="S3330" s="7">
        <f t="shared" si="310"/>
        <v>41822.57503472222</v>
      </c>
      <c r="T3330" s="7">
        <f t="shared" si="311"/>
        <v>25569.48405758142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26</v>
      </c>
      <c r="Q3331" t="str">
        <f t="shared" ref="Q3331:Q3394" si="314">LEFT(N3331,FIND("/",N3331)-1)</f>
        <v>theater</v>
      </c>
      <c r="R3331" t="str">
        <f t="shared" ref="R3331:R3394" si="315">MID(N3331,FIND("/",N3331)+1,LEN(N3331))</f>
        <v>plays</v>
      </c>
      <c r="S3331" s="7">
        <f t="shared" ref="S3331:S3394" si="316">(((J3331/60)/60)/24)+DATE(1970,1,1)</f>
        <v>41837.323009259257</v>
      </c>
      <c r="T3331" s="7">
        <f t="shared" ref="T3331:T3394" si="317">(((S3331/60)/60)/24)+DATE(1970,1,1)</f>
        <v>25569.484228275571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69</v>
      </c>
      <c r="Q3332" t="str">
        <f t="shared" si="314"/>
        <v>theater</v>
      </c>
      <c r="R3332" t="str">
        <f t="shared" si="315"/>
        <v>plays</v>
      </c>
      <c r="S3332" s="7">
        <f t="shared" si="316"/>
        <v>42065.887361111112</v>
      </c>
      <c r="T3332" s="7">
        <f t="shared" si="317"/>
        <v>25569.486873696311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65</v>
      </c>
      <c r="Q3333" t="str">
        <f t="shared" si="314"/>
        <v>theater</v>
      </c>
      <c r="R3333" t="str">
        <f t="shared" si="315"/>
        <v>plays</v>
      </c>
      <c r="S3333" s="7">
        <f t="shared" si="316"/>
        <v>42248.697754629626</v>
      </c>
      <c r="T3333" s="7">
        <f t="shared" si="317"/>
        <v>25569.488989557347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83</v>
      </c>
      <c r="Q3334" t="str">
        <f t="shared" si="314"/>
        <v>theater</v>
      </c>
      <c r="R3334" t="str">
        <f t="shared" si="315"/>
        <v>plays</v>
      </c>
      <c r="S3334" s="7">
        <f t="shared" si="316"/>
        <v>41809.860300925924</v>
      </c>
      <c r="T3334" s="7">
        <f t="shared" si="317"/>
        <v>25569.483910420149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111</v>
      </c>
      <c r="Q3335" t="str">
        <f t="shared" si="314"/>
        <v>theater</v>
      </c>
      <c r="R3335" t="str">
        <f t="shared" si="315"/>
        <v>plays</v>
      </c>
      <c r="S3335" s="7">
        <f t="shared" si="316"/>
        <v>42148.676851851851</v>
      </c>
      <c r="T3335" s="7">
        <f t="shared" si="317"/>
        <v>25569.487831908009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46</v>
      </c>
      <c r="Q3336" t="str">
        <f t="shared" si="314"/>
        <v>theater</v>
      </c>
      <c r="R3336" t="str">
        <f t="shared" si="315"/>
        <v>plays</v>
      </c>
      <c r="S3336" s="7">
        <f t="shared" si="316"/>
        <v>42185.521087962959</v>
      </c>
      <c r="T3336" s="7">
        <f t="shared" si="317"/>
        <v>25569.488258345926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63</v>
      </c>
      <c r="Q3337" t="str">
        <f t="shared" si="314"/>
        <v>theater</v>
      </c>
      <c r="R3337" t="str">
        <f t="shared" si="315"/>
        <v>plays</v>
      </c>
      <c r="S3337" s="7">
        <f t="shared" si="316"/>
        <v>41827.674143518518</v>
      </c>
      <c r="T3337" s="7">
        <f t="shared" si="317"/>
        <v>25569.484116598884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9</v>
      </c>
      <c r="Q3338" t="str">
        <f t="shared" si="314"/>
        <v>theater</v>
      </c>
      <c r="R3338" t="str">
        <f t="shared" si="315"/>
        <v>plays</v>
      </c>
      <c r="S3338" s="7">
        <f t="shared" si="316"/>
        <v>42437.398680555561</v>
      </c>
      <c r="T3338" s="7">
        <f t="shared" si="317"/>
        <v>25569.491173595841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34</v>
      </c>
      <c r="Q3339" t="str">
        <f t="shared" si="314"/>
        <v>theater</v>
      </c>
      <c r="R3339" t="str">
        <f t="shared" si="315"/>
        <v>plays</v>
      </c>
      <c r="S3339" s="7">
        <f t="shared" si="316"/>
        <v>41901.282025462962</v>
      </c>
      <c r="T3339" s="7">
        <f t="shared" si="317"/>
        <v>25569.484968541961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112</v>
      </c>
      <c r="Q3340" t="str">
        <f t="shared" si="314"/>
        <v>theater</v>
      </c>
      <c r="R3340" t="str">
        <f t="shared" si="315"/>
        <v>plays</v>
      </c>
      <c r="S3340" s="7">
        <f t="shared" si="316"/>
        <v>42769.574999999997</v>
      </c>
      <c r="T3340" s="7">
        <f t="shared" si="317"/>
        <v>25569.495018229165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47</v>
      </c>
      <c r="Q3341" t="str">
        <f t="shared" si="314"/>
        <v>theater</v>
      </c>
      <c r="R3341" t="str">
        <f t="shared" si="315"/>
        <v>plays</v>
      </c>
      <c r="S3341" s="7">
        <f t="shared" si="316"/>
        <v>42549.665717592594</v>
      </c>
      <c r="T3341" s="7">
        <f t="shared" si="317"/>
        <v>25569.492472982842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38</v>
      </c>
      <c r="Q3342" t="str">
        <f t="shared" si="314"/>
        <v>theater</v>
      </c>
      <c r="R3342" t="str">
        <f t="shared" si="315"/>
        <v>plays</v>
      </c>
      <c r="S3342" s="7">
        <f t="shared" si="316"/>
        <v>42685.974004629628</v>
      </c>
      <c r="T3342" s="7">
        <f t="shared" si="317"/>
        <v>25569.494050625053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28</v>
      </c>
      <c r="Q3343" t="str">
        <f t="shared" si="314"/>
        <v>theater</v>
      </c>
      <c r="R3343" t="str">
        <f t="shared" si="315"/>
        <v>plays</v>
      </c>
      <c r="S3343" s="7">
        <f t="shared" si="316"/>
        <v>42510.798854166671</v>
      </c>
      <c r="T3343" s="7">
        <f t="shared" si="317"/>
        <v>25569.492023134888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7">
        <f t="shared" si="316"/>
        <v>42062.296412037031</v>
      </c>
      <c r="T3344" s="7">
        <f t="shared" si="317"/>
        <v>25569.4868321344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23</v>
      </c>
      <c r="Q3345" t="str">
        <f t="shared" si="314"/>
        <v>theater</v>
      </c>
      <c r="R3345" t="str">
        <f t="shared" si="315"/>
        <v>plays</v>
      </c>
      <c r="S3345" s="7">
        <f t="shared" si="316"/>
        <v>42452.916481481487</v>
      </c>
      <c r="T3345" s="7">
        <f t="shared" si="317"/>
        <v>25569.491353200017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40</v>
      </c>
      <c r="Q3346" t="str">
        <f t="shared" si="314"/>
        <v>theater</v>
      </c>
      <c r="R3346" t="str">
        <f t="shared" si="315"/>
        <v>plays</v>
      </c>
      <c r="S3346" s="7">
        <f t="shared" si="316"/>
        <v>41851.200150462959</v>
      </c>
      <c r="T3346" s="7">
        <f t="shared" si="317"/>
        <v>25569.484388890629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13</v>
      </c>
      <c r="Q3347" t="str">
        <f t="shared" si="314"/>
        <v>theater</v>
      </c>
      <c r="R3347" t="str">
        <f t="shared" si="315"/>
        <v>plays</v>
      </c>
      <c r="S3347" s="7">
        <f t="shared" si="316"/>
        <v>42053.106111111112</v>
      </c>
      <c r="T3347" s="7">
        <f t="shared" si="317"/>
        <v>25569.486725765175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18</v>
      </c>
      <c r="Q3348" t="str">
        <f t="shared" si="314"/>
        <v>theater</v>
      </c>
      <c r="R3348" t="str">
        <f t="shared" si="315"/>
        <v>plays</v>
      </c>
      <c r="S3348" s="7">
        <f t="shared" si="316"/>
        <v>42054.024421296301</v>
      </c>
      <c r="T3348" s="7">
        <f t="shared" si="317"/>
        <v>25569.486736393766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22</v>
      </c>
      <c r="Q3349" t="str">
        <f t="shared" si="314"/>
        <v>theater</v>
      </c>
      <c r="R3349" t="str">
        <f t="shared" si="315"/>
        <v>plays</v>
      </c>
      <c r="S3349" s="7">
        <f t="shared" si="316"/>
        <v>42484.551550925928</v>
      </c>
      <c r="T3349" s="7">
        <f t="shared" si="317"/>
        <v>25569.491719346654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79</v>
      </c>
      <c r="Q3350" t="str">
        <f t="shared" si="314"/>
        <v>theater</v>
      </c>
      <c r="R3350" t="str">
        <f t="shared" si="315"/>
        <v>plays</v>
      </c>
      <c r="S3350" s="7">
        <f t="shared" si="316"/>
        <v>42466.558796296296</v>
      </c>
      <c r="T3350" s="7">
        <f t="shared" si="317"/>
        <v>25569.491511097178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14</v>
      </c>
      <c r="Q3351" t="str">
        <f t="shared" si="314"/>
        <v>theater</v>
      </c>
      <c r="R3351" t="str">
        <f t="shared" si="315"/>
        <v>plays</v>
      </c>
      <c r="S3351" s="7">
        <f t="shared" si="316"/>
        <v>42513.110787037032</v>
      </c>
      <c r="T3351" s="7">
        <f t="shared" si="317"/>
        <v>25569.492049893368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51</v>
      </c>
      <c r="Q3352" t="str">
        <f t="shared" si="314"/>
        <v>theater</v>
      </c>
      <c r="R3352" t="str">
        <f t="shared" si="315"/>
        <v>plays</v>
      </c>
      <c r="S3352" s="7">
        <f t="shared" si="316"/>
        <v>42302.701516203699</v>
      </c>
      <c r="T3352" s="7">
        <f t="shared" si="317"/>
        <v>25569.489614600883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54</v>
      </c>
      <c r="Q3353" t="str">
        <f t="shared" si="314"/>
        <v>theater</v>
      </c>
      <c r="R3353" t="str">
        <f t="shared" si="315"/>
        <v>plays</v>
      </c>
      <c r="S3353" s="7">
        <f t="shared" si="316"/>
        <v>41806.395428240743</v>
      </c>
      <c r="T3353" s="7">
        <f t="shared" si="317"/>
        <v>25569.483870317457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70</v>
      </c>
      <c r="Q3354" t="str">
        <f t="shared" si="314"/>
        <v>theater</v>
      </c>
      <c r="R3354" t="str">
        <f t="shared" si="315"/>
        <v>plays</v>
      </c>
      <c r="S3354" s="7">
        <f t="shared" si="316"/>
        <v>42495.992800925931</v>
      </c>
      <c r="T3354" s="7">
        <f t="shared" si="317"/>
        <v>25569.491851768529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44</v>
      </c>
      <c r="Q3355" t="str">
        <f t="shared" si="314"/>
        <v>theater</v>
      </c>
      <c r="R3355" t="str">
        <f t="shared" si="315"/>
        <v>plays</v>
      </c>
      <c r="S3355" s="7">
        <f t="shared" si="316"/>
        <v>42479.432291666672</v>
      </c>
      <c r="T3355" s="7">
        <f t="shared" si="317"/>
        <v>25569.49166009597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</v>
      </c>
      <c r="Q3356" t="str">
        <f t="shared" si="314"/>
        <v>theater</v>
      </c>
      <c r="R3356" t="str">
        <f t="shared" si="315"/>
        <v>plays</v>
      </c>
      <c r="S3356" s="7">
        <f t="shared" si="316"/>
        <v>42270.7269212963</v>
      </c>
      <c r="T3356" s="7">
        <f t="shared" si="317"/>
        <v>25569.489244524553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15</v>
      </c>
      <c r="Q3357" t="str">
        <f t="shared" si="314"/>
        <v>theater</v>
      </c>
      <c r="R3357" t="str">
        <f t="shared" si="315"/>
        <v>plays</v>
      </c>
      <c r="S3357" s="7">
        <f t="shared" si="316"/>
        <v>42489.619525462964</v>
      </c>
      <c r="T3357" s="7">
        <f t="shared" si="317"/>
        <v>25569.491778003769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27</v>
      </c>
      <c r="Q3358" t="str">
        <f t="shared" si="314"/>
        <v>theater</v>
      </c>
      <c r="R3358" t="str">
        <f t="shared" si="315"/>
        <v>plays</v>
      </c>
      <c r="S3358" s="7">
        <f t="shared" si="316"/>
        <v>42536.815648148149</v>
      </c>
      <c r="T3358" s="7">
        <f t="shared" si="317"/>
        <v>25569.492324255189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21</v>
      </c>
      <c r="Q3359" t="str">
        <f t="shared" si="314"/>
        <v>theater</v>
      </c>
      <c r="R3359" t="str">
        <f t="shared" si="315"/>
        <v>plays</v>
      </c>
      <c r="S3359" s="7">
        <f t="shared" si="316"/>
        <v>41822.417939814812</v>
      </c>
      <c r="T3359" s="7">
        <f t="shared" si="317"/>
        <v>25569.484055763191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162</v>
      </c>
      <c r="Q3360" t="str">
        <f t="shared" si="314"/>
        <v>theater</v>
      </c>
      <c r="R3360" t="str">
        <f t="shared" si="315"/>
        <v>plays</v>
      </c>
      <c r="S3360" s="7">
        <f t="shared" si="316"/>
        <v>41932.311099537037</v>
      </c>
      <c r="T3360" s="7">
        <f t="shared" si="317"/>
        <v>25569.485327674764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23</v>
      </c>
      <c r="Q3361" t="str">
        <f t="shared" si="314"/>
        <v>theater</v>
      </c>
      <c r="R3361" t="str">
        <f t="shared" si="315"/>
        <v>plays</v>
      </c>
      <c r="S3361" s="7">
        <f t="shared" si="316"/>
        <v>42746.057106481487</v>
      </c>
      <c r="T3361" s="7">
        <f t="shared" si="317"/>
        <v>25569.494746031323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72</v>
      </c>
      <c r="Q3362" t="str">
        <f t="shared" si="314"/>
        <v>theater</v>
      </c>
      <c r="R3362" t="str">
        <f t="shared" si="315"/>
        <v>plays</v>
      </c>
      <c r="S3362" s="7">
        <f t="shared" si="316"/>
        <v>42697.082673611112</v>
      </c>
      <c r="T3362" s="7">
        <f t="shared" si="317"/>
        <v>25569.494179197613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68</v>
      </c>
      <c r="Q3363" t="str">
        <f t="shared" si="314"/>
        <v>theater</v>
      </c>
      <c r="R3363" t="str">
        <f t="shared" si="315"/>
        <v>plays</v>
      </c>
      <c r="S3363" s="7">
        <f t="shared" si="316"/>
        <v>41866.025347222225</v>
      </c>
      <c r="T3363" s="7">
        <f t="shared" si="317"/>
        <v>25569.484560478555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20</v>
      </c>
      <c r="Q3364" t="str">
        <f t="shared" si="314"/>
        <v>theater</v>
      </c>
      <c r="R3364" t="str">
        <f t="shared" si="315"/>
        <v>plays</v>
      </c>
      <c r="S3364" s="7">
        <f t="shared" si="316"/>
        <v>42056.091631944444</v>
      </c>
      <c r="T3364" s="7">
        <f t="shared" si="317"/>
        <v>25569.486760319814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26</v>
      </c>
      <c r="Q3365" t="str">
        <f t="shared" si="314"/>
        <v>theater</v>
      </c>
      <c r="R3365" t="str">
        <f t="shared" si="315"/>
        <v>plays</v>
      </c>
      <c r="S3365" s="7">
        <f t="shared" si="316"/>
        <v>41851.771354166667</v>
      </c>
      <c r="T3365" s="7">
        <f t="shared" si="317"/>
        <v>25569.484395501786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72</v>
      </c>
      <c r="Q3366" t="str">
        <f t="shared" si="314"/>
        <v>theater</v>
      </c>
      <c r="R3366" t="str">
        <f t="shared" si="315"/>
        <v>plays</v>
      </c>
      <c r="S3366" s="7">
        <f t="shared" si="316"/>
        <v>42422.977418981478</v>
      </c>
      <c r="T3366" s="7">
        <f t="shared" si="317"/>
        <v>25569.491006683089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3</v>
      </c>
      <c r="Q3367" t="str">
        <f t="shared" si="314"/>
        <v>theater</v>
      </c>
      <c r="R3367" t="str">
        <f t="shared" si="315"/>
        <v>plays</v>
      </c>
      <c r="S3367" s="7">
        <f t="shared" si="316"/>
        <v>42321.101759259262</v>
      </c>
      <c r="T3367" s="7">
        <f t="shared" si="317"/>
        <v>25569.489827566656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18</v>
      </c>
      <c r="Q3368" t="str">
        <f t="shared" si="314"/>
        <v>theater</v>
      </c>
      <c r="R3368" t="str">
        <f t="shared" si="315"/>
        <v>plays</v>
      </c>
      <c r="S3368" s="7">
        <f t="shared" si="316"/>
        <v>42107.067557870367</v>
      </c>
      <c r="T3368" s="7">
        <f t="shared" si="317"/>
        <v>25569.487350318956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7">
        <f t="shared" si="316"/>
        <v>42192.933958333335</v>
      </c>
      <c r="T3369" s="7">
        <f t="shared" si="317"/>
        <v>25569.488344143036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23</v>
      </c>
      <c r="Q3370" t="str">
        <f t="shared" si="314"/>
        <v>theater</v>
      </c>
      <c r="R3370" t="str">
        <f t="shared" si="315"/>
        <v>plays</v>
      </c>
      <c r="S3370" s="7">
        <f t="shared" si="316"/>
        <v>41969.199756944443</v>
      </c>
      <c r="T3370" s="7">
        <f t="shared" si="317"/>
        <v>25569.485754626818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54</v>
      </c>
      <c r="Q3371" t="str">
        <f t="shared" si="314"/>
        <v>theater</v>
      </c>
      <c r="R3371" t="str">
        <f t="shared" si="315"/>
        <v>plays</v>
      </c>
      <c r="S3371" s="7">
        <f t="shared" si="316"/>
        <v>42690.041435185187</v>
      </c>
      <c r="T3371" s="7">
        <f t="shared" si="317"/>
        <v>25569.494097701798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26</v>
      </c>
      <c r="Q3372" t="str">
        <f t="shared" si="314"/>
        <v>theater</v>
      </c>
      <c r="R3372" t="str">
        <f t="shared" si="315"/>
        <v>plays</v>
      </c>
      <c r="S3372" s="7">
        <f t="shared" si="316"/>
        <v>42690.334317129629</v>
      </c>
      <c r="T3372" s="7">
        <f t="shared" si="317"/>
        <v>25569.494101091634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9</v>
      </c>
      <c r="Q3373" t="str">
        <f t="shared" si="314"/>
        <v>theater</v>
      </c>
      <c r="R3373" t="str">
        <f t="shared" si="315"/>
        <v>plays</v>
      </c>
      <c r="S3373" s="7">
        <f t="shared" si="316"/>
        <v>42312.874594907407</v>
      </c>
      <c r="T3373" s="7">
        <f t="shared" si="317"/>
        <v>25569.489732344849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27</v>
      </c>
      <c r="Q3374" t="str">
        <f t="shared" si="314"/>
        <v>theater</v>
      </c>
      <c r="R3374" t="str">
        <f t="shared" si="315"/>
        <v>plays</v>
      </c>
      <c r="S3374" s="7">
        <f t="shared" si="316"/>
        <v>41855.548101851848</v>
      </c>
      <c r="T3374" s="7">
        <f t="shared" si="317"/>
        <v>25569.484439214142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30</v>
      </c>
      <c r="Q3375" t="str">
        <f t="shared" si="314"/>
        <v>theater</v>
      </c>
      <c r="R3375" t="str">
        <f t="shared" si="315"/>
        <v>plays</v>
      </c>
      <c r="S3375" s="7">
        <f t="shared" si="316"/>
        <v>42179.854629629626</v>
      </c>
      <c r="T3375" s="7">
        <f t="shared" si="317"/>
        <v>25569.488192761917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52</v>
      </c>
      <c r="Q3376" t="str">
        <f t="shared" si="314"/>
        <v>theater</v>
      </c>
      <c r="R3376" t="str">
        <f t="shared" si="315"/>
        <v>plays</v>
      </c>
      <c r="S3376" s="7">
        <f t="shared" si="316"/>
        <v>42275.731666666667</v>
      </c>
      <c r="T3376" s="7">
        <f t="shared" si="317"/>
        <v>25569.489302449845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</v>
      </c>
      <c r="Q3377" t="str">
        <f t="shared" si="314"/>
        <v>theater</v>
      </c>
      <c r="R3377" t="str">
        <f t="shared" si="315"/>
        <v>plays</v>
      </c>
      <c r="S3377" s="7">
        <f t="shared" si="316"/>
        <v>41765.610798611109</v>
      </c>
      <c r="T3377" s="7">
        <f t="shared" si="317"/>
        <v>25569.483398273132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19</v>
      </c>
      <c r="Q3378" t="str">
        <f t="shared" si="314"/>
        <v>theater</v>
      </c>
      <c r="R3378" t="str">
        <f t="shared" si="315"/>
        <v>plays</v>
      </c>
      <c r="S3378" s="7">
        <f t="shared" si="316"/>
        <v>42059.701319444444</v>
      </c>
      <c r="T3378" s="7">
        <f t="shared" si="317"/>
        <v>25569.486802098603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77</v>
      </c>
      <c r="Q3379" t="str">
        <f t="shared" si="314"/>
        <v>theater</v>
      </c>
      <c r="R3379" t="str">
        <f t="shared" si="315"/>
        <v>plays</v>
      </c>
      <c r="S3379" s="7">
        <f t="shared" si="316"/>
        <v>42053.732627314821</v>
      </c>
      <c r="T3379" s="7">
        <f t="shared" si="317"/>
        <v>25569.486733016522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21</v>
      </c>
      <c r="Q3380" t="str">
        <f t="shared" si="314"/>
        <v>theater</v>
      </c>
      <c r="R3380" t="str">
        <f t="shared" si="315"/>
        <v>plays</v>
      </c>
      <c r="S3380" s="7">
        <f t="shared" si="316"/>
        <v>41858.355393518519</v>
      </c>
      <c r="T3380" s="7">
        <f t="shared" si="317"/>
        <v>25569.484471705942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38</v>
      </c>
      <c r="Q3381" t="str">
        <f t="shared" si="314"/>
        <v>theater</v>
      </c>
      <c r="R3381" t="str">
        <f t="shared" si="315"/>
        <v>plays</v>
      </c>
      <c r="S3381" s="7">
        <f t="shared" si="316"/>
        <v>42225.513888888891</v>
      </c>
      <c r="T3381" s="7">
        <f t="shared" si="317"/>
        <v>25569.488721225567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28</v>
      </c>
      <c r="Q3382" t="str">
        <f t="shared" si="314"/>
        <v>theater</v>
      </c>
      <c r="R3382" t="str">
        <f t="shared" si="315"/>
        <v>plays</v>
      </c>
      <c r="S3382" s="7">
        <f t="shared" si="316"/>
        <v>41937.95344907407</v>
      </c>
      <c r="T3382" s="7">
        <f t="shared" si="317"/>
        <v>25569.485392979735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48</v>
      </c>
      <c r="Q3383" t="str">
        <f t="shared" si="314"/>
        <v>theater</v>
      </c>
      <c r="R3383" t="str">
        <f t="shared" si="315"/>
        <v>plays</v>
      </c>
      <c r="S3383" s="7">
        <f t="shared" si="316"/>
        <v>42044.184988425928</v>
      </c>
      <c r="T3383" s="7">
        <f t="shared" si="317"/>
        <v>25569.486622511438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46</v>
      </c>
      <c r="Q3384" t="str">
        <f t="shared" si="314"/>
        <v>theater</v>
      </c>
      <c r="R3384" t="str">
        <f t="shared" si="315"/>
        <v>plays</v>
      </c>
      <c r="S3384" s="7">
        <f t="shared" si="316"/>
        <v>42559.431203703702</v>
      </c>
      <c r="T3384" s="7">
        <f t="shared" si="317"/>
        <v>25569.492586009303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30</v>
      </c>
      <c r="Q3385" t="str">
        <f t="shared" si="314"/>
        <v>theater</v>
      </c>
      <c r="R3385" t="str">
        <f t="shared" si="315"/>
        <v>plays</v>
      </c>
      <c r="S3385" s="7">
        <f t="shared" si="316"/>
        <v>42524.782638888893</v>
      </c>
      <c r="T3385" s="7">
        <f t="shared" si="317"/>
        <v>25569.492184984247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64</v>
      </c>
      <c r="Q3386" t="str">
        <f t="shared" si="314"/>
        <v>theater</v>
      </c>
      <c r="R3386" t="str">
        <f t="shared" si="315"/>
        <v>plays</v>
      </c>
      <c r="S3386" s="7">
        <f t="shared" si="316"/>
        <v>42292.087592592594</v>
      </c>
      <c r="T3386" s="7">
        <f t="shared" si="317"/>
        <v>25569.489491754543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15</v>
      </c>
      <c r="Q3387" t="str">
        <f t="shared" si="314"/>
        <v>theater</v>
      </c>
      <c r="R3387" t="str">
        <f t="shared" si="315"/>
        <v>plays</v>
      </c>
      <c r="S3387" s="7">
        <f t="shared" si="316"/>
        <v>41953.8675</v>
      </c>
      <c r="T3387" s="7">
        <f t="shared" si="317"/>
        <v>25569.48557717014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41</v>
      </c>
      <c r="Q3388" t="str">
        <f t="shared" si="314"/>
        <v>theater</v>
      </c>
      <c r="R3388" t="str">
        <f t="shared" si="315"/>
        <v>plays</v>
      </c>
      <c r="S3388" s="7">
        <f t="shared" si="316"/>
        <v>41946.644745370373</v>
      </c>
      <c r="T3388" s="7">
        <f t="shared" si="317"/>
        <v>25569.48549357344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35</v>
      </c>
      <c r="Q3389" t="str">
        <f t="shared" si="314"/>
        <v>theater</v>
      </c>
      <c r="R3389" t="str">
        <f t="shared" si="315"/>
        <v>plays</v>
      </c>
      <c r="S3389" s="7">
        <f t="shared" si="316"/>
        <v>41947.762592592589</v>
      </c>
      <c r="T3389" s="7">
        <f t="shared" si="317"/>
        <v>25569.48550651149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45</v>
      </c>
      <c r="Q3390" t="str">
        <f t="shared" si="314"/>
        <v>theater</v>
      </c>
      <c r="R3390" t="str">
        <f t="shared" si="315"/>
        <v>plays</v>
      </c>
      <c r="S3390" s="7">
        <f t="shared" si="316"/>
        <v>42143.461122685185</v>
      </c>
      <c r="T3390" s="7">
        <f t="shared" si="317"/>
        <v>25569.487771540771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62</v>
      </c>
      <c r="Q3391" t="str">
        <f t="shared" si="314"/>
        <v>theater</v>
      </c>
      <c r="R3391" t="str">
        <f t="shared" si="315"/>
        <v>plays</v>
      </c>
      <c r="S3391" s="7">
        <f t="shared" si="316"/>
        <v>42494.563449074078</v>
      </c>
      <c r="T3391" s="7">
        <f t="shared" si="317"/>
        <v>25569.491835225104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22</v>
      </c>
      <c r="Q3392" t="str">
        <f t="shared" si="314"/>
        <v>theater</v>
      </c>
      <c r="R3392" t="str">
        <f t="shared" si="315"/>
        <v>plays</v>
      </c>
      <c r="S3392" s="7">
        <f t="shared" si="316"/>
        <v>41815.774826388886</v>
      </c>
      <c r="T3392" s="7">
        <f t="shared" si="317"/>
        <v>25569.483978875305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18</v>
      </c>
      <c r="Q3393" t="str">
        <f t="shared" si="314"/>
        <v>theater</v>
      </c>
      <c r="R3393" t="str">
        <f t="shared" si="315"/>
        <v>plays</v>
      </c>
      <c r="S3393" s="7">
        <f t="shared" si="316"/>
        <v>41830.545694444445</v>
      </c>
      <c r="T3393" s="7">
        <f t="shared" si="317"/>
        <v>25569.484149834425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(E3394/D3394)*100</f>
        <v>100</v>
      </c>
      <c r="P3394">
        <f t="shared" ref="P3394:P3457" si="319">AVERAGE(L3394:L3394)</f>
        <v>12</v>
      </c>
      <c r="Q3394" t="str">
        <f t="shared" si="314"/>
        <v>theater</v>
      </c>
      <c r="R3394" t="str">
        <f t="shared" si="315"/>
        <v>plays</v>
      </c>
      <c r="S3394" s="7">
        <f t="shared" si="316"/>
        <v>42446.845543981486</v>
      </c>
      <c r="T3394" s="7">
        <f t="shared" si="317"/>
        <v>25569.491282934538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44</v>
      </c>
      <c r="Q3395" t="str">
        <f t="shared" ref="Q3395:Q3458" si="320">LEFT(N3395,FIND("/",N3395)-1)</f>
        <v>theater</v>
      </c>
      <c r="R3395" t="str">
        <f t="shared" ref="R3395:R3458" si="321">MID(N3395,FIND("/",N3395)+1,LEN(N3395))</f>
        <v>plays</v>
      </c>
      <c r="S3395" s="7">
        <f t="shared" ref="S3395:S3458" si="322">(((J3395/60)/60)/24)+DATE(1970,1,1)</f>
        <v>41923.921643518523</v>
      </c>
      <c r="T3395" s="7">
        <f t="shared" ref="T3395:T3458" si="323">(((S3395/60)/60)/24)+DATE(1970,1,1)</f>
        <v>25569.485230574577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27</v>
      </c>
      <c r="Q3396" t="str">
        <f t="shared" si="320"/>
        <v>theater</v>
      </c>
      <c r="R3396" t="str">
        <f t="shared" si="321"/>
        <v>plays</v>
      </c>
      <c r="S3396" s="7">
        <f t="shared" si="322"/>
        <v>41817.59542824074</v>
      </c>
      <c r="T3396" s="7">
        <f t="shared" si="323"/>
        <v>25569.483999947086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38</v>
      </c>
      <c r="Q3397" t="str">
        <f t="shared" si="320"/>
        <v>theater</v>
      </c>
      <c r="R3397" t="str">
        <f t="shared" si="321"/>
        <v>plays</v>
      </c>
      <c r="S3397" s="7">
        <f t="shared" si="322"/>
        <v>42140.712314814817</v>
      </c>
      <c r="T3397" s="7">
        <f t="shared" si="323"/>
        <v>25569.487739725864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28</v>
      </c>
      <c r="Q3398" t="str">
        <f t="shared" si="320"/>
        <v>theater</v>
      </c>
      <c r="R3398" t="str">
        <f t="shared" si="321"/>
        <v>plays</v>
      </c>
      <c r="S3398" s="7">
        <f t="shared" si="322"/>
        <v>41764.44663194444</v>
      </c>
      <c r="T3398" s="7">
        <f t="shared" si="323"/>
        <v>25569.483384798979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24</v>
      </c>
      <c r="Q3399" t="str">
        <f t="shared" si="320"/>
        <v>theater</v>
      </c>
      <c r="R3399" t="str">
        <f t="shared" si="321"/>
        <v>plays</v>
      </c>
      <c r="S3399" s="7">
        <f t="shared" si="322"/>
        <v>42378.478344907402</v>
      </c>
      <c r="T3399" s="7">
        <f t="shared" si="323"/>
        <v>25569.49049164751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65</v>
      </c>
      <c r="Q3400" t="str">
        <f t="shared" si="320"/>
        <v>theater</v>
      </c>
      <c r="R3400" t="str">
        <f t="shared" si="321"/>
        <v>plays</v>
      </c>
      <c r="S3400" s="7">
        <f t="shared" si="322"/>
        <v>41941.75203703704</v>
      </c>
      <c r="T3400" s="7">
        <f t="shared" si="323"/>
        <v>25569.485436944873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46</v>
      </c>
      <c r="Q3401" t="str">
        <f t="shared" si="320"/>
        <v>theater</v>
      </c>
      <c r="R3401" t="str">
        <f t="shared" si="321"/>
        <v>plays</v>
      </c>
      <c r="S3401" s="7">
        <f t="shared" si="322"/>
        <v>42026.920428240745</v>
      </c>
      <c r="T3401" s="7">
        <f t="shared" si="323"/>
        <v>25569.486422690141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85</v>
      </c>
      <c r="Q3402" t="str">
        <f t="shared" si="320"/>
        <v>theater</v>
      </c>
      <c r="R3402" t="str">
        <f t="shared" si="321"/>
        <v>plays</v>
      </c>
      <c r="S3402" s="7">
        <f t="shared" si="322"/>
        <v>41834.953865740739</v>
      </c>
      <c r="T3402" s="7">
        <f t="shared" si="323"/>
        <v>25569.484200854928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66</v>
      </c>
      <c r="Q3403" t="str">
        <f t="shared" si="320"/>
        <v>theater</v>
      </c>
      <c r="R3403" t="str">
        <f t="shared" si="321"/>
        <v>plays</v>
      </c>
      <c r="S3403" s="7">
        <f t="shared" si="322"/>
        <v>42193.723912037036</v>
      </c>
      <c r="T3403" s="7">
        <f t="shared" si="323"/>
        <v>25569.488353286019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165</v>
      </c>
      <c r="Q3404" t="str">
        <f t="shared" si="320"/>
        <v>theater</v>
      </c>
      <c r="R3404" t="str">
        <f t="shared" si="321"/>
        <v>plays</v>
      </c>
      <c r="S3404" s="7">
        <f t="shared" si="322"/>
        <v>42290.61855324074</v>
      </c>
      <c r="T3404" s="7">
        <f t="shared" si="323"/>
        <v>25569.489474751772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17</v>
      </c>
      <c r="Q3405" t="str">
        <f t="shared" si="320"/>
        <v>theater</v>
      </c>
      <c r="R3405" t="str">
        <f t="shared" si="321"/>
        <v>plays</v>
      </c>
      <c r="S3405" s="7">
        <f t="shared" si="322"/>
        <v>42150.462083333332</v>
      </c>
      <c r="T3405" s="7">
        <f t="shared" si="323"/>
        <v>25569.487852570408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3</v>
      </c>
      <c r="Q3406" t="str">
        <f t="shared" si="320"/>
        <v>theater</v>
      </c>
      <c r="R3406" t="str">
        <f t="shared" si="321"/>
        <v>plays</v>
      </c>
      <c r="S3406" s="7">
        <f t="shared" si="322"/>
        <v>42152.503495370373</v>
      </c>
      <c r="T3406" s="7">
        <f t="shared" si="323"/>
        <v>25569.487876197862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17</v>
      </c>
      <c r="Q3407" t="str">
        <f t="shared" si="320"/>
        <v>theater</v>
      </c>
      <c r="R3407" t="str">
        <f t="shared" si="321"/>
        <v>plays</v>
      </c>
      <c r="S3407" s="7">
        <f t="shared" si="322"/>
        <v>42410.017199074078</v>
      </c>
      <c r="T3407" s="7">
        <f t="shared" si="323"/>
        <v>25569.490856680546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91</v>
      </c>
      <c r="Q3408" t="str">
        <f t="shared" si="320"/>
        <v>theater</v>
      </c>
      <c r="R3408" t="str">
        <f t="shared" si="321"/>
        <v>plays</v>
      </c>
      <c r="S3408" s="7">
        <f t="shared" si="322"/>
        <v>41791.492777777778</v>
      </c>
      <c r="T3408" s="7">
        <f t="shared" si="323"/>
        <v>25569.483697833075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67</v>
      </c>
      <c r="Q3409" t="str">
        <f t="shared" si="320"/>
        <v>theater</v>
      </c>
      <c r="R3409" t="str">
        <f t="shared" si="321"/>
        <v>plays</v>
      </c>
      <c r="S3409" s="7">
        <f t="shared" si="322"/>
        <v>41796.422326388885</v>
      </c>
      <c r="T3409" s="7">
        <f t="shared" si="323"/>
        <v>25569.483754888039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18</v>
      </c>
      <c r="Q3410" t="str">
        <f t="shared" si="320"/>
        <v>theater</v>
      </c>
      <c r="R3410" t="str">
        <f t="shared" si="321"/>
        <v>plays</v>
      </c>
      <c r="S3410" s="7">
        <f t="shared" si="322"/>
        <v>41808.991944444446</v>
      </c>
      <c r="T3410" s="7">
        <f t="shared" si="323"/>
        <v>25569.483900369727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21</v>
      </c>
      <c r="Q3411" t="str">
        <f t="shared" si="320"/>
        <v>theater</v>
      </c>
      <c r="R3411" t="str">
        <f t="shared" si="321"/>
        <v>plays</v>
      </c>
      <c r="S3411" s="7">
        <f t="shared" si="322"/>
        <v>42544.814328703709</v>
      </c>
      <c r="T3411" s="7">
        <f t="shared" si="323"/>
        <v>25569.492416832509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40</v>
      </c>
      <c r="Q3412" t="str">
        <f t="shared" si="320"/>
        <v>theater</v>
      </c>
      <c r="R3412" t="str">
        <f t="shared" si="321"/>
        <v>plays</v>
      </c>
      <c r="S3412" s="7">
        <f t="shared" si="322"/>
        <v>42500.041550925926</v>
      </c>
      <c r="T3412" s="7">
        <f t="shared" si="323"/>
        <v>25569.491898629061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78</v>
      </c>
      <c r="Q3413" t="str">
        <f t="shared" si="320"/>
        <v>theater</v>
      </c>
      <c r="R3413" t="str">
        <f t="shared" si="321"/>
        <v>plays</v>
      </c>
      <c r="S3413" s="7">
        <f t="shared" si="322"/>
        <v>42265.022824074069</v>
      </c>
      <c r="T3413" s="7">
        <f t="shared" si="323"/>
        <v>25569.489178504908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26</v>
      </c>
      <c r="Q3414" t="str">
        <f t="shared" si="320"/>
        <v>theater</v>
      </c>
      <c r="R3414" t="str">
        <f t="shared" si="321"/>
        <v>plays</v>
      </c>
      <c r="S3414" s="7">
        <f t="shared" si="322"/>
        <v>41879.959050925929</v>
      </c>
      <c r="T3414" s="7">
        <f t="shared" si="323"/>
        <v>25569.484721748275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14</v>
      </c>
      <c r="Q3415" t="str">
        <f t="shared" si="320"/>
        <v>theater</v>
      </c>
      <c r="R3415" t="str">
        <f t="shared" si="321"/>
        <v>plays</v>
      </c>
      <c r="S3415" s="7">
        <f t="shared" si="322"/>
        <v>42053.733078703706</v>
      </c>
      <c r="T3415" s="7">
        <f t="shared" si="323"/>
        <v>25569.486733021746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44</v>
      </c>
      <c r="Q3416" t="str">
        <f t="shared" si="320"/>
        <v>theater</v>
      </c>
      <c r="R3416" t="str">
        <f t="shared" si="321"/>
        <v>plays</v>
      </c>
      <c r="S3416" s="7">
        <f t="shared" si="322"/>
        <v>42675.832465277781</v>
      </c>
      <c r="T3416" s="7">
        <f t="shared" si="323"/>
        <v>25569.493933246125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9</v>
      </c>
      <c r="Q3417" t="str">
        <f t="shared" si="320"/>
        <v>theater</v>
      </c>
      <c r="R3417" t="str">
        <f t="shared" si="321"/>
        <v>plays</v>
      </c>
      <c r="S3417" s="7">
        <f t="shared" si="322"/>
        <v>42467.144166666665</v>
      </c>
      <c r="T3417" s="7">
        <f t="shared" si="323"/>
        <v>25569.491517872299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30</v>
      </c>
      <c r="Q3418" t="str">
        <f t="shared" si="320"/>
        <v>theater</v>
      </c>
      <c r="R3418" t="str">
        <f t="shared" si="321"/>
        <v>plays</v>
      </c>
      <c r="S3418" s="7">
        <f t="shared" si="322"/>
        <v>42089.412557870368</v>
      </c>
      <c r="T3418" s="7">
        <f t="shared" si="323"/>
        <v>25569.487145978677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45</v>
      </c>
      <c r="Q3419" t="str">
        <f t="shared" si="320"/>
        <v>theater</v>
      </c>
      <c r="R3419" t="str">
        <f t="shared" si="321"/>
        <v>plays</v>
      </c>
      <c r="S3419" s="7">
        <f t="shared" si="322"/>
        <v>41894.91375</v>
      </c>
      <c r="T3419" s="7">
        <f t="shared" si="323"/>
        <v>25569.48489483507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56</v>
      </c>
      <c r="Q3420" t="str">
        <f t="shared" si="320"/>
        <v>theater</v>
      </c>
      <c r="R3420" t="str">
        <f t="shared" si="321"/>
        <v>plays</v>
      </c>
      <c r="S3420" s="7">
        <f t="shared" si="322"/>
        <v>41752.83457175926</v>
      </c>
      <c r="T3420" s="7">
        <f t="shared" si="323"/>
        <v>25569.483250400135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46</v>
      </c>
      <c r="Q3421" t="str">
        <f t="shared" si="320"/>
        <v>theater</v>
      </c>
      <c r="R3421" t="str">
        <f t="shared" si="321"/>
        <v>plays</v>
      </c>
      <c r="S3421" s="7">
        <f t="shared" si="322"/>
        <v>42448.821585648147</v>
      </c>
      <c r="T3421" s="7">
        <f t="shared" si="323"/>
        <v>25569.49130580539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34</v>
      </c>
      <c r="Q3422" t="str">
        <f t="shared" si="320"/>
        <v>theater</v>
      </c>
      <c r="R3422" t="str">
        <f t="shared" si="321"/>
        <v>plays</v>
      </c>
      <c r="S3422" s="7">
        <f t="shared" si="322"/>
        <v>42405.090300925927</v>
      </c>
      <c r="T3422" s="7">
        <f t="shared" si="323"/>
        <v>25569.490799656262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98</v>
      </c>
      <c r="Q3423" t="str">
        <f t="shared" si="320"/>
        <v>theater</v>
      </c>
      <c r="R3423" t="str">
        <f t="shared" si="321"/>
        <v>plays</v>
      </c>
      <c r="S3423" s="7">
        <f t="shared" si="322"/>
        <v>42037.791238425925</v>
      </c>
      <c r="T3423" s="7">
        <f t="shared" si="323"/>
        <v>25569.486548509703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46</v>
      </c>
      <c r="Q3424" t="str">
        <f t="shared" si="320"/>
        <v>theater</v>
      </c>
      <c r="R3424" t="str">
        <f t="shared" si="321"/>
        <v>plays</v>
      </c>
      <c r="S3424" s="7">
        <f t="shared" si="322"/>
        <v>42323.562222222223</v>
      </c>
      <c r="T3424" s="7">
        <f t="shared" si="323"/>
        <v>25569.489856044238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10</v>
      </c>
      <c r="Q3425" t="str">
        <f t="shared" si="320"/>
        <v>theater</v>
      </c>
      <c r="R3425" t="str">
        <f t="shared" si="321"/>
        <v>plays</v>
      </c>
      <c r="S3425" s="7">
        <f t="shared" si="322"/>
        <v>42088.911354166667</v>
      </c>
      <c r="T3425" s="7">
        <f t="shared" si="323"/>
        <v>25569.487140177709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76</v>
      </c>
      <c r="Q3426" t="str">
        <f t="shared" si="320"/>
        <v>theater</v>
      </c>
      <c r="R3426" t="str">
        <f t="shared" si="321"/>
        <v>plays</v>
      </c>
      <c r="S3426" s="7">
        <f t="shared" si="322"/>
        <v>42018.676898148144</v>
      </c>
      <c r="T3426" s="7">
        <f t="shared" si="323"/>
        <v>25569.486327278915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104</v>
      </c>
      <c r="Q3427" t="str">
        <f t="shared" si="320"/>
        <v>theater</v>
      </c>
      <c r="R3427" t="str">
        <f t="shared" si="321"/>
        <v>plays</v>
      </c>
      <c r="S3427" s="7">
        <f t="shared" si="322"/>
        <v>41884.617314814815</v>
      </c>
      <c r="T3427" s="7">
        <f t="shared" si="323"/>
        <v>25569.484775663364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87</v>
      </c>
      <c r="Q3428" t="str">
        <f t="shared" si="320"/>
        <v>theater</v>
      </c>
      <c r="R3428" t="str">
        <f t="shared" si="321"/>
        <v>plays</v>
      </c>
      <c r="S3428" s="7">
        <f t="shared" si="322"/>
        <v>41884.056747685187</v>
      </c>
      <c r="T3428" s="7">
        <f t="shared" si="323"/>
        <v>25569.48476917532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29</v>
      </c>
      <c r="Q3429" t="str">
        <f t="shared" si="320"/>
        <v>theater</v>
      </c>
      <c r="R3429" t="str">
        <f t="shared" si="321"/>
        <v>plays</v>
      </c>
      <c r="S3429" s="7">
        <f t="shared" si="322"/>
        <v>41792.645277777774</v>
      </c>
      <c r="T3429" s="7">
        <f t="shared" si="323"/>
        <v>25569.483711172197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51</v>
      </c>
      <c r="Q3430" t="str">
        <f t="shared" si="320"/>
        <v>theater</v>
      </c>
      <c r="R3430" t="str">
        <f t="shared" si="321"/>
        <v>plays</v>
      </c>
      <c r="S3430" s="7">
        <f t="shared" si="322"/>
        <v>42038.720451388886</v>
      </c>
      <c r="T3430" s="7">
        <f t="shared" si="323"/>
        <v>25569.486559264482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12</v>
      </c>
      <c r="Q3431" t="str">
        <f t="shared" si="320"/>
        <v>theater</v>
      </c>
      <c r="R3431" t="str">
        <f t="shared" si="321"/>
        <v>plays</v>
      </c>
      <c r="S3431" s="7">
        <f t="shared" si="322"/>
        <v>42662.021539351852</v>
      </c>
      <c r="T3431" s="7">
        <f t="shared" si="323"/>
        <v>25569.493773397448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72</v>
      </c>
      <c r="Q3432" t="str">
        <f t="shared" si="320"/>
        <v>theater</v>
      </c>
      <c r="R3432" t="str">
        <f t="shared" si="321"/>
        <v>plays</v>
      </c>
      <c r="S3432" s="7">
        <f t="shared" si="322"/>
        <v>41820.945613425924</v>
      </c>
      <c r="T3432" s="7">
        <f t="shared" si="323"/>
        <v>25569.484038722378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21</v>
      </c>
      <c r="Q3433" t="str">
        <f t="shared" si="320"/>
        <v>theater</v>
      </c>
      <c r="R3433" t="str">
        <f t="shared" si="321"/>
        <v>plays</v>
      </c>
      <c r="S3433" s="7">
        <f t="shared" si="322"/>
        <v>41839.730937500004</v>
      </c>
      <c r="T3433" s="7">
        <f t="shared" si="323"/>
        <v>25569.484256145111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42</v>
      </c>
      <c r="Q3434" t="str">
        <f t="shared" si="320"/>
        <v>theater</v>
      </c>
      <c r="R3434" t="str">
        <f t="shared" si="321"/>
        <v>plays</v>
      </c>
      <c r="S3434" s="7">
        <f t="shared" si="322"/>
        <v>42380.581180555557</v>
      </c>
      <c r="T3434" s="7">
        <f t="shared" si="323"/>
        <v>25569.490515985886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71</v>
      </c>
      <c r="Q3435" t="str">
        <f t="shared" si="320"/>
        <v>theater</v>
      </c>
      <c r="R3435" t="str">
        <f t="shared" si="321"/>
        <v>plays</v>
      </c>
      <c r="S3435" s="7">
        <f t="shared" si="322"/>
        <v>41776.063136574077</v>
      </c>
      <c r="T3435" s="7">
        <f t="shared" si="323"/>
        <v>25569.483519249265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168</v>
      </c>
      <c r="Q3436" t="str">
        <f t="shared" si="320"/>
        <v>theater</v>
      </c>
      <c r="R3436" t="str">
        <f t="shared" si="321"/>
        <v>plays</v>
      </c>
      <c r="S3436" s="7">
        <f t="shared" si="322"/>
        <v>41800.380428240744</v>
      </c>
      <c r="T3436" s="7">
        <f t="shared" si="323"/>
        <v>25569.4838006994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19</v>
      </c>
      <c r="Q3437" t="str">
        <f t="shared" si="320"/>
        <v>theater</v>
      </c>
      <c r="R3437" t="str">
        <f t="shared" si="321"/>
        <v>plays</v>
      </c>
      <c r="S3437" s="7">
        <f t="shared" si="322"/>
        <v>42572.61681712963</v>
      </c>
      <c r="T3437" s="7">
        <f t="shared" si="323"/>
        <v>25569.492738620567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37</v>
      </c>
      <c r="Q3438" t="str">
        <f t="shared" si="320"/>
        <v>theater</v>
      </c>
      <c r="R3438" t="str">
        <f t="shared" si="321"/>
        <v>plays</v>
      </c>
      <c r="S3438" s="7">
        <f t="shared" si="322"/>
        <v>41851.541585648149</v>
      </c>
      <c r="T3438" s="7">
        <f t="shared" si="323"/>
        <v>25569.484392842427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36</v>
      </c>
      <c r="Q3439" t="str">
        <f t="shared" si="320"/>
        <v>theater</v>
      </c>
      <c r="R3439" t="str">
        <f t="shared" si="321"/>
        <v>plays</v>
      </c>
      <c r="S3439" s="7">
        <f t="shared" si="322"/>
        <v>42205.710879629631</v>
      </c>
      <c r="T3439" s="7">
        <f t="shared" si="323"/>
        <v>25569.488492024069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14</v>
      </c>
      <c r="Q3440" t="str">
        <f t="shared" si="320"/>
        <v>theater</v>
      </c>
      <c r="R3440" t="str">
        <f t="shared" si="321"/>
        <v>plays</v>
      </c>
      <c r="S3440" s="7">
        <f t="shared" si="322"/>
        <v>42100.927858796291</v>
      </c>
      <c r="T3440" s="7">
        <f t="shared" si="323"/>
        <v>25569.487279257624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18</v>
      </c>
      <c r="Q3441" t="str">
        <f t="shared" si="320"/>
        <v>theater</v>
      </c>
      <c r="R3441" t="str">
        <f t="shared" si="321"/>
        <v>plays</v>
      </c>
      <c r="S3441" s="7">
        <f t="shared" si="322"/>
        <v>42374.911226851851</v>
      </c>
      <c r="T3441" s="7">
        <f t="shared" si="323"/>
        <v>25569.490450361423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82</v>
      </c>
      <c r="Q3442" t="str">
        <f t="shared" si="320"/>
        <v>theater</v>
      </c>
      <c r="R3442" t="str">
        <f t="shared" si="321"/>
        <v>plays</v>
      </c>
      <c r="S3442" s="7">
        <f t="shared" si="322"/>
        <v>41809.12300925926</v>
      </c>
      <c r="T3442" s="7">
        <f t="shared" si="323"/>
        <v>25569.483901886681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43</v>
      </c>
      <c r="Q3443" t="str">
        <f t="shared" si="320"/>
        <v>theater</v>
      </c>
      <c r="R3443" t="str">
        <f t="shared" si="321"/>
        <v>plays</v>
      </c>
      <c r="S3443" s="7">
        <f t="shared" si="322"/>
        <v>42294.429641203707</v>
      </c>
      <c r="T3443" s="7">
        <f t="shared" si="323"/>
        <v>25569.489518861588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8</v>
      </c>
      <c r="Q3444" t="str">
        <f t="shared" si="320"/>
        <v>theater</v>
      </c>
      <c r="R3444" t="str">
        <f t="shared" si="321"/>
        <v>plays</v>
      </c>
      <c r="S3444" s="7">
        <f t="shared" si="322"/>
        <v>42124.841111111105</v>
      </c>
      <c r="T3444" s="7">
        <f t="shared" si="323"/>
        <v>25569.487556031378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45</v>
      </c>
      <c r="Q3445" t="str">
        <f t="shared" si="320"/>
        <v>theater</v>
      </c>
      <c r="R3445" t="str">
        <f t="shared" si="321"/>
        <v>plays</v>
      </c>
      <c r="S3445" s="7">
        <f t="shared" si="322"/>
        <v>41861.524837962963</v>
      </c>
      <c r="T3445" s="7">
        <f t="shared" si="323"/>
        <v>25569.484508389327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20</v>
      </c>
      <c r="Q3446" t="str">
        <f t="shared" si="320"/>
        <v>theater</v>
      </c>
      <c r="R3446" t="str">
        <f t="shared" si="321"/>
        <v>plays</v>
      </c>
      <c r="S3446" s="7">
        <f t="shared" si="322"/>
        <v>42521.291504629626</v>
      </c>
      <c r="T3446" s="7">
        <f t="shared" si="323"/>
        <v>25569.492144577598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31</v>
      </c>
      <c r="Q3447" t="str">
        <f t="shared" si="320"/>
        <v>theater</v>
      </c>
      <c r="R3447" t="str">
        <f t="shared" si="321"/>
        <v>plays</v>
      </c>
      <c r="S3447" s="7">
        <f t="shared" si="322"/>
        <v>42272.530509259261</v>
      </c>
      <c r="T3447" s="7">
        <f t="shared" si="323"/>
        <v>25569.489265399414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25</v>
      </c>
      <c r="Q3448" t="str">
        <f t="shared" si="320"/>
        <v>theater</v>
      </c>
      <c r="R3448" t="str">
        <f t="shared" si="321"/>
        <v>plays</v>
      </c>
      <c r="S3448" s="7">
        <f t="shared" si="322"/>
        <v>42016.832465277781</v>
      </c>
      <c r="T3448" s="7">
        <f t="shared" si="323"/>
        <v>25569.48630593131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14</v>
      </c>
      <c r="Q3449" t="str">
        <f t="shared" si="320"/>
        <v>theater</v>
      </c>
      <c r="R3449" t="str">
        <f t="shared" si="321"/>
        <v>plays</v>
      </c>
      <c r="S3449" s="7">
        <f t="shared" si="322"/>
        <v>42402.889027777783</v>
      </c>
      <c r="T3449" s="7">
        <f t="shared" si="323"/>
        <v>25569.490774178561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45</v>
      </c>
      <c r="Q3450" t="str">
        <f t="shared" si="320"/>
        <v>theater</v>
      </c>
      <c r="R3450" t="str">
        <f t="shared" si="321"/>
        <v>plays</v>
      </c>
      <c r="S3450" s="7">
        <f t="shared" si="322"/>
        <v>41960.119085648148</v>
      </c>
      <c r="T3450" s="7">
        <f t="shared" si="323"/>
        <v>25569.485649526454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20</v>
      </c>
      <c r="Q3451" t="str">
        <f t="shared" si="320"/>
        <v>theater</v>
      </c>
      <c r="R3451" t="str">
        <f t="shared" si="321"/>
        <v>plays</v>
      </c>
      <c r="S3451" s="7">
        <f t="shared" si="322"/>
        <v>42532.052523148144</v>
      </c>
      <c r="T3451" s="7">
        <f t="shared" si="323"/>
        <v>25569.492269126426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39</v>
      </c>
      <c r="Q3452" t="str">
        <f t="shared" si="320"/>
        <v>theater</v>
      </c>
      <c r="R3452" t="str">
        <f t="shared" si="321"/>
        <v>plays</v>
      </c>
      <c r="S3452" s="7">
        <f t="shared" si="322"/>
        <v>42036.704525462963</v>
      </c>
      <c r="T3452" s="7">
        <f t="shared" si="323"/>
        <v>25569.486535932007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16</v>
      </c>
      <c r="Q3453" t="str">
        <f t="shared" si="320"/>
        <v>theater</v>
      </c>
      <c r="R3453" t="str">
        <f t="shared" si="321"/>
        <v>plays</v>
      </c>
      <c r="S3453" s="7">
        <f t="shared" si="322"/>
        <v>42088.723692129628</v>
      </c>
      <c r="T3453" s="7">
        <f t="shared" si="323"/>
        <v>25569.487138005697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37</v>
      </c>
      <c r="Q3454" t="str">
        <f t="shared" si="320"/>
        <v>theater</v>
      </c>
      <c r="R3454" t="str">
        <f t="shared" si="321"/>
        <v>plays</v>
      </c>
      <c r="S3454" s="7">
        <f t="shared" si="322"/>
        <v>41820.639189814814</v>
      </c>
      <c r="T3454" s="7">
        <f t="shared" si="323"/>
        <v>25569.484035175807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14</v>
      </c>
      <c r="Q3455" t="str">
        <f t="shared" si="320"/>
        <v>theater</v>
      </c>
      <c r="R3455" t="str">
        <f t="shared" si="321"/>
        <v>plays</v>
      </c>
      <c r="S3455" s="7">
        <f t="shared" si="322"/>
        <v>42535.97865740741</v>
      </c>
      <c r="T3455" s="7">
        <f t="shared" si="323"/>
        <v>25569.492314567793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21</v>
      </c>
      <c r="Q3456" t="str">
        <f t="shared" si="320"/>
        <v>theater</v>
      </c>
      <c r="R3456" t="str">
        <f t="shared" si="321"/>
        <v>plays</v>
      </c>
      <c r="S3456" s="7">
        <f t="shared" si="322"/>
        <v>41821.698599537034</v>
      </c>
      <c r="T3456" s="7">
        <f t="shared" si="323"/>
        <v>25569.484047437494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69</v>
      </c>
      <c r="Q3457" t="str">
        <f t="shared" si="320"/>
        <v>theater</v>
      </c>
      <c r="R3457" t="str">
        <f t="shared" si="321"/>
        <v>plays</v>
      </c>
      <c r="S3457" s="7">
        <f t="shared" si="322"/>
        <v>42626.7503125</v>
      </c>
      <c r="T3457" s="7">
        <f t="shared" si="323"/>
        <v>25569.493365165654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(E3458/D3458)*100</f>
        <v>191.3</v>
      </c>
      <c r="P3458">
        <f t="shared" ref="P3458:P3521" si="325">AVERAGE(L3458:L3458)</f>
        <v>16</v>
      </c>
      <c r="Q3458" t="str">
        <f t="shared" si="320"/>
        <v>theater</v>
      </c>
      <c r="R3458" t="str">
        <f t="shared" si="321"/>
        <v>plays</v>
      </c>
      <c r="S3458" s="7">
        <f t="shared" si="322"/>
        <v>41821.205636574072</v>
      </c>
      <c r="T3458" s="7">
        <f t="shared" si="323"/>
        <v>25569.484041731906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55</v>
      </c>
      <c r="Q3459" t="str">
        <f t="shared" ref="Q3459:Q3522" si="326">LEFT(N3459,FIND("/",N3459)-1)</f>
        <v>theater</v>
      </c>
      <c r="R3459" t="str">
        <f t="shared" ref="R3459:R3522" si="327">MID(N3459,FIND("/",N3459)+1,LEN(N3459))</f>
        <v>plays</v>
      </c>
      <c r="S3459" s="7">
        <f t="shared" ref="S3459:S3522" si="328">(((J3459/60)/60)/24)+DATE(1970,1,1)</f>
        <v>42016.706678240742</v>
      </c>
      <c r="T3459" s="7">
        <f t="shared" ref="T3459:T3522" si="329">(((S3459/60)/60)/24)+DATE(1970,1,1)</f>
        <v>25569.486304475442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27</v>
      </c>
      <c r="Q3460" t="str">
        <f t="shared" si="326"/>
        <v>theater</v>
      </c>
      <c r="R3460" t="str">
        <f t="shared" si="327"/>
        <v>plays</v>
      </c>
      <c r="S3460" s="7">
        <f t="shared" si="328"/>
        <v>42011.202581018515</v>
      </c>
      <c r="T3460" s="7">
        <f t="shared" si="329"/>
        <v>25569.486240770613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36</v>
      </c>
      <c r="Q3461" t="str">
        <f t="shared" si="326"/>
        <v>theater</v>
      </c>
      <c r="R3461" t="str">
        <f t="shared" si="327"/>
        <v>plays</v>
      </c>
      <c r="S3461" s="7">
        <f t="shared" si="328"/>
        <v>42480.479861111111</v>
      </c>
      <c r="T3461" s="7">
        <f t="shared" si="329"/>
        <v>25569.491672220614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19</v>
      </c>
      <c r="Q3462" t="str">
        <f t="shared" si="326"/>
        <v>theater</v>
      </c>
      <c r="R3462" t="str">
        <f t="shared" si="327"/>
        <v>plays</v>
      </c>
      <c r="S3462" s="7">
        <f t="shared" si="328"/>
        <v>41852.527222222219</v>
      </c>
      <c r="T3462" s="7">
        <f t="shared" si="329"/>
        <v>25569.484404250255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12</v>
      </c>
      <c r="Q3463" t="str">
        <f t="shared" si="326"/>
        <v>theater</v>
      </c>
      <c r="R3463" t="str">
        <f t="shared" si="327"/>
        <v>plays</v>
      </c>
      <c r="S3463" s="7">
        <f t="shared" si="328"/>
        <v>42643.632858796293</v>
      </c>
      <c r="T3463" s="7">
        <f t="shared" si="329"/>
        <v>25569.493560565494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17</v>
      </c>
      <c r="Q3464" t="str">
        <f t="shared" si="326"/>
        <v>theater</v>
      </c>
      <c r="R3464" t="str">
        <f t="shared" si="327"/>
        <v>plays</v>
      </c>
      <c r="S3464" s="7">
        <f t="shared" si="328"/>
        <v>42179.898472222223</v>
      </c>
      <c r="T3464" s="7">
        <f t="shared" si="329"/>
        <v>25569.488193269353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114</v>
      </c>
      <c r="Q3465" t="str">
        <f t="shared" si="326"/>
        <v>theater</v>
      </c>
      <c r="R3465" t="str">
        <f t="shared" si="327"/>
        <v>plays</v>
      </c>
      <c r="S3465" s="7">
        <f t="shared" si="328"/>
        <v>42612.918807870374</v>
      </c>
      <c r="T3465" s="7">
        <f t="shared" si="329"/>
        <v>25569.493205078794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93</v>
      </c>
      <c r="Q3466" t="str">
        <f t="shared" si="326"/>
        <v>theater</v>
      </c>
      <c r="R3466" t="str">
        <f t="shared" si="327"/>
        <v>plays</v>
      </c>
      <c r="S3466" s="7">
        <f t="shared" si="328"/>
        <v>42575.130057870367</v>
      </c>
      <c r="T3466" s="7">
        <f t="shared" si="329"/>
        <v>25569.492767709002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36</v>
      </c>
      <c r="Q3467" t="str">
        <f t="shared" si="326"/>
        <v>theater</v>
      </c>
      <c r="R3467" t="str">
        <f t="shared" si="327"/>
        <v>plays</v>
      </c>
      <c r="S3467" s="7">
        <f t="shared" si="328"/>
        <v>42200.625833333332</v>
      </c>
      <c r="T3467" s="7">
        <f t="shared" si="329"/>
        <v>25569.488433169368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61</v>
      </c>
      <c r="Q3468" t="str">
        <f t="shared" si="326"/>
        <v>theater</v>
      </c>
      <c r="R3468" t="str">
        <f t="shared" si="327"/>
        <v>plays</v>
      </c>
      <c r="S3468" s="7">
        <f t="shared" si="328"/>
        <v>42420.019097222219</v>
      </c>
      <c r="T3468" s="7">
        <f t="shared" si="329"/>
        <v>25569.490972443255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47</v>
      </c>
      <c r="Q3469" t="str">
        <f t="shared" si="326"/>
        <v>theater</v>
      </c>
      <c r="R3469" t="str">
        <f t="shared" si="327"/>
        <v>plays</v>
      </c>
      <c r="S3469" s="7">
        <f t="shared" si="328"/>
        <v>42053.671666666662</v>
      </c>
      <c r="T3469" s="7">
        <f t="shared" si="329"/>
        <v>25569.486732310957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17</v>
      </c>
      <c r="Q3470" t="str">
        <f t="shared" si="326"/>
        <v>theater</v>
      </c>
      <c r="R3470" t="str">
        <f t="shared" si="327"/>
        <v>plays</v>
      </c>
      <c r="S3470" s="7">
        <f t="shared" si="328"/>
        <v>42605.765381944439</v>
      </c>
      <c r="T3470" s="7">
        <f t="shared" si="329"/>
        <v>25569.493122284512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63</v>
      </c>
      <c r="Q3471" t="str">
        <f t="shared" si="326"/>
        <v>theater</v>
      </c>
      <c r="R3471" t="str">
        <f t="shared" si="327"/>
        <v>plays</v>
      </c>
      <c r="S3471" s="7">
        <f t="shared" si="328"/>
        <v>42458.641724537039</v>
      </c>
      <c r="T3471" s="7">
        <f t="shared" si="329"/>
        <v>25569.491419464404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9</v>
      </c>
      <c r="Q3472" t="str">
        <f t="shared" si="326"/>
        <v>theater</v>
      </c>
      <c r="R3472" t="str">
        <f t="shared" si="327"/>
        <v>plays</v>
      </c>
      <c r="S3472" s="7">
        <f t="shared" si="328"/>
        <v>42529.022013888884</v>
      </c>
      <c r="T3472" s="7">
        <f t="shared" si="329"/>
        <v>25569.492234051086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30</v>
      </c>
      <c r="Q3473" t="str">
        <f t="shared" si="326"/>
        <v>theater</v>
      </c>
      <c r="R3473" t="str">
        <f t="shared" si="327"/>
        <v>plays</v>
      </c>
      <c r="S3473" s="7">
        <f t="shared" si="328"/>
        <v>41841.820486111108</v>
      </c>
      <c r="T3473" s="7">
        <f t="shared" si="329"/>
        <v>25569.4842803297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23</v>
      </c>
      <c r="Q3474" t="str">
        <f t="shared" si="326"/>
        <v>theater</v>
      </c>
      <c r="R3474" t="str">
        <f t="shared" si="327"/>
        <v>plays</v>
      </c>
      <c r="S3474" s="7">
        <f t="shared" si="328"/>
        <v>41928.170497685183</v>
      </c>
      <c r="T3474" s="7">
        <f t="shared" si="329"/>
        <v>25569.48527975113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33</v>
      </c>
      <c r="Q3475" t="str">
        <f t="shared" si="326"/>
        <v>theater</v>
      </c>
      <c r="R3475" t="str">
        <f t="shared" si="327"/>
        <v>plays</v>
      </c>
      <c r="S3475" s="7">
        <f t="shared" si="328"/>
        <v>42062.834444444445</v>
      </c>
      <c r="T3475" s="7">
        <f t="shared" si="329"/>
        <v>25569.486838361627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39</v>
      </c>
      <c r="Q3476" t="str">
        <f t="shared" si="326"/>
        <v>theater</v>
      </c>
      <c r="R3476" t="str">
        <f t="shared" si="327"/>
        <v>plays</v>
      </c>
      <c r="S3476" s="7">
        <f t="shared" si="328"/>
        <v>42541.501516203702</v>
      </c>
      <c r="T3476" s="7">
        <f t="shared" si="329"/>
        <v>25569.492378489769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17</v>
      </c>
      <c r="Q3477" t="str">
        <f t="shared" si="326"/>
        <v>theater</v>
      </c>
      <c r="R3477" t="str">
        <f t="shared" si="327"/>
        <v>plays</v>
      </c>
      <c r="S3477" s="7">
        <f t="shared" si="328"/>
        <v>41918.880833333329</v>
      </c>
      <c r="T3477" s="7">
        <f t="shared" si="329"/>
        <v>25569.485172231867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6</v>
      </c>
      <c r="Q3478" t="str">
        <f t="shared" si="326"/>
        <v>theater</v>
      </c>
      <c r="R3478" t="str">
        <f t="shared" si="327"/>
        <v>plays</v>
      </c>
      <c r="S3478" s="7">
        <f t="shared" si="328"/>
        <v>41921.279976851853</v>
      </c>
      <c r="T3478" s="7">
        <f t="shared" si="329"/>
        <v>25569.485199999734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39</v>
      </c>
      <c r="Q3479" t="str">
        <f t="shared" si="326"/>
        <v>theater</v>
      </c>
      <c r="R3479" t="str">
        <f t="shared" si="327"/>
        <v>plays</v>
      </c>
      <c r="S3479" s="7">
        <f t="shared" si="328"/>
        <v>42128.736608796295</v>
      </c>
      <c r="T3479" s="7">
        <f t="shared" si="329"/>
        <v>25569.487601118159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57</v>
      </c>
      <c r="Q3480" t="str">
        <f t="shared" si="326"/>
        <v>theater</v>
      </c>
      <c r="R3480" t="str">
        <f t="shared" si="327"/>
        <v>plays</v>
      </c>
      <c r="S3480" s="7">
        <f t="shared" si="328"/>
        <v>42053.916921296302</v>
      </c>
      <c r="T3480" s="7">
        <f t="shared" si="329"/>
        <v>25569.486735149552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56</v>
      </c>
      <c r="Q3481" t="str">
        <f t="shared" si="326"/>
        <v>theater</v>
      </c>
      <c r="R3481" t="str">
        <f t="shared" si="327"/>
        <v>plays</v>
      </c>
      <c r="S3481" s="7">
        <f t="shared" si="328"/>
        <v>41781.855092592588</v>
      </c>
      <c r="T3481" s="7">
        <f t="shared" si="329"/>
        <v>25569.483586285794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13</v>
      </c>
      <c r="Q3482" t="str">
        <f t="shared" si="326"/>
        <v>theater</v>
      </c>
      <c r="R3482" t="str">
        <f t="shared" si="327"/>
        <v>plays</v>
      </c>
      <c r="S3482" s="7">
        <f t="shared" si="328"/>
        <v>42171.317442129628</v>
      </c>
      <c r="T3482" s="7">
        <f t="shared" si="329"/>
        <v>25569.488093951877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95</v>
      </c>
      <c r="Q3483" t="str">
        <f t="shared" si="326"/>
        <v>theater</v>
      </c>
      <c r="R3483" t="str">
        <f t="shared" si="327"/>
        <v>plays</v>
      </c>
      <c r="S3483" s="7">
        <f t="shared" si="328"/>
        <v>41989.24754629629</v>
      </c>
      <c r="T3483" s="7">
        <f t="shared" si="329"/>
        <v>25569.485986661417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80</v>
      </c>
      <c r="Q3484" t="str">
        <f t="shared" si="326"/>
        <v>theater</v>
      </c>
      <c r="R3484" t="str">
        <f t="shared" si="327"/>
        <v>plays</v>
      </c>
      <c r="S3484" s="7">
        <f t="shared" si="328"/>
        <v>41796.771597222221</v>
      </c>
      <c r="T3484" s="7">
        <f t="shared" si="329"/>
        <v>25569.483758930524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133</v>
      </c>
      <c r="Q3485" t="str">
        <f t="shared" si="326"/>
        <v>theater</v>
      </c>
      <c r="R3485" t="str">
        <f t="shared" si="327"/>
        <v>plays</v>
      </c>
      <c r="S3485" s="7">
        <f t="shared" si="328"/>
        <v>41793.668761574074</v>
      </c>
      <c r="T3485" s="7">
        <f t="shared" si="329"/>
        <v>25569.483723018075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44</v>
      </c>
      <c r="Q3486" t="str">
        <f t="shared" si="326"/>
        <v>theater</v>
      </c>
      <c r="R3486" t="str">
        <f t="shared" si="327"/>
        <v>plays</v>
      </c>
      <c r="S3486" s="7">
        <f t="shared" si="328"/>
        <v>42506.760405092587</v>
      </c>
      <c r="T3486" s="7">
        <f t="shared" si="329"/>
        <v>25569.491976393576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30</v>
      </c>
      <c r="Q3487" t="str">
        <f t="shared" si="326"/>
        <v>theater</v>
      </c>
      <c r="R3487" t="str">
        <f t="shared" si="327"/>
        <v>plays</v>
      </c>
      <c r="S3487" s="7">
        <f t="shared" si="328"/>
        <v>42372.693055555559</v>
      </c>
      <c r="T3487" s="7">
        <f t="shared" si="329"/>
        <v>25569.490424688142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56</v>
      </c>
      <c r="Q3488" t="str">
        <f t="shared" si="326"/>
        <v>theater</v>
      </c>
      <c r="R3488" t="str">
        <f t="shared" si="327"/>
        <v>plays</v>
      </c>
      <c r="S3488" s="7">
        <f t="shared" si="328"/>
        <v>42126.87501157407</v>
      </c>
      <c r="T3488" s="7">
        <f t="shared" si="329"/>
        <v>25569.487579571894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66</v>
      </c>
      <c r="Q3489" t="str">
        <f t="shared" si="326"/>
        <v>theater</v>
      </c>
      <c r="R3489" t="str">
        <f t="shared" si="327"/>
        <v>plays</v>
      </c>
      <c r="S3489" s="7">
        <f t="shared" si="328"/>
        <v>42149.940416666665</v>
      </c>
      <c r="T3489" s="7">
        <f t="shared" si="329"/>
        <v>25569.4878465326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29</v>
      </c>
      <c r="Q3490" t="str">
        <f t="shared" si="326"/>
        <v>theater</v>
      </c>
      <c r="R3490" t="str">
        <f t="shared" si="327"/>
        <v>plays</v>
      </c>
      <c r="S3490" s="7">
        <f t="shared" si="328"/>
        <v>42087.768055555556</v>
      </c>
      <c r="T3490" s="7">
        <f t="shared" si="329"/>
        <v>25569.487126945089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72</v>
      </c>
      <c r="Q3491" t="str">
        <f t="shared" si="326"/>
        <v>theater</v>
      </c>
      <c r="R3491" t="str">
        <f t="shared" si="327"/>
        <v>plays</v>
      </c>
      <c r="S3491" s="7">
        <f t="shared" si="328"/>
        <v>41753.635775462964</v>
      </c>
      <c r="T3491" s="7">
        <f t="shared" si="329"/>
        <v>25569.483259673329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27</v>
      </c>
      <c r="Q3492" t="str">
        <f t="shared" si="326"/>
        <v>theater</v>
      </c>
      <c r="R3492" t="str">
        <f t="shared" si="327"/>
        <v>plays</v>
      </c>
      <c r="S3492" s="7">
        <f t="shared" si="328"/>
        <v>42443.802361111113</v>
      </c>
      <c r="T3492" s="7">
        <f t="shared" si="329"/>
        <v>25569.491247712514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10</v>
      </c>
      <c r="Q3493" t="str">
        <f t="shared" si="326"/>
        <v>theater</v>
      </c>
      <c r="R3493" t="str">
        <f t="shared" si="327"/>
        <v>plays</v>
      </c>
      <c r="S3493" s="7">
        <f t="shared" si="328"/>
        <v>42121.249814814815</v>
      </c>
      <c r="T3493" s="7">
        <f t="shared" si="329"/>
        <v>25569.487514465451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35</v>
      </c>
      <c r="Q3494" t="str">
        <f t="shared" si="326"/>
        <v>theater</v>
      </c>
      <c r="R3494" t="str">
        <f t="shared" si="327"/>
        <v>plays</v>
      </c>
      <c r="S3494" s="7">
        <f t="shared" si="328"/>
        <v>42268.009224537032</v>
      </c>
      <c r="T3494" s="7">
        <f t="shared" si="329"/>
        <v>25569.48921306973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29</v>
      </c>
      <c r="Q3495" t="str">
        <f t="shared" si="326"/>
        <v>theater</v>
      </c>
      <c r="R3495" t="str">
        <f t="shared" si="327"/>
        <v>plays</v>
      </c>
      <c r="S3495" s="7">
        <f t="shared" si="328"/>
        <v>41848.866157407407</v>
      </c>
      <c r="T3495" s="7">
        <f t="shared" si="329"/>
        <v>25569.484361876821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13</v>
      </c>
      <c r="Q3496" t="str">
        <f t="shared" si="326"/>
        <v>theater</v>
      </c>
      <c r="R3496" t="str">
        <f t="shared" si="327"/>
        <v>plays</v>
      </c>
      <c r="S3496" s="7">
        <f t="shared" si="328"/>
        <v>42689.214988425927</v>
      </c>
      <c r="T3496" s="7">
        <f t="shared" si="329"/>
        <v>25569.494088136442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72</v>
      </c>
      <c r="Q3497" t="str">
        <f t="shared" si="326"/>
        <v>theater</v>
      </c>
      <c r="R3497" t="str">
        <f t="shared" si="327"/>
        <v>plays</v>
      </c>
      <c r="S3497" s="7">
        <f t="shared" si="328"/>
        <v>41915.762835648151</v>
      </c>
      <c r="T3497" s="7">
        <f t="shared" si="329"/>
        <v>25569.485136143932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78</v>
      </c>
      <c r="Q3498" t="str">
        <f t="shared" si="326"/>
        <v>theater</v>
      </c>
      <c r="R3498" t="str">
        <f t="shared" si="327"/>
        <v>plays</v>
      </c>
      <c r="S3498" s="7">
        <f t="shared" si="328"/>
        <v>42584.846828703703</v>
      </c>
      <c r="T3498" s="7">
        <f t="shared" si="329"/>
        <v>25569.492880171627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49</v>
      </c>
      <c r="Q3499" t="str">
        <f t="shared" si="326"/>
        <v>theater</v>
      </c>
      <c r="R3499" t="str">
        <f t="shared" si="327"/>
        <v>plays</v>
      </c>
      <c r="S3499" s="7">
        <f t="shared" si="328"/>
        <v>42511.741944444439</v>
      </c>
      <c r="T3499" s="7">
        <f t="shared" si="329"/>
        <v>25569.492034050283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42</v>
      </c>
      <c r="Q3500" t="str">
        <f t="shared" si="326"/>
        <v>theater</v>
      </c>
      <c r="R3500" t="str">
        <f t="shared" si="327"/>
        <v>plays</v>
      </c>
      <c r="S3500" s="7">
        <f t="shared" si="328"/>
        <v>42459.15861111111</v>
      </c>
      <c r="T3500" s="7">
        <f t="shared" si="329"/>
        <v>25569.491425446889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35</v>
      </c>
      <c r="Q3501" t="str">
        <f t="shared" si="326"/>
        <v>theater</v>
      </c>
      <c r="R3501" t="str">
        <f t="shared" si="327"/>
        <v>plays</v>
      </c>
      <c r="S3501" s="7">
        <f t="shared" si="328"/>
        <v>42132.036168981482</v>
      </c>
      <c r="T3501" s="7">
        <f t="shared" si="329"/>
        <v>25569.48763930751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42</v>
      </c>
      <c r="Q3502" t="str">
        <f t="shared" si="326"/>
        <v>theater</v>
      </c>
      <c r="R3502" t="str">
        <f t="shared" si="327"/>
        <v>plays</v>
      </c>
      <c r="S3502" s="7">
        <f t="shared" si="328"/>
        <v>42419.91942129629</v>
      </c>
      <c r="T3502" s="7">
        <f t="shared" si="329"/>
        <v>25569.490971289597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42</v>
      </c>
      <c r="Q3503" t="str">
        <f t="shared" si="326"/>
        <v>theater</v>
      </c>
      <c r="R3503" t="str">
        <f t="shared" si="327"/>
        <v>plays</v>
      </c>
      <c r="S3503" s="7">
        <f t="shared" si="328"/>
        <v>42233.763831018514</v>
      </c>
      <c r="T3503" s="7">
        <f t="shared" si="329"/>
        <v>25569.488816711008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31</v>
      </c>
      <c r="Q3504" t="str">
        <f t="shared" si="326"/>
        <v>theater</v>
      </c>
      <c r="R3504" t="str">
        <f t="shared" si="327"/>
        <v>plays</v>
      </c>
      <c r="S3504" s="7">
        <f t="shared" si="328"/>
        <v>42430.839398148149</v>
      </c>
      <c r="T3504" s="7">
        <f t="shared" si="329"/>
        <v>25569.491097678219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38</v>
      </c>
      <c r="Q3505" t="str">
        <f t="shared" si="326"/>
        <v>theater</v>
      </c>
      <c r="R3505" t="str">
        <f t="shared" si="327"/>
        <v>plays</v>
      </c>
      <c r="S3505" s="7">
        <f t="shared" si="328"/>
        <v>42545.478333333333</v>
      </c>
      <c r="T3505" s="7">
        <f t="shared" si="329"/>
        <v>25569.492424517746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8</v>
      </c>
      <c r="Q3506" t="str">
        <f t="shared" si="326"/>
        <v>theater</v>
      </c>
      <c r="R3506" t="str">
        <f t="shared" si="327"/>
        <v>plays</v>
      </c>
      <c r="S3506" s="7">
        <f t="shared" si="328"/>
        <v>42297.748738425929</v>
      </c>
      <c r="T3506" s="7">
        <f t="shared" si="329"/>
        <v>25569.489557277066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39</v>
      </c>
      <c r="Q3507" t="str">
        <f t="shared" si="326"/>
        <v>theater</v>
      </c>
      <c r="R3507" t="str">
        <f t="shared" si="327"/>
        <v>plays</v>
      </c>
      <c r="S3507" s="7">
        <f t="shared" si="328"/>
        <v>41760.935706018521</v>
      </c>
      <c r="T3507" s="7">
        <f t="shared" si="329"/>
        <v>25569.483344163265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29</v>
      </c>
      <c r="Q3508" t="str">
        <f t="shared" si="326"/>
        <v>theater</v>
      </c>
      <c r="R3508" t="str">
        <f t="shared" si="327"/>
        <v>plays</v>
      </c>
      <c r="S3508" s="7">
        <f t="shared" si="328"/>
        <v>41829.734259259261</v>
      </c>
      <c r="T3508" s="7">
        <f t="shared" si="329"/>
        <v>25569.484140442815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72</v>
      </c>
      <c r="Q3509" t="str">
        <f t="shared" si="326"/>
        <v>theater</v>
      </c>
      <c r="R3509" t="str">
        <f t="shared" si="327"/>
        <v>plays</v>
      </c>
      <c r="S3509" s="7">
        <f t="shared" si="328"/>
        <v>42491.92288194444</v>
      </c>
      <c r="T3509" s="7">
        <f t="shared" si="329"/>
        <v>25569.491804662986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15</v>
      </c>
      <c r="Q3510" t="str">
        <f t="shared" si="326"/>
        <v>theater</v>
      </c>
      <c r="R3510" t="str">
        <f t="shared" si="327"/>
        <v>plays</v>
      </c>
      <c r="S3510" s="7">
        <f t="shared" si="328"/>
        <v>42477.729780092588</v>
      </c>
      <c r="T3510" s="7">
        <f t="shared" si="329"/>
        <v>25569.491640390974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33</v>
      </c>
      <c r="Q3511" t="str">
        <f t="shared" si="326"/>
        <v>theater</v>
      </c>
      <c r="R3511" t="str">
        <f t="shared" si="327"/>
        <v>plays</v>
      </c>
      <c r="S3511" s="7">
        <f t="shared" si="328"/>
        <v>41950.859560185185</v>
      </c>
      <c r="T3511" s="7">
        <f t="shared" si="329"/>
        <v>25569.485542356022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15</v>
      </c>
      <c r="Q3512" t="str">
        <f t="shared" si="326"/>
        <v>theater</v>
      </c>
      <c r="R3512" t="str">
        <f t="shared" si="327"/>
        <v>plays</v>
      </c>
      <c r="S3512" s="7">
        <f t="shared" si="328"/>
        <v>41802.62090277778</v>
      </c>
      <c r="T3512" s="7">
        <f t="shared" si="329"/>
        <v>25569.483826630818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19</v>
      </c>
      <c r="Q3513" t="str">
        <f t="shared" si="326"/>
        <v>theater</v>
      </c>
      <c r="R3513" t="str">
        <f t="shared" si="327"/>
        <v>plays</v>
      </c>
      <c r="S3513" s="7">
        <f t="shared" si="328"/>
        <v>41927.873784722222</v>
      </c>
      <c r="T3513" s="7">
        <f t="shared" si="329"/>
        <v>25569.485276316951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17</v>
      </c>
      <c r="Q3514" t="str">
        <f t="shared" si="326"/>
        <v>theater</v>
      </c>
      <c r="R3514" t="str">
        <f t="shared" si="327"/>
        <v>plays</v>
      </c>
      <c r="S3514" s="7">
        <f t="shared" si="328"/>
        <v>42057.536944444444</v>
      </c>
      <c r="T3514" s="7">
        <f t="shared" si="329"/>
        <v>25569.486777047969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44</v>
      </c>
      <c r="Q3515" t="str">
        <f t="shared" si="326"/>
        <v>theater</v>
      </c>
      <c r="R3515" t="str">
        <f t="shared" si="327"/>
        <v>plays</v>
      </c>
      <c r="S3515" s="7">
        <f t="shared" si="328"/>
        <v>41781.096203703702</v>
      </c>
      <c r="T3515" s="7">
        <f t="shared" si="329"/>
        <v>25569.483577502357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10</v>
      </c>
      <c r="Q3516" t="str">
        <f t="shared" si="326"/>
        <v>theater</v>
      </c>
      <c r="R3516" t="str">
        <f t="shared" si="327"/>
        <v>plays</v>
      </c>
      <c r="S3516" s="7">
        <f t="shared" si="328"/>
        <v>42020.846666666665</v>
      </c>
      <c r="T3516" s="7">
        <f t="shared" si="329"/>
        <v>25569.486352391974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46</v>
      </c>
      <c r="Q3517" t="str">
        <f t="shared" si="326"/>
        <v>theater</v>
      </c>
      <c r="R3517" t="str">
        <f t="shared" si="327"/>
        <v>plays</v>
      </c>
      <c r="S3517" s="7">
        <f t="shared" si="328"/>
        <v>42125.772812499999</v>
      </c>
      <c r="T3517" s="7">
        <f t="shared" si="329"/>
        <v>25569.487566814958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11</v>
      </c>
      <c r="Q3518" t="str">
        <f t="shared" si="326"/>
        <v>theater</v>
      </c>
      <c r="R3518" t="str">
        <f t="shared" si="327"/>
        <v>plays</v>
      </c>
      <c r="S3518" s="7">
        <f t="shared" si="328"/>
        <v>41856.010069444441</v>
      </c>
      <c r="T3518" s="7">
        <f t="shared" si="329"/>
        <v>25569.484444560989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13</v>
      </c>
      <c r="Q3519" t="str">
        <f t="shared" si="326"/>
        <v>theater</v>
      </c>
      <c r="R3519" t="str">
        <f t="shared" si="327"/>
        <v>plays</v>
      </c>
      <c r="S3519" s="7">
        <f t="shared" si="328"/>
        <v>41794.817523148151</v>
      </c>
      <c r="T3519" s="7">
        <f t="shared" si="329"/>
        <v>25569.483736313927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33</v>
      </c>
      <c r="Q3520" t="str">
        <f t="shared" si="326"/>
        <v>theater</v>
      </c>
      <c r="R3520" t="str">
        <f t="shared" si="327"/>
        <v>plays</v>
      </c>
      <c r="S3520" s="7">
        <f t="shared" si="328"/>
        <v>41893.783553240741</v>
      </c>
      <c r="T3520" s="7">
        <f t="shared" si="329"/>
        <v>25569.484881754088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28</v>
      </c>
      <c r="Q3521" t="str">
        <f t="shared" si="326"/>
        <v>theater</v>
      </c>
      <c r="R3521" t="str">
        <f t="shared" si="327"/>
        <v>plays</v>
      </c>
      <c r="S3521" s="7">
        <f t="shared" si="328"/>
        <v>42037.598958333328</v>
      </c>
      <c r="T3521" s="7">
        <f t="shared" si="329"/>
        <v>25569.486546284239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(E3522/D3522)*100</f>
        <v>100.75</v>
      </c>
      <c r="P3522">
        <f t="shared" ref="P3522:P3585" si="331">AVERAGE(L3522:L3522)</f>
        <v>21</v>
      </c>
      <c r="Q3522" t="str">
        <f t="shared" si="326"/>
        <v>theater</v>
      </c>
      <c r="R3522" t="str">
        <f t="shared" si="327"/>
        <v>plays</v>
      </c>
      <c r="S3522" s="7">
        <f t="shared" si="328"/>
        <v>42227.824212962965</v>
      </c>
      <c r="T3522" s="7">
        <f t="shared" si="329"/>
        <v>25569.488747965428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13</v>
      </c>
      <c r="Q3523" t="str">
        <f t="shared" ref="Q3523:Q3586" si="332">LEFT(N3523,FIND("/",N3523)-1)</f>
        <v>theater</v>
      </c>
      <c r="R3523" t="str">
        <f t="shared" ref="R3523:R3586" si="333">MID(N3523,FIND("/",N3523)+1,LEN(N3523))</f>
        <v>plays</v>
      </c>
      <c r="S3523" s="7">
        <f t="shared" ref="S3523:S3586" si="334">(((J3523/60)/60)/24)+DATE(1970,1,1)</f>
        <v>41881.361342592594</v>
      </c>
      <c r="T3523" s="7">
        <f t="shared" ref="T3523:T3586" si="335">(((S3523/60)/60)/24)+DATE(1970,1,1)</f>
        <v>25569.484737978502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34</v>
      </c>
      <c r="Q3524" t="str">
        <f t="shared" si="332"/>
        <v>theater</v>
      </c>
      <c r="R3524" t="str">
        <f t="shared" si="333"/>
        <v>plays</v>
      </c>
      <c r="S3524" s="7">
        <f t="shared" si="334"/>
        <v>42234.789884259255</v>
      </c>
      <c r="T3524" s="7">
        <f t="shared" si="335"/>
        <v>25569.488828586622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80</v>
      </c>
      <c r="Q3525" t="str">
        <f t="shared" si="332"/>
        <v>theater</v>
      </c>
      <c r="R3525" t="str">
        <f t="shared" si="333"/>
        <v>plays</v>
      </c>
      <c r="S3525" s="7">
        <f t="shared" si="334"/>
        <v>42581.397546296299</v>
      </c>
      <c r="T3525" s="7">
        <f t="shared" si="335"/>
        <v>25569.492840249379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74</v>
      </c>
      <c r="Q3526" t="str">
        <f t="shared" si="332"/>
        <v>theater</v>
      </c>
      <c r="R3526" t="str">
        <f t="shared" si="333"/>
        <v>plays</v>
      </c>
      <c r="S3526" s="7">
        <f t="shared" si="334"/>
        <v>41880.76357638889</v>
      </c>
      <c r="T3526" s="7">
        <f t="shared" si="335"/>
        <v>25569.484731059911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</v>
      </c>
      <c r="Q3527" t="str">
        <f t="shared" si="332"/>
        <v>theater</v>
      </c>
      <c r="R3527" t="str">
        <f t="shared" si="333"/>
        <v>plays</v>
      </c>
      <c r="S3527" s="7">
        <f t="shared" si="334"/>
        <v>42214.6956712963</v>
      </c>
      <c r="T3527" s="7">
        <f t="shared" si="335"/>
        <v>25569.488596014715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34</v>
      </c>
      <c r="Q3528" t="str">
        <f t="shared" si="332"/>
        <v>theater</v>
      </c>
      <c r="R3528" t="str">
        <f t="shared" si="333"/>
        <v>plays</v>
      </c>
      <c r="S3528" s="7">
        <f t="shared" si="334"/>
        <v>42460.335312499999</v>
      </c>
      <c r="T3528" s="7">
        <f t="shared" si="335"/>
        <v>25569.491439066118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86</v>
      </c>
      <c r="Q3529" t="str">
        <f t="shared" si="332"/>
        <v>theater</v>
      </c>
      <c r="R3529" t="str">
        <f t="shared" si="333"/>
        <v>plays</v>
      </c>
      <c r="S3529" s="7">
        <f t="shared" si="334"/>
        <v>42167.023206018523</v>
      </c>
      <c r="T3529" s="7">
        <f t="shared" si="335"/>
        <v>25569.488044250069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37</v>
      </c>
      <c r="Q3530" t="str">
        <f t="shared" si="332"/>
        <v>theater</v>
      </c>
      <c r="R3530" t="str">
        <f t="shared" si="333"/>
        <v>plays</v>
      </c>
      <c r="S3530" s="7">
        <f t="shared" si="334"/>
        <v>42733.50136574074</v>
      </c>
      <c r="T3530" s="7">
        <f t="shared" si="335"/>
        <v>25569.494600710252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18</v>
      </c>
      <c r="Q3531" t="str">
        <f t="shared" si="332"/>
        <v>theater</v>
      </c>
      <c r="R3531" t="str">
        <f t="shared" si="333"/>
        <v>plays</v>
      </c>
      <c r="S3531" s="7">
        <f t="shared" si="334"/>
        <v>42177.761782407411</v>
      </c>
      <c r="T3531" s="7">
        <f t="shared" si="335"/>
        <v>25569.488168539148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22</v>
      </c>
      <c r="Q3532" t="str">
        <f t="shared" si="332"/>
        <v>theater</v>
      </c>
      <c r="R3532" t="str">
        <f t="shared" si="333"/>
        <v>plays</v>
      </c>
      <c r="S3532" s="7">
        <f t="shared" si="334"/>
        <v>42442.623344907406</v>
      </c>
      <c r="T3532" s="7">
        <f t="shared" si="335"/>
        <v>25569.491234066492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26</v>
      </c>
      <c r="Q3533" t="str">
        <f t="shared" si="332"/>
        <v>theater</v>
      </c>
      <c r="R3533" t="str">
        <f t="shared" si="333"/>
        <v>plays</v>
      </c>
      <c r="S3533" s="7">
        <f t="shared" si="334"/>
        <v>42521.654328703706</v>
      </c>
      <c r="T3533" s="7">
        <f t="shared" si="335"/>
        <v>25569.492148776953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27</v>
      </c>
      <c r="Q3534" t="str">
        <f t="shared" si="332"/>
        <v>theater</v>
      </c>
      <c r="R3534" t="str">
        <f t="shared" si="333"/>
        <v>plays</v>
      </c>
      <c r="S3534" s="7">
        <f t="shared" si="334"/>
        <v>41884.599849537037</v>
      </c>
      <c r="T3534" s="7">
        <f t="shared" si="335"/>
        <v>25569.48477546122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8</v>
      </c>
      <c r="Q3535" t="str">
        <f t="shared" si="332"/>
        <v>theater</v>
      </c>
      <c r="R3535" t="str">
        <f t="shared" si="333"/>
        <v>plays</v>
      </c>
      <c r="S3535" s="7">
        <f t="shared" si="334"/>
        <v>42289.761192129634</v>
      </c>
      <c r="T3535" s="7">
        <f t="shared" si="335"/>
        <v>25569.489464828614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204</v>
      </c>
      <c r="Q3536" t="str">
        <f t="shared" si="332"/>
        <v>theater</v>
      </c>
      <c r="R3536" t="str">
        <f t="shared" si="333"/>
        <v>plays</v>
      </c>
      <c r="S3536" s="7">
        <f t="shared" si="334"/>
        <v>42243.6252662037</v>
      </c>
      <c r="T3536" s="7">
        <f t="shared" si="335"/>
        <v>25569.488930847987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46</v>
      </c>
      <c r="Q3537" t="str">
        <f t="shared" si="332"/>
        <v>theater</v>
      </c>
      <c r="R3537" t="str">
        <f t="shared" si="333"/>
        <v>plays</v>
      </c>
      <c r="S3537" s="7">
        <f t="shared" si="334"/>
        <v>42248.640162037031</v>
      </c>
      <c r="T3537" s="7">
        <f t="shared" si="335"/>
        <v>25569.488988890764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17</v>
      </c>
      <c r="Q3538" t="str">
        <f t="shared" si="332"/>
        <v>theater</v>
      </c>
      <c r="R3538" t="str">
        <f t="shared" si="333"/>
        <v>plays</v>
      </c>
      <c r="S3538" s="7">
        <f t="shared" si="334"/>
        <v>42328.727141203708</v>
      </c>
      <c r="T3538" s="7">
        <f t="shared" si="335"/>
        <v>25569.489915823393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28</v>
      </c>
      <c r="Q3539" t="str">
        <f t="shared" si="332"/>
        <v>theater</v>
      </c>
      <c r="R3539" t="str">
        <f t="shared" si="333"/>
        <v>plays</v>
      </c>
      <c r="S3539" s="7">
        <f t="shared" si="334"/>
        <v>41923.354351851849</v>
      </c>
      <c r="T3539" s="7">
        <f t="shared" si="335"/>
        <v>25569.485224008702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83</v>
      </c>
      <c r="Q3540" t="str">
        <f t="shared" si="332"/>
        <v>theater</v>
      </c>
      <c r="R3540" t="str">
        <f t="shared" si="333"/>
        <v>plays</v>
      </c>
      <c r="S3540" s="7">
        <f t="shared" si="334"/>
        <v>42571.420601851853</v>
      </c>
      <c r="T3540" s="7">
        <f t="shared" si="335"/>
        <v>25569.492724775486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13</v>
      </c>
      <c r="Q3541" t="str">
        <f t="shared" si="332"/>
        <v>theater</v>
      </c>
      <c r="R3541" t="str">
        <f t="shared" si="333"/>
        <v>plays</v>
      </c>
      <c r="S3541" s="7">
        <f t="shared" si="334"/>
        <v>42600.756041666667</v>
      </c>
      <c r="T3541" s="7">
        <f t="shared" si="335"/>
        <v>25569.493064306036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8</v>
      </c>
      <c r="Q3542" t="str">
        <f t="shared" si="332"/>
        <v>theater</v>
      </c>
      <c r="R3542" t="str">
        <f t="shared" si="333"/>
        <v>plays</v>
      </c>
      <c r="S3542" s="7">
        <f t="shared" si="334"/>
        <v>42517.003368055557</v>
      </c>
      <c r="T3542" s="7">
        <f t="shared" si="335"/>
        <v>25569.492094946389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32</v>
      </c>
      <c r="Q3543" t="str">
        <f t="shared" si="332"/>
        <v>theater</v>
      </c>
      <c r="R3543" t="str">
        <f t="shared" si="333"/>
        <v>plays</v>
      </c>
      <c r="S3543" s="7">
        <f t="shared" si="334"/>
        <v>42222.730034722219</v>
      </c>
      <c r="T3543" s="7">
        <f t="shared" si="335"/>
        <v>25569.488689005033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85</v>
      </c>
      <c r="Q3544" t="str">
        <f t="shared" si="332"/>
        <v>theater</v>
      </c>
      <c r="R3544" t="str">
        <f t="shared" si="333"/>
        <v>plays</v>
      </c>
      <c r="S3544" s="7">
        <f t="shared" si="334"/>
        <v>41829.599791666667</v>
      </c>
      <c r="T3544" s="7">
        <f t="shared" si="335"/>
        <v>25569.484138886477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29</v>
      </c>
      <c r="Q3545" t="str">
        <f t="shared" si="332"/>
        <v>theater</v>
      </c>
      <c r="R3545" t="str">
        <f t="shared" si="333"/>
        <v>plays</v>
      </c>
      <c r="S3545" s="7">
        <f t="shared" si="334"/>
        <v>42150.755312499998</v>
      </c>
      <c r="T3545" s="7">
        <f t="shared" si="335"/>
        <v>25569.487855964264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24</v>
      </c>
      <c r="Q3546" t="str">
        <f t="shared" si="332"/>
        <v>theater</v>
      </c>
      <c r="R3546" t="str">
        <f t="shared" si="333"/>
        <v>plays</v>
      </c>
      <c r="S3546" s="7">
        <f t="shared" si="334"/>
        <v>42040.831678240742</v>
      </c>
      <c r="T3546" s="7">
        <f t="shared" si="335"/>
        <v>25569.486583699978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8</v>
      </c>
      <c r="Q3547" t="str">
        <f t="shared" si="332"/>
        <v>theater</v>
      </c>
      <c r="R3547" t="str">
        <f t="shared" si="333"/>
        <v>plays</v>
      </c>
      <c r="S3547" s="7">
        <f t="shared" si="334"/>
        <v>42075.807395833333</v>
      </c>
      <c r="T3547" s="7">
        <f t="shared" si="335"/>
        <v>25569.486988511526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19</v>
      </c>
      <c r="Q3548" t="str">
        <f t="shared" si="332"/>
        <v>theater</v>
      </c>
      <c r="R3548" t="str">
        <f t="shared" si="333"/>
        <v>plays</v>
      </c>
      <c r="S3548" s="7">
        <f t="shared" si="334"/>
        <v>42073.660694444443</v>
      </c>
      <c r="T3548" s="7">
        <f t="shared" si="335"/>
        <v>25569.486963665444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336</v>
      </c>
      <c r="Q3549" t="str">
        <f t="shared" si="332"/>
        <v>theater</v>
      </c>
      <c r="R3549" t="str">
        <f t="shared" si="333"/>
        <v>plays</v>
      </c>
      <c r="S3549" s="7">
        <f t="shared" si="334"/>
        <v>42480.078715277778</v>
      </c>
      <c r="T3549" s="7">
        <f t="shared" si="335"/>
        <v>25569.491667577724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13</v>
      </c>
      <c r="Q3550" t="str">
        <f t="shared" si="332"/>
        <v>theater</v>
      </c>
      <c r="R3550" t="str">
        <f t="shared" si="333"/>
        <v>plays</v>
      </c>
      <c r="S3550" s="7">
        <f t="shared" si="334"/>
        <v>42411.942291666666</v>
      </c>
      <c r="T3550" s="7">
        <f t="shared" si="335"/>
        <v>25569.490878961707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42</v>
      </c>
      <c r="Q3551" t="str">
        <f t="shared" si="332"/>
        <v>theater</v>
      </c>
      <c r="R3551" t="str">
        <f t="shared" si="333"/>
        <v>plays</v>
      </c>
      <c r="S3551" s="7">
        <f t="shared" si="334"/>
        <v>42223.394363425927</v>
      </c>
      <c r="T3551" s="7">
        <f t="shared" si="335"/>
        <v>25569.488696694021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64</v>
      </c>
      <c r="Q3552" t="str">
        <f t="shared" si="332"/>
        <v>theater</v>
      </c>
      <c r="R3552" t="str">
        <f t="shared" si="333"/>
        <v>plays</v>
      </c>
      <c r="S3552" s="7">
        <f t="shared" si="334"/>
        <v>42462.893495370372</v>
      </c>
      <c r="T3552" s="7">
        <f t="shared" si="335"/>
        <v>25569.491468674714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25</v>
      </c>
      <c r="Q3553" t="str">
        <f t="shared" si="332"/>
        <v>theater</v>
      </c>
      <c r="R3553" t="str">
        <f t="shared" si="333"/>
        <v>plays</v>
      </c>
      <c r="S3553" s="7">
        <f t="shared" si="334"/>
        <v>41753.515856481477</v>
      </c>
      <c r="T3553" s="7">
        <f t="shared" si="335"/>
        <v>25569.483258285374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20</v>
      </c>
      <c r="Q3554" t="str">
        <f t="shared" si="332"/>
        <v>theater</v>
      </c>
      <c r="R3554" t="str">
        <f t="shared" si="333"/>
        <v>plays</v>
      </c>
      <c r="S3554" s="7">
        <f t="shared" si="334"/>
        <v>41788.587083333332</v>
      </c>
      <c r="T3554" s="7">
        <f t="shared" si="335"/>
        <v>25569.483664202355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104</v>
      </c>
      <c r="Q3555" t="str">
        <f t="shared" si="332"/>
        <v>theater</v>
      </c>
      <c r="R3555" t="str">
        <f t="shared" si="333"/>
        <v>plays</v>
      </c>
      <c r="S3555" s="7">
        <f t="shared" si="334"/>
        <v>42196.028703703705</v>
      </c>
      <c r="T3555" s="7">
        <f t="shared" si="335"/>
        <v>25569.488379961847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53</v>
      </c>
      <c r="Q3556" t="str">
        <f t="shared" si="332"/>
        <v>theater</v>
      </c>
      <c r="R3556" t="str">
        <f t="shared" si="333"/>
        <v>plays</v>
      </c>
      <c r="S3556" s="7">
        <f t="shared" si="334"/>
        <v>42016.050451388888</v>
      </c>
      <c r="T3556" s="7">
        <f t="shared" si="335"/>
        <v>25569.486296880223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14</v>
      </c>
      <c r="Q3557" t="str">
        <f t="shared" si="332"/>
        <v>theater</v>
      </c>
      <c r="R3557" t="str">
        <f t="shared" si="333"/>
        <v>plays</v>
      </c>
      <c r="S3557" s="7">
        <f t="shared" si="334"/>
        <v>42661.442060185189</v>
      </c>
      <c r="T3557" s="7">
        <f t="shared" si="335"/>
        <v>25569.49376669051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20</v>
      </c>
      <c r="Q3558" t="str">
        <f t="shared" si="332"/>
        <v>theater</v>
      </c>
      <c r="R3558" t="str">
        <f t="shared" si="333"/>
        <v>plays</v>
      </c>
      <c r="S3558" s="7">
        <f t="shared" si="334"/>
        <v>41808.649583333332</v>
      </c>
      <c r="T3558" s="7">
        <f t="shared" si="335"/>
        <v>25569.483896407215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558</v>
      </c>
      <c r="Q3559" t="str">
        <f t="shared" si="332"/>
        <v>theater</v>
      </c>
      <c r="R3559" t="str">
        <f t="shared" si="333"/>
        <v>plays</v>
      </c>
      <c r="S3559" s="7">
        <f t="shared" si="334"/>
        <v>41730.276747685188</v>
      </c>
      <c r="T3559" s="7">
        <f t="shared" si="335"/>
        <v>25569.482989314209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</v>
      </c>
      <c r="Q3560" t="str">
        <f t="shared" si="332"/>
        <v>theater</v>
      </c>
      <c r="R3560" t="str">
        <f t="shared" si="333"/>
        <v>plays</v>
      </c>
      <c r="S3560" s="7">
        <f t="shared" si="334"/>
        <v>42139.816840277781</v>
      </c>
      <c r="T3560" s="7">
        <f t="shared" si="335"/>
        <v>25569.487729361575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24</v>
      </c>
      <c r="Q3561" t="str">
        <f t="shared" si="332"/>
        <v>theater</v>
      </c>
      <c r="R3561" t="str">
        <f t="shared" si="333"/>
        <v>plays</v>
      </c>
      <c r="S3561" s="7">
        <f t="shared" si="334"/>
        <v>42194.096157407403</v>
      </c>
      <c r="T3561" s="7">
        <f t="shared" si="335"/>
        <v>25569.488357594415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74</v>
      </c>
      <c r="Q3562" t="str">
        <f t="shared" si="332"/>
        <v>theater</v>
      </c>
      <c r="R3562" t="str">
        <f t="shared" si="333"/>
        <v>plays</v>
      </c>
      <c r="S3562" s="7">
        <f t="shared" si="334"/>
        <v>42115.889652777783</v>
      </c>
      <c r="T3562" s="7">
        <f t="shared" si="335"/>
        <v>25569.487452426536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54</v>
      </c>
      <c r="Q3563" t="str">
        <f t="shared" si="332"/>
        <v>theater</v>
      </c>
      <c r="R3563" t="str">
        <f t="shared" si="333"/>
        <v>plays</v>
      </c>
      <c r="S3563" s="7">
        <f t="shared" si="334"/>
        <v>42203.680300925931</v>
      </c>
      <c r="T3563" s="7">
        <f t="shared" si="335"/>
        <v>25569.488468522002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31</v>
      </c>
      <c r="Q3564" t="str">
        <f t="shared" si="332"/>
        <v>theater</v>
      </c>
      <c r="R3564" t="str">
        <f t="shared" si="333"/>
        <v>plays</v>
      </c>
      <c r="S3564" s="7">
        <f t="shared" si="334"/>
        <v>42433.761886574073</v>
      </c>
      <c r="T3564" s="7">
        <f t="shared" si="335"/>
        <v>25569.491131503317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25</v>
      </c>
      <c r="Q3565" t="str">
        <f t="shared" si="332"/>
        <v>theater</v>
      </c>
      <c r="R3565" t="str">
        <f t="shared" si="333"/>
        <v>plays</v>
      </c>
      <c r="S3565" s="7">
        <f t="shared" si="334"/>
        <v>42555.671944444446</v>
      </c>
      <c r="T3565" s="7">
        <f t="shared" si="335"/>
        <v>25569.492542499356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17</v>
      </c>
      <c r="Q3566" t="str">
        <f t="shared" si="332"/>
        <v>theater</v>
      </c>
      <c r="R3566" t="str">
        <f t="shared" si="333"/>
        <v>plays</v>
      </c>
      <c r="S3566" s="7">
        <f t="shared" si="334"/>
        <v>42236.623252314821</v>
      </c>
      <c r="T3566" s="7">
        <f t="shared" si="335"/>
        <v>25569.488849806163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12</v>
      </c>
      <c r="Q3567" t="str">
        <f t="shared" si="332"/>
        <v>theater</v>
      </c>
      <c r="R3567" t="str">
        <f t="shared" si="333"/>
        <v>plays</v>
      </c>
      <c r="S3567" s="7">
        <f t="shared" si="334"/>
        <v>41974.743148148147</v>
      </c>
      <c r="T3567" s="7">
        <f t="shared" si="335"/>
        <v>25569.485818786437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38</v>
      </c>
      <c r="Q3568" t="str">
        <f t="shared" si="332"/>
        <v>theater</v>
      </c>
      <c r="R3568" t="str">
        <f t="shared" si="333"/>
        <v>plays</v>
      </c>
      <c r="S3568" s="7">
        <f t="shared" si="334"/>
        <v>41997.507905092592</v>
      </c>
      <c r="T3568" s="7">
        <f t="shared" si="335"/>
        <v>25569.48608226742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41</v>
      </c>
      <c r="Q3569" t="str">
        <f t="shared" si="332"/>
        <v>theater</v>
      </c>
      <c r="R3569" t="str">
        <f t="shared" si="333"/>
        <v>plays</v>
      </c>
      <c r="S3569" s="7">
        <f t="shared" si="334"/>
        <v>42135.810694444444</v>
      </c>
      <c r="T3569" s="7">
        <f t="shared" si="335"/>
        <v>25569.48768299415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19</v>
      </c>
      <c r="Q3570" t="str">
        <f t="shared" si="332"/>
        <v>theater</v>
      </c>
      <c r="R3570" t="str">
        <f t="shared" si="333"/>
        <v>plays</v>
      </c>
      <c r="S3570" s="7">
        <f t="shared" si="334"/>
        <v>41869.740671296298</v>
      </c>
      <c r="T3570" s="7">
        <f t="shared" si="335"/>
        <v>25569.484603479992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41</v>
      </c>
      <c r="Q3571" t="str">
        <f t="shared" si="332"/>
        <v>theater</v>
      </c>
      <c r="R3571" t="str">
        <f t="shared" si="333"/>
        <v>plays</v>
      </c>
      <c r="S3571" s="7">
        <f t="shared" si="334"/>
        <v>41982.688611111109</v>
      </c>
      <c r="T3571" s="7">
        <f t="shared" si="335"/>
        <v>25569.485910747815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26</v>
      </c>
      <c r="Q3572" t="str">
        <f t="shared" si="332"/>
        <v>theater</v>
      </c>
      <c r="R3572" t="str">
        <f t="shared" si="333"/>
        <v>plays</v>
      </c>
      <c r="S3572" s="7">
        <f t="shared" si="334"/>
        <v>41976.331979166673</v>
      </c>
      <c r="T3572" s="7">
        <f t="shared" si="335"/>
        <v>25569.485837175685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25</v>
      </c>
      <c r="Q3573" t="str">
        <f t="shared" si="332"/>
        <v>theater</v>
      </c>
      <c r="R3573" t="str">
        <f t="shared" si="333"/>
        <v>plays</v>
      </c>
      <c r="S3573" s="7">
        <f t="shared" si="334"/>
        <v>41912.858946759261</v>
      </c>
      <c r="T3573" s="7">
        <f t="shared" si="335"/>
        <v>25569.485102534105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9</v>
      </c>
      <c r="Q3574" t="str">
        <f t="shared" si="332"/>
        <v>theater</v>
      </c>
      <c r="R3574" t="str">
        <f t="shared" si="333"/>
        <v>plays</v>
      </c>
      <c r="S3574" s="7">
        <f t="shared" si="334"/>
        <v>42146.570393518516</v>
      </c>
      <c r="T3574" s="7">
        <f t="shared" si="335"/>
        <v>25569.487807527701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78</v>
      </c>
      <c r="Q3575" t="str">
        <f t="shared" si="332"/>
        <v>theater</v>
      </c>
      <c r="R3575" t="str">
        <f t="shared" si="333"/>
        <v>plays</v>
      </c>
      <c r="S3575" s="7">
        <f t="shared" si="334"/>
        <v>41921.375532407408</v>
      </c>
      <c r="T3575" s="7">
        <f t="shared" si="335"/>
        <v>25569.485201105697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45</v>
      </c>
      <c r="Q3576" t="str">
        <f t="shared" si="332"/>
        <v>theater</v>
      </c>
      <c r="R3576" t="str">
        <f t="shared" si="333"/>
        <v>plays</v>
      </c>
      <c r="S3576" s="7">
        <f t="shared" si="334"/>
        <v>41926.942685185182</v>
      </c>
      <c r="T3576" s="7">
        <f t="shared" si="335"/>
        <v>25569.485265540337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102</v>
      </c>
      <c r="Q3577" t="str">
        <f t="shared" si="332"/>
        <v>theater</v>
      </c>
      <c r="R3577" t="str">
        <f t="shared" si="333"/>
        <v>plays</v>
      </c>
      <c r="S3577" s="7">
        <f t="shared" si="334"/>
        <v>42561.783877314811</v>
      </c>
      <c r="T3577" s="7">
        <f t="shared" si="335"/>
        <v>25569.492613239319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5</v>
      </c>
      <c r="Q3578" t="str">
        <f t="shared" si="332"/>
        <v>theater</v>
      </c>
      <c r="R3578" t="str">
        <f t="shared" si="333"/>
        <v>plays</v>
      </c>
      <c r="S3578" s="7">
        <f t="shared" si="334"/>
        <v>42649.54923611111</v>
      </c>
      <c r="T3578" s="7">
        <f t="shared" si="335"/>
        <v>25569.493629042085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27</v>
      </c>
      <c r="Q3579" t="str">
        <f t="shared" si="332"/>
        <v>theater</v>
      </c>
      <c r="R3579" t="str">
        <f t="shared" si="333"/>
        <v>plays</v>
      </c>
      <c r="S3579" s="7">
        <f t="shared" si="334"/>
        <v>42093.786840277782</v>
      </c>
      <c r="T3579" s="7">
        <f t="shared" si="335"/>
        <v>25569.487196606948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37</v>
      </c>
      <c r="Q3580" t="str">
        <f t="shared" si="332"/>
        <v>theater</v>
      </c>
      <c r="R3580" t="str">
        <f t="shared" si="333"/>
        <v>plays</v>
      </c>
      <c r="S3580" s="7">
        <f t="shared" si="334"/>
        <v>42460.733530092592</v>
      </c>
      <c r="T3580" s="7">
        <f t="shared" si="335"/>
        <v>25569.491443675117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14</v>
      </c>
      <c r="Q3581" t="str">
        <f t="shared" si="332"/>
        <v>theater</v>
      </c>
      <c r="R3581" t="str">
        <f t="shared" si="333"/>
        <v>plays</v>
      </c>
      <c r="S3581" s="7">
        <f t="shared" si="334"/>
        <v>42430.762222222227</v>
      </c>
      <c r="T3581" s="7">
        <f t="shared" si="335"/>
        <v>25569.491096784979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27</v>
      </c>
      <c r="Q3582" t="str">
        <f t="shared" si="332"/>
        <v>theater</v>
      </c>
      <c r="R3582" t="str">
        <f t="shared" si="333"/>
        <v>plays</v>
      </c>
      <c r="S3582" s="7">
        <f t="shared" si="334"/>
        <v>42026.176180555558</v>
      </c>
      <c r="T3582" s="7">
        <f t="shared" si="335"/>
        <v>25569.486414076164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45</v>
      </c>
      <c r="Q3583" t="str">
        <f t="shared" si="332"/>
        <v>theater</v>
      </c>
      <c r="R3583" t="str">
        <f t="shared" si="333"/>
        <v>plays</v>
      </c>
      <c r="S3583" s="7">
        <f t="shared" si="334"/>
        <v>41836.471180555556</v>
      </c>
      <c r="T3583" s="7">
        <f t="shared" si="335"/>
        <v>25569.484218416441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49</v>
      </c>
      <c r="Q3584" t="str">
        <f t="shared" si="332"/>
        <v>theater</v>
      </c>
      <c r="R3584" t="str">
        <f t="shared" si="333"/>
        <v>plays</v>
      </c>
      <c r="S3584" s="7">
        <f t="shared" si="334"/>
        <v>42451.095856481479</v>
      </c>
      <c r="T3584" s="7">
        <f t="shared" si="335"/>
        <v>25569.491332127967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24</v>
      </c>
      <c r="Q3585" t="str">
        <f t="shared" si="332"/>
        <v>theater</v>
      </c>
      <c r="R3585" t="str">
        <f t="shared" si="333"/>
        <v>plays</v>
      </c>
      <c r="S3585" s="7">
        <f t="shared" si="334"/>
        <v>42418.425983796296</v>
      </c>
      <c r="T3585" s="7">
        <f t="shared" si="335"/>
        <v>25569.490954004443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(E3586/D3586)*100</f>
        <v>115.5</v>
      </c>
      <c r="P3586">
        <f t="shared" ref="P3586:P3649" si="337">AVERAGE(L3586:L3586)</f>
        <v>112</v>
      </c>
      <c r="Q3586" t="str">
        <f t="shared" si="332"/>
        <v>theater</v>
      </c>
      <c r="R3586" t="str">
        <f t="shared" si="333"/>
        <v>plays</v>
      </c>
      <c r="S3586" s="7">
        <f t="shared" si="334"/>
        <v>42168.316481481481</v>
      </c>
      <c r="T3586" s="7">
        <f t="shared" si="335"/>
        <v>25569.488059218536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23</v>
      </c>
      <c r="Q3587" t="str">
        <f t="shared" ref="Q3587:Q3650" si="338">LEFT(N3587,FIND("/",N3587)-1)</f>
        <v>theater</v>
      </c>
      <c r="R3587" t="str">
        <f t="shared" ref="R3587:R3650" si="339">MID(N3587,FIND("/",N3587)+1,LEN(N3587))</f>
        <v>plays</v>
      </c>
      <c r="S3587" s="7">
        <f t="shared" ref="S3587:S3650" si="340">(((J3587/60)/60)/24)+DATE(1970,1,1)</f>
        <v>41964.716319444444</v>
      </c>
      <c r="T3587" s="7">
        <f t="shared" ref="T3587:T3650" si="341">(((S3587/60)/60)/24)+DATE(1970,1,1)</f>
        <v>25569.485702735179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54</v>
      </c>
      <c r="Q3588" t="str">
        <f t="shared" si="338"/>
        <v>theater</v>
      </c>
      <c r="R3588" t="str">
        <f t="shared" si="339"/>
        <v>plays</v>
      </c>
      <c r="S3588" s="7">
        <f t="shared" si="340"/>
        <v>42576.697569444441</v>
      </c>
      <c r="T3588" s="7">
        <f t="shared" si="341"/>
        <v>25569.492785851497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28</v>
      </c>
      <c r="Q3589" t="str">
        <f t="shared" si="338"/>
        <v>theater</v>
      </c>
      <c r="R3589" t="str">
        <f t="shared" si="339"/>
        <v>plays</v>
      </c>
      <c r="S3589" s="7">
        <f t="shared" si="340"/>
        <v>42503.539976851855</v>
      </c>
      <c r="T3589" s="7">
        <f t="shared" si="341"/>
        <v>25569.491939120104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11</v>
      </c>
      <c r="Q3590" t="str">
        <f t="shared" si="338"/>
        <v>theater</v>
      </c>
      <c r="R3590" t="str">
        <f t="shared" si="339"/>
        <v>plays</v>
      </c>
      <c r="S3590" s="7">
        <f t="shared" si="340"/>
        <v>42101.828819444447</v>
      </c>
      <c r="T3590" s="7">
        <f t="shared" si="341"/>
        <v>25569.48728968541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62</v>
      </c>
      <c r="Q3591" t="str">
        <f t="shared" si="338"/>
        <v>theater</v>
      </c>
      <c r="R3591" t="str">
        <f t="shared" si="339"/>
        <v>plays</v>
      </c>
      <c r="S3591" s="7">
        <f t="shared" si="340"/>
        <v>42125.647534722222</v>
      </c>
      <c r="T3591" s="7">
        <f t="shared" si="341"/>
        <v>25569.487565364987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73</v>
      </c>
      <c r="Q3592" t="str">
        <f t="shared" si="338"/>
        <v>theater</v>
      </c>
      <c r="R3592" t="str">
        <f t="shared" si="339"/>
        <v>plays</v>
      </c>
      <c r="S3592" s="7">
        <f t="shared" si="340"/>
        <v>41902.333726851852</v>
      </c>
      <c r="T3592" s="7">
        <f t="shared" si="341"/>
        <v>25569.484980714431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18</v>
      </c>
      <c r="Q3593" t="str">
        <f t="shared" si="338"/>
        <v>theater</v>
      </c>
      <c r="R3593" t="str">
        <f t="shared" si="339"/>
        <v>plays</v>
      </c>
      <c r="S3593" s="7">
        <f t="shared" si="340"/>
        <v>42003.948425925926</v>
      </c>
      <c r="T3593" s="7">
        <f t="shared" si="341"/>
        <v>25569.486156810486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35</v>
      </c>
      <c r="Q3594" t="str">
        <f t="shared" si="338"/>
        <v>theater</v>
      </c>
      <c r="R3594" t="str">
        <f t="shared" si="339"/>
        <v>plays</v>
      </c>
      <c r="S3594" s="7">
        <f t="shared" si="340"/>
        <v>41988.829942129625</v>
      </c>
      <c r="T3594" s="7">
        <f t="shared" si="341"/>
        <v>25569.485981828035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43</v>
      </c>
      <c r="Q3595" t="str">
        <f t="shared" si="338"/>
        <v>theater</v>
      </c>
      <c r="R3595" t="str">
        <f t="shared" si="339"/>
        <v>plays</v>
      </c>
      <c r="S3595" s="7">
        <f t="shared" si="340"/>
        <v>41974.898599537039</v>
      </c>
      <c r="T3595" s="7">
        <f t="shared" si="341"/>
        <v>25569.485820585644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36</v>
      </c>
      <c r="Q3596" t="str">
        <f t="shared" si="338"/>
        <v>theater</v>
      </c>
      <c r="R3596" t="str">
        <f t="shared" si="339"/>
        <v>plays</v>
      </c>
      <c r="S3596" s="7">
        <f t="shared" si="340"/>
        <v>42592.066921296297</v>
      </c>
      <c r="T3596" s="7">
        <f t="shared" si="341"/>
        <v>25569.492963737513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62</v>
      </c>
      <c r="Q3597" t="str">
        <f t="shared" si="338"/>
        <v>theater</v>
      </c>
      <c r="R3597" t="str">
        <f t="shared" si="339"/>
        <v>plays</v>
      </c>
      <c r="S3597" s="7">
        <f t="shared" si="340"/>
        <v>42050.008368055554</v>
      </c>
      <c r="T3597" s="7">
        <f t="shared" si="341"/>
        <v>25569.486689911668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15</v>
      </c>
      <c r="Q3598" t="str">
        <f t="shared" si="338"/>
        <v>theater</v>
      </c>
      <c r="R3598" t="str">
        <f t="shared" si="339"/>
        <v>plays</v>
      </c>
      <c r="S3598" s="7">
        <f t="shared" si="340"/>
        <v>41856.715069444443</v>
      </c>
      <c r="T3598" s="7">
        <f t="shared" si="341"/>
        <v>25569.48445272071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33</v>
      </c>
      <c r="Q3599" t="str">
        <f t="shared" si="338"/>
        <v>theater</v>
      </c>
      <c r="R3599" t="str">
        <f t="shared" si="339"/>
        <v>plays</v>
      </c>
      <c r="S3599" s="7">
        <f t="shared" si="340"/>
        <v>42417.585532407407</v>
      </c>
      <c r="T3599" s="7">
        <f t="shared" si="341"/>
        <v>25569.490944276997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27</v>
      </c>
      <c r="Q3600" t="str">
        <f t="shared" si="338"/>
        <v>theater</v>
      </c>
      <c r="R3600" t="str">
        <f t="shared" si="339"/>
        <v>plays</v>
      </c>
      <c r="S3600" s="7">
        <f t="shared" si="340"/>
        <v>41866.79886574074</v>
      </c>
      <c r="T3600" s="7">
        <f t="shared" si="341"/>
        <v>25569.484569431315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17</v>
      </c>
      <c r="Q3601" t="str">
        <f t="shared" si="338"/>
        <v>theater</v>
      </c>
      <c r="R3601" t="str">
        <f t="shared" si="339"/>
        <v>plays</v>
      </c>
      <c r="S3601" s="7">
        <f t="shared" si="340"/>
        <v>42220.79487268519</v>
      </c>
      <c r="T3601" s="7">
        <f t="shared" si="341"/>
        <v>25569.488666607322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4</v>
      </c>
      <c r="Q3602" t="str">
        <f t="shared" si="338"/>
        <v>theater</v>
      </c>
      <c r="R3602" t="str">
        <f t="shared" si="339"/>
        <v>plays</v>
      </c>
      <c r="S3602" s="7">
        <f t="shared" si="340"/>
        <v>42628.849120370374</v>
      </c>
      <c r="T3602" s="7">
        <f t="shared" si="341"/>
        <v>25569.493389457413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53</v>
      </c>
      <c r="Q3603" t="str">
        <f t="shared" si="338"/>
        <v>theater</v>
      </c>
      <c r="R3603" t="str">
        <f t="shared" si="339"/>
        <v>plays</v>
      </c>
      <c r="S3603" s="7">
        <f t="shared" si="340"/>
        <v>41990.99863425926</v>
      </c>
      <c r="T3603" s="7">
        <f t="shared" si="341"/>
        <v>25569.486006928637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49</v>
      </c>
      <c r="Q3604" t="str">
        <f t="shared" si="338"/>
        <v>theater</v>
      </c>
      <c r="R3604" t="str">
        <f t="shared" si="339"/>
        <v>plays</v>
      </c>
      <c r="S3604" s="7">
        <f t="shared" si="340"/>
        <v>42447.894432870366</v>
      </c>
      <c r="T3604" s="7">
        <f t="shared" si="341"/>
        <v>25569.491295074455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57</v>
      </c>
      <c r="Q3605" t="str">
        <f t="shared" si="338"/>
        <v>theater</v>
      </c>
      <c r="R3605" t="str">
        <f t="shared" si="339"/>
        <v>plays</v>
      </c>
      <c r="S3605" s="7">
        <f t="shared" si="340"/>
        <v>42283.864351851851</v>
      </c>
      <c r="T3605" s="7">
        <f t="shared" si="341"/>
        <v>25569.489396578145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69</v>
      </c>
      <c r="Q3606" t="str">
        <f t="shared" si="338"/>
        <v>theater</v>
      </c>
      <c r="R3606" t="str">
        <f t="shared" si="339"/>
        <v>plays</v>
      </c>
      <c r="S3606" s="7">
        <f t="shared" si="340"/>
        <v>42483.015694444446</v>
      </c>
      <c r="T3606" s="7">
        <f t="shared" si="341"/>
        <v>25569.491701570536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15</v>
      </c>
      <c r="Q3607" t="str">
        <f t="shared" si="338"/>
        <v>theater</v>
      </c>
      <c r="R3607" t="str">
        <f t="shared" si="339"/>
        <v>plays</v>
      </c>
      <c r="S3607" s="7">
        <f t="shared" si="340"/>
        <v>42383.793124999997</v>
      </c>
      <c r="T3607" s="7">
        <f t="shared" si="341"/>
        <v>25569.490553161169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64</v>
      </c>
      <c r="Q3608" t="str">
        <f t="shared" si="338"/>
        <v>theater</v>
      </c>
      <c r="R3608" t="str">
        <f t="shared" si="339"/>
        <v>plays</v>
      </c>
      <c r="S3608" s="7">
        <f t="shared" si="340"/>
        <v>42566.604826388888</v>
      </c>
      <c r="T3608" s="7">
        <f t="shared" si="341"/>
        <v>25569.492669037343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20</v>
      </c>
      <c r="Q3609" t="str">
        <f t="shared" si="338"/>
        <v>theater</v>
      </c>
      <c r="R3609" t="str">
        <f t="shared" si="339"/>
        <v>plays</v>
      </c>
      <c r="S3609" s="7">
        <f t="shared" si="340"/>
        <v>42338.963912037041</v>
      </c>
      <c r="T3609" s="7">
        <f t="shared" si="341"/>
        <v>25569.490034304537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27</v>
      </c>
      <c r="Q3610" t="str">
        <f t="shared" si="338"/>
        <v>theater</v>
      </c>
      <c r="R3610" t="str">
        <f t="shared" si="339"/>
        <v>plays</v>
      </c>
      <c r="S3610" s="7">
        <f t="shared" si="340"/>
        <v>42506.709375000006</v>
      </c>
      <c r="T3610" s="7">
        <f t="shared" si="341"/>
        <v>25569.49197580295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21</v>
      </c>
      <c r="Q3611" t="str">
        <f t="shared" si="338"/>
        <v>theater</v>
      </c>
      <c r="R3611" t="str">
        <f t="shared" si="339"/>
        <v>plays</v>
      </c>
      <c r="S3611" s="7">
        <f t="shared" si="340"/>
        <v>42429.991724537031</v>
      </c>
      <c r="T3611" s="7">
        <f t="shared" si="341"/>
        <v>25569.491087867184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31</v>
      </c>
      <c r="Q3612" t="str">
        <f t="shared" si="338"/>
        <v>theater</v>
      </c>
      <c r="R3612" t="str">
        <f t="shared" si="339"/>
        <v>plays</v>
      </c>
      <c r="S3612" s="7">
        <f t="shared" si="340"/>
        <v>42203.432129629626</v>
      </c>
      <c r="T3612" s="7">
        <f t="shared" si="341"/>
        <v>25569.488465649647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51</v>
      </c>
      <c r="Q3613" t="str">
        <f t="shared" si="338"/>
        <v>theater</v>
      </c>
      <c r="R3613" t="str">
        <f t="shared" si="339"/>
        <v>plays</v>
      </c>
      <c r="S3613" s="7">
        <f t="shared" si="340"/>
        <v>42072.370381944449</v>
      </c>
      <c r="T3613" s="7">
        <f t="shared" si="341"/>
        <v>25569.486948731272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57</v>
      </c>
      <c r="Q3614" t="str">
        <f t="shared" si="338"/>
        <v>theater</v>
      </c>
      <c r="R3614" t="str">
        <f t="shared" si="339"/>
        <v>plays</v>
      </c>
      <c r="S3614" s="7">
        <f t="shared" si="340"/>
        <v>41789.726979166669</v>
      </c>
      <c r="T3614" s="7">
        <f t="shared" si="341"/>
        <v>25569.483677395594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20</v>
      </c>
      <c r="Q3615" t="str">
        <f t="shared" si="338"/>
        <v>theater</v>
      </c>
      <c r="R3615" t="str">
        <f t="shared" si="339"/>
        <v>plays</v>
      </c>
      <c r="S3615" s="7">
        <f t="shared" si="340"/>
        <v>41788.58997685185</v>
      </c>
      <c r="T3615" s="7">
        <f t="shared" si="341"/>
        <v>25569.483664235842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71</v>
      </c>
      <c r="Q3616" t="str">
        <f t="shared" si="338"/>
        <v>theater</v>
      </c>
      <c r="R3616" t="str">
        <f t="shared" si="339"/>
        <v>plays</v>
      </c>
      <c r="S3616" s="7">
        <f t="shared" si="340"/>
        <v>42144.041851851856</v>
      </c>
      <c r="T3616" s="7">
        <f t="shared" si="341"/>
        <v>25569.487778262173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72</v>
      </c>
      <c r="Q3617" t="str">
        <f t="shared" si="338"/>
        <v>theater</v>
      </c>
      <c r="R3617" t="str">
        <f t="shared" si="339"/>
        <v>plays</v>
      </c>
      <c r="S3617" s="7">
        <f t="shared" si="340"/>
        <v>42318.593703703707</v>
      </c>
      <c r="T3617" s="7">
        <f t="shared" si="341"/>
        <v>25569.489798538238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45</v>
      </c>
      <c r="Q3618" t="str">
        <f t="shared" si="338"/>
        <v>theater</v>
      </c>
      <c r="R3618" t="str">
        <f t="shared" si="339"/>
        <v>plays</v>
      </c>
      <c r="S3618" s="7">
        <f t="shared" si="340"/>
        <v>42052.949814814812</v>
      </c>
      <c r="T3618" s="7">
        <f t="shared" si="341"/>
        <v>25569.48672395619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51</v>
      </c>
      <c r="Q3619" t="str">
        <f t="shared" si="338"/>
        <v>theater</v>
      </c>
      <c r="R3619" t="str">
        <f t="shared" si="339"/>
        <v>plays</v>
      </c>
      <c r="S3619" s="7">
        <f t="shared" si="340"/>
        <v>42779.610289351855</v>
      </c>
      <c r="T3619" s="7">
        <f t="shared" si="341"/>
        <v>25569.49513437835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56</v>
      </c>
      <c r="Q3620" t="str">
        <f t="shared" si="338"/>
        <v>theater</v>
      </c>
      <c r="R3620" t="str">
        <f t="shared" si="339"/>
        <v>plays</v>
      </c>
      <c r="S3620" s="7">
        <f t="shared" si="340"/>
        <v>42128.627893518518</v>
      </c>
      <c r="T3620" s="7">
        <f t="shared" si="341"/>
        <v>25569.48759985988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17</v>
      </c>
      <c r="Q3621" t="str">
        <f t="shared" si="338"/>
        <v>theater</v>
      </c>
      <c r="R3621" t="str">
        <f t="shared" si="339"/>
        <v>plays</v>
      </c>
      <c r="S3621" s="7">
        <f t="shared" si="340"/>
        <v>42661.132245370376</v>
      </c>
      <c r="T3621" s="7">
        <f t="shared" si="341"/>
        <v>25569.493763104692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197</v>
      </c>
      <c r="Q3622" t="str">
        <f t="shared" si="338"/>
        <v>theater</v>
      </c>
      <c r="R3622" t="str">
        <f t="shared" si="339"/>
        <v>plays</v>
      </c>
      <c r="S3622" s="7">
        <f t="shared" si="340"/>
        <v>42037.938206018516</v>
      </c>
      <c r="T3622" s="7">
        <f t="shared" si="341"/>
        <v>25569.486550210717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70</v>
      </c>
      <c r="Q3623" t="str">
        <f t="shared" si="338"/>
        <v>theater</v>
      </c>
      <c r="R3623" t="str">
        <f t="shared" si="339"/>
        <v>plays</v>
      </c>
      <c r="S3623" s="7">
        <f t="shared" si="340"/>
        <v>42619.935694444444</v>
      </c>
      <c r="T3623" s="7">
        <f t="shared" si="341"/>
        <v>25569.49328629276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21</v>
      </c>
      <c r="Q3624" t="str">
        <f t="shared" si="338"/>
        <v>theater</v>
      </c>
      <c r="R3624" t="str">
        <f t="shared" si="339"/>
        <v>plays</v>
      </c>
      <c r="S3624" s="7">
        <f t="shared" si="340"/>
        <v>41877.221886574072</v>
      </c>
      <c r="T3624" s="7">
        <f t="shared" si="341"/>
        <v>25569.484690068133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34</v>
      </c>
      <c r="Q3625" t="str">
        <f t="shared" si="338"/>
        <v>theater</v>
      </c>
      <c r="R3625" t="str">
        <f t="shared" si="339"/>
        <v>plays</v>
      </c>
      <c r="S3625" s="7">
        <f t="shared" si="340"/>
        <v>41828.736921296295</v>
      </c>
      <c r="T3625" s="7">
        <f t="shared" si="341"/>
        <v>25569.484128899552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39</v>
      </c>
      <c r="Q3626" t="str">
        <f t="shared" si="338"/>
        <v>theater</v>
      </c>
      <c r="R3626" t="str">
        <f t="shared" si="339"/>
        <v>plays</v>
      </c>
      <c r="S3626" s="7">
        <f t="shared" si="340"/>
        <v>42545.774189814809</v>
      </c>
      <c r="T3626" s="7">
        <f t="shared" si="341"/>
        <v>25569.492427942012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78</v>
      </c>
      <c r="Q3627" t="str">
        <f t="shared" si="338"/>
        <v>theater</v>
      </c>
      <c r="R3627" t="str">
        <f t="shared" si="339"/>
        <v>plays</v>
      </c>
      <c r="S3627" s="7">
        <f t="shared" si="340"/>
        <v>42157.652511574073</v>
      </c>
      <c r="T3627" s="7">
        <f t="shared" si="341"/>
        <v>25569.487935792957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48</v>
      </c>
      <c r="Q3628" t="str">
        <f t="shared" si="338"/>
        <v>theater</v>
      </c>
      <c r="R3628" t="str">
        <f t="shared" si="339"/>
        <v>plays</v>
      </c>
      <c r="S3628" s="7">
        <f t="shared" si="340"/>
        <v>41846.667326388888</v>
      </c>
      <c r="T3628" s="7">
        <f t="shared" si="341"/>
        <v>25569.484336427387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29</v>
      </c>
      <c r="Q3629" t="str">
        <f t="shared" si="338"/>
        <v>theater</v>
      </c>
      <c r="R3629" t="str">
        <f t="shared" si="339"/>
        <v>plays</v>
      </c>
      <c r="S3629" s="7">
        <f t="shared" si="340"/>
        <v>42460.741747685184</v>
      </c>
      <c r="T3629" s="7">
        <f t="shared" si="341"/>
        <v>25569.491443770228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7">
        <f t="shared" si="340"/>
        <v>42291.833287037036</v>
      </c>
      <c r="T3630" s="7">
        <f t="shared" si="341"/>
        <v>25569.489488811192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2</v>
      </c>
      <c r="Q3631" t="str">
        <f t="shared" si="338"/>
        <v>theater</v>
      </c>
      <c r="R3631" t="str">
        <f t="shared" si="339"/>
        <v>musical</v>
      </c>
      <c r="S3631" s="7">
        <f t="shared" si="340"/>
        <v>42437.094490740739</v>
      </c>
      <c r="T3631" s="7">
        <f t="shared" si="341"/>
        <v>25569.491170075125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7">
        <f t="shared" si="340"/>
        <v>41942.84710648148</v>
      </c>
      <c r="T3632" s="7">
        <f t="shared" si="341"/>
        <v>25569.485449619289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59</v>
      </c>
      <c r="Q3633" t="str">
        <f t="shared" si="338"/>
        <v>theater</v>
      </c>
      <c r="R3633" t="str">
        <f t="shared" si="339"/>
        <v>musical</v>
      </c>
      <c r="S3633" s="7">
        <f t="shared" si="340"/>
        <v>41880.753437499996</v>
      </c>
      <c r="T3633" s="7">
        <f t="shared" si="341"/>
        <v>25569.484730942564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</v>
      </c>
      <c r="Q3634" t="str">
        <f t="shared" si="338"/>
        <v>theater</v>
      </c>
      <c r="R3634" t="str">
        <f t="shared" si="339"/>
        <v>musical</v>
      </c>
      <c r="S3634" s="7">
        <f t="shared" si="340"/>
        <v>41946.936909722222</v>
      </c>
      <c r="T3634" s="7">
        <f t="shared" si="341"/>
        <v>25569.485496954974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31</v>
      </c>
      <c r="Q3635" t="str">
        <f t="shared" si="338"/>
        <v>theater</v>
      </c>
      <c r="R3635" t="str">
        <f t="shared" si="339"/>
        <v>musical</v>
      </c>
      <c r="S3635" s="7">
        <f t="shared" si="340"/>
        <v>42649.623460648145</v>
      </c>
      <c r="T3635" s="7">
        <f t="shared" si="341"/>
        <v>25569.493629901164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18</v>
      </c>
      <c r="Q3636" t="str">
        <f t="shared" si="338"/>
        <v>theater</v>
      </c>
      <c r="R3636" t="str">
        <f t="shared" si="339"/>
        <v>musical</v>
      </c>
      <c r="S3636" s="7">
        <f t="shared" si="340"/>
        <v>42701.166365740741</v>
      </c>
      <c r="T3636" s="7">
        <f t="shared" si="341"/>
        <v>25569.494226462568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10</v>
      </c>
      <c r="Q3637" t="str">
        <f t="shared" si="338"/>
        <v>theater</v>
      </c>
      <c r="R3637" t="str">
        <f t="shared" si="339"/>
        <v>musical</v>
      </c>
      <c r="S3637" s="7">
        <f t="shared" si="340"/>
        <v>42450.88282407407</v>
      </c>
      <c r="T3637" s="7">
        <f t="shared" si="341"/>
        <v>25569.491329662316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7">
        <f t="shared" si="340"/>
        <v>42226.694780092599</v>
      </c>
      <c r="T3638" s="7">
        <f t="shared" si="341"/>
        <v>25569.48873489329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14</v>
      </c>
      <c r="Q3639" t="str">
        <f t="shared" si="338"/>
        <v>theater</v>
      </c>
      <c r="R3639" t="str">
        <f t="shared" si="339"/>
        <v>musical</v>
      </c>
      <c r="S3639" s="7">
        <f t="shared" si="340"/>
        <v>41975.700636574074</v>
      </c>
      <c r="T3639" s="7">
        <f t="shared" si="341"/>
        <v>25569.485829868478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2</v>
      </c>
      <c r="Q3640" t="str">
        <f t="shared" si="338"/>
        <v>theater</v>
      </c>
      <c r="R3640" t="str">
        <f t="shared" si="339"/>
        <v>musical</v>
      </c>
      <c r="S3640" s="7">
        <f t="shared" si="340"/>
        <v>42053.672824074078</v>
      </c>
      <c r="T3640" s="7">
        <f t="shared" si="341"/>
        <v>25569.486732324352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7">
        <f t="shared" si="340"/>
        <v>42590.677152777775</v>
      </c>
      <c r="T3641" s="7">
        <f t="shared" si="341"/>
        <v>25569.49294765223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3</v>
      </c>
      <c r="Q3642" t="str">
        <f t="shared" si="338"/>
        <v>theater</v>
      </c>
      <c r="R3642" t="str">
        <f t="shared" si="339"/>
        <v>musical</v>
      </c>
      <c r="S3642" s="7">
        <f t="shared" si="340"/>
        <v>42104.781597222223</v>
      </c>
      <c r="T3642" s="7">
        <f t="shared" si="341"/>
        <v>25569.487323861078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7">
        <f t="shared" si="340"/>
        <v>41899.627071759263</v>
      </c>
      <c r="T3643" s="7">
        <f t="shared" si="341"/>
        <v>25569.484949387406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2</v>
      </c>
      <c r="Q3644" t="str">
        <f t="shared" si="338"/>
        <v>theater</v>
      </c>
      <c r="R3644" t="str">
        <f t="shared" si="339"/>
        <v>musical</v>
      </c>
      <c r="S3644" s="7">
        <f t="shared" si="340"/>
        <v>42297.816284722227</v>
      </c>
      <c r="T3644" s="7">
        <f t="shared" si="341"/>
        <v>25569.489558058853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7">
        <f t="shared" si="340"/>
        <v>42285.143969907411</v>
      </c>
      <c r="T3645" s="7">
        <f t="shared" si="341"/>
        <v>25569.489411388542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12</v>
      </c>
      <c r="Q3646" t="str">
        <f t="shared" si="338"/>
        <v>theater</v>
      </c>
      <c r="R3646" t="str">
        <f t="shared" si="339"/>
        <v>musical</v>
      </c>
      <c r="S3646" s="7">
        <f t="shared" si="340"/>
        <v>42409.241747685184</v>
      </c>
      <c r="T3646" s="7">
        <f t="shared" si="341"/>
        <v>25569.490847705412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7">
        <f t="shared" si="340"/>
        <v>42665.970347222217</v>
      </c>
      <c r="T3647" s="7">
        <f t="shared" si="341"/>
        <v>25569.493819101241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8</v>
      </c>
      <c r="Q3648" t="str">
        <f t="shared" si="338"/>
        <v>theater</v>
      </c>
      <c r="R3648" t="str">
        <f t="shared" si="339"/>
        <v>musical</v>
      </c>
      <c r="S3648" s="7">
        <f t="shared" si="340"/>
        <v>42140.421319444446</v>
      </c>
      <c r="T3648" s="7">
        <f t="shared" si="341"/>
        <v>25569.487736357863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2</v>
      </c>
      <c r="Q3649" t="str">
        <f t="shared" si="338"/>
        <v>theater</v>
      </c>
      <c r="R3649" t="str">
        <f t="shared" si="339"/>
        <v>musical</v>
      </c>
      <c r="S3649" s="7">
        <f t="shared" si="340"/>
        <v>42598.749155092592</v>
      </c>
      <c r="T3649" s="7">
        <f t="shared" si="341"/>
        <v>25569.493041078185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(E3650/D3650)*100</f>
        <v>100.38249999999999</v>
      </c>
      <c r="P3650">
        <f t="shared" ref="P3650:P3713" si="343">AVERAGE(L3650:L3650)</f>
        <v>73</v>
      </c>
      <c r="Q3650" t="str">
        <f t="shared" si="338"/>
        <v>theater</v>
      </c>
      <c r="R3650" t="str">
        <f t="shared" si="339"/>
        <v>plays</v>
      </c>
      <c r="S3650" s="7">
        <f t="shared" si="340"/>
        <v>41887.292187500003</v>
      </c>
      <c r="T3650" s="7">
        <f t="shared" si="341"/>
        <v>25569.484806622542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8</v>
      </c>
      <c r="Q3651" t="str">
        <f t="shared" ref="Q3651:Q3714" si="344">LEFT(N3651,FIND("/",N3651)-1)</f>
        <v>theater</v>
      </c>
      <c r="R3651" t="str">
        <f t="shared" ref="R3651:R3714" si="345">MID(N3651,FIND("/",N3651)+1,LEN(N3651))</f>
        <v>plays</v>
      </c>
      <c r="S3651" s="7">
        <f t="shared" ref="S3651:S3714" si="346">(((J3651/60)/60)/24)+DATE(1970,1,1)</f>
        <v>41780.712893518517</v>
      </c>
      <c r="T3651" s="7">
        <f t="shared" ref="T3651:T3714" si="347">(((S3651/60)/60)/24)+DATE(1970,1,1)</f>
        <v>25569.483573065896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17</v>
      </c>
      <c r="Q3652" t="str">
        <f t="shared" si="344"/>
        <v>theater</v>
      </c>
      <c r="R3652" t="str">
        <f t="shared" si="345"/>
        <v>plays</v>
      </c>
      <c r="S3652" s="7">
        <f t="shared" si="346"/>
        <v>42381.478981481487</v>
      </c>
      <c r="T3652" s="7">
        <f t="shared" si="347"/>
        <v>25569.4905263771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9</v>
      </c>
      <c r="Q3653" t="str">
        <f t="shared" si="344"/>
        <v>theater</v>
      </c>
      <c r="R3653" t="str">
        <f t="shared" si="345"/>
        <v>plays</v>
      </c>
      <c r="S3653" s="7">
        <f t="shared" si="346"/>
        <v>41828.646319444444</v>
      </c>
      <c r="T3653" s="7">
        <f t="shared" si="347"/>
        <v>25569.484127850919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17</v>
      </c>
      <c r="Q3654" t="str">
        <f t="shared" si="344"/>
        <v>theater</v>
      </c>
      <c r="R3654" t="str">
        <f t="shared" si="345"/>
        <v>plays</v>
      </c>
      <c r="S3654" s="7">
        <f t="shared" si="346"/>
        <v>42596.644699074073</v>
      </c>
      <c r="T3654" s="7">
        <f t="shared" si="347"/>
        <v>25569.493016721055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33</v>
      </c>
      <c r="Q3655" t="str">
        <f t="shared" si="344"/>
        <v>theater</v>
      </c>
      <c r="R3655" t="str">
        <f t="shared" si="345"/>
        <v>plays</v>
      </c>
      <c r="S3655" s="7">
        <f t="shared" si="346"/>
        <v>42191.363506944443</v>
      </c>
      <c r="T3655" s="7">
        <f t="shared" si="347"/>
        <v>25569.488325966515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38</v>
      </c>
      <c r="Q3656" t="str">
        <f t="shared" si="344"/>
        <v>theater</v>
      </c>
      <c r="R3656" t="str">
        <f t="shared" si="345"/>
        <v>plays</v>
      </c>
      <c r="S3656" s="7">
        <f t="shared" si="346"/>
        <v>42440.416504629626</v>
      </c>
      <c r="T3656" s="7">
        <f t="shared" si="347"/>
        <v>25569.49120852436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79</v>
      </c>
      <c r="Q3657" t="str">
        <f t="shared" si="344"/>
        <v>theater</v>
      </c>
      <c r="R3657" t="str">
        <f t="shared" si="345"/>
        <v>plays</v>
      </c>
      <c r="S3657" s="7">
        <f t="shared" si="346"/>
        <v>42173.803217592591</v>
      </c>
      <c r="T3657" s="7">
        <f t="shared" si="347"/>
        <v>25569.488122722425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46</v>
      </c>
      <c r="Q3658" t="str">
        <f t="shared" si="344"/>
        <v>theater</v>
      </c>
      <c r="R3658" t="str">
        <f t="shared" si="345"/>
        <v>plays</v>
      </c>
      <c r="S3658" s="7">
        <f t="shared" si="346"/>
        <v>42737.910138888896</v>
      </c>
      <c r="T3658" s="7">
        <f t="shared" si="347"/>
        <v>25569.494651737718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20</v>
      </c>
      <c r="Q3659" t="str">
        <f t="shared" si="344"/>
        <v>theater</v>
      </c>
      <c r="R3659" t="str">
        <f t="shared" si="345"/>
        <v>plays</v>
      </c>
      <c r="S3659" s="7">
        <f t="shared" si="346"/>
        <v>42499.629849537043</v>
      </c>
      <c r="T3659" s="7">
        <f t="shared" si="347"/>
        <v>25569.491893864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20</v>
      </c>
      <c r="Q3660" t="str">
        <f t="shared" si="344"/>
        <v>theater</v>
      </c>
      <c r="R3660" t="str">
        <f t="shared" si="345"/>
        <v>plays</v>
      </c>
      <c r="S3660" s="7">
        <f t="shared" si="346"/>
        <v>41775.858564814815</v>
      </c>
      <c r="T3660" s="7">
        <f t="shared" si="347"/>
        <v>25569.483516881537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13</v>
      </c>
      <c r="Q3661" t="str">
        <f t="shared" si="344"/>
        <v>theater</v>
      </c>
      <c r="R3661" t="str">
        <f t="shared" si="345"/>
        <v>plays</v>
      </c>
      <c r="S3661" s="7">
        <f t="shared" si="346"/>
        <v>42055.277199074073</v>
      </c>
      <c r="T3661" s="7">
        <f t="shared" si="347"/>
        <v>25569.486750893509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22</v>
      </c>
      <c r="Q3662" t="str">
        <f t="shared" si="344"/>
        <v>theater</v>
      </c>
      <c r="R3662" t="str">
        <f t="shared" si="345"/>
        <v>plays</v>
      </c>
      <c r="S3662" s="7">
        <f t="shared" si="346"/>
        <v>41971.881076388891</v>
      </c>
      <c r="T3662" s="7">
        <f t="shared" si="347"/>
        <v>25569.485785660607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36</v>
      </c>
      <c r="Q3663" t="str">
        <f t="shared" si="344"/>
        <v>theater</v>
      </c>
      <c r="R3663" t="str">
        <f t="shared" si="345"/>
        <v>plays</v>
      </c>
      <c r="S3663" s="7">
        <f t="shared" si="346"/>
        <v>42447.896666666667</v>
      </c>
      <c r="T3663" s="7">
        <f t="shared" si="347"/>
        <v>25569.49129510031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40</v>
      </c>
      <c r="Q3664" t="str">
        <f t="shared" si="344"/>
        <v>theater</v>
      </c>
      <c r="R3664" t="str">
        <f t="shared" si="345"/>
        <v>plays</v>
      </c>
      <c r="S3664" s="7">
        <f t="shared" si="346"/>
        <v>42064.220069444447</v>
      </c>
      <c r="T3664" s="7">
        <f t="shared" si="347"/>
        <v>25569.486854398951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9</v>
      </c>
      <c r="Q3665" t="str">
        <f t="shared" si="344"/>
        <v>theater</v>
      </c>
      <c r="R3665" t="str">
        <f t="shared" si="345"/>
        <v>plays</v>
      </c>
      <c r="S3665" s="7">
        <f t="shared" si="346"/>
        <v>42665.451736111107</v>
      </c>
      <c r="T3665" s="7">
        <f t="shared" si="347"/>
        <v>25569.493813098798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19</v>
      </c>
      <c r="Q3666" t="str">
        <f t="shared" si="344"/>
        <v>theater</v>
      </c>
      <c r="R3666" t="str">
        <f t="shared" si="345"/>
        <v>plays</v>
      </c>
      <c r="S3666" s="7">
        <f t="shared" si="346"/>
        <v>42523.248715277776</v>
      </c>
      <c r="T3666" s="7">
        <f t="shared" si="347"/>
        <v>25569.492167230503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14</v>
      </c>
      <c r="Q3667" t="str">
        <f t="shared" si="344"/>
        <v>theater</v>
      </c>
      <c r="R3667" t="str">
        <f t="shared" si="345"/>
        <v>plays</v>
      </c>
      <c r="S3667" s="7">
        <f t="shared" si="346"/>
        <v>42294.808124999996</v>
      </c>
      <c r="T3667" s="7">
        <f t="shared" si="347"/>
        <v>25569.489523242188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38</v>
      </c>
      <c r="Q3668" t="str">
        <f t="shared" si="344"/>
        <v>theater</v>
      </c>
      <c r="R3668" t="str">
        <f t="shared" si="345"/>
        <v>plays</v>
      </c>
      <c r="S3668" s="7">
        <f t="shared" si="346"/>
        <v>41822.90488425926</v>
      </c>
      <c r="T3668" s="7">
        <f t="shared" si="347"/>
        <v>25569.484061399122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58</v>
      </c>
      <c r="Q3669" t="str">
        <f t="shared" si="344"/>
        <v>theater</v>
      </c>
      <c r="R3669" t="str">
        <f t="shared" si="345"/>
        <v>plays</v>
      </c>
      <c r="S3669" s="7">
        <f t="shared" si="346"/>
        <v>42173.970127314817</v>
      </c>
      <c r="T3669" s="7">
        <f t="shared" si="347"/>
        <v>25569.48812465425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28</v>
      </c>
      <c r="Q3670" t="str">
        <f t="shared" si="344"/>
        <v>theater</v>
      </c>
      <c r="R3670" t="str">
        <f t="shared" si="345"/>
        <v>plays</v>
      </c>
      <c r="S3670" s="7">
        <f t="shared" si="346"/>
        <v>42185.556157407409</v>
      </c>
      <c r="T3670" s="7">
        <f t="shared" si="347"/>
        <v>25569.488258751822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17</v>
      </c>
      <c r="Q3671" t="str">
        <f t="shared" si="344"/>
        <v>theater</v>
      </c>
      <c r="R3671" t="str">
        <f t="shared" si="345"/>
        <v>plays</v>
      </c>
      <c r="S3671" s="7">
        <f t="shared" si="346"/>
        <v>42136.675196759257</v>
      </c>
      <c r="T3671" s="7">
        <f t="shared" si="347"/>
        <v>25569.487692999963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12</v>
      </c>
      <c r="Q3672" t="str">
        <f t="shared" si="344"/>
        <v>theater</v>
      </c>
      <c r="R3672" t="str">
        <f t="shared" si="345"/>
        <v>plays</v>
      </c>
      <c r="S3672" s="7">
        <f t="shared" si="346"/>
        <v>42142.514016203699</v>
      </c>
      <c r="T3672" s="7">
        <f t="shared" si="347"/>
        <v>25569.48776057889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40</v>
      </c>
      <c r="Q3673" t="str">
        <f t="shared" si="344"/>
        <v>theater</v>
      </c>
      <c r="R3673" t="str">
        <f t="shared" si="345"/>
        <v>plays</v>
      </c>
      <c r="S3673" s="7">
        <f t="shared" si="346"/>
        <v>41820.62809027778</v>
      </c>
      <c r="T3673" s="7">
        <f t="shared" si="347"/>
        <v>25569.484035047342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57</v>
      </c>
      <c r="Q3674" t="str">
        <f t="shared" si="344"/>
        <v>theater</v>
      </c>
      <c r="R3674" t="str">
        <f t="shared" si="345"/>
        <v>plays</v>
      </c>
      <c r="S3674" s="7">
        <f t="shared" si="346"/>
        <v>41878.946574074071</v>
      </c>
      <c r="T3674" s="7">
        <f t="shared" si="347"/>
        <v>25569.484710029792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114</v>
      </c>
      <c r="Q3675" t="str">
        <f t="shared" si="344"/>
        <v>theater</v>
      </c>
      <c r="R3675" t="str">
        <f t="shared" si="345"/>
        <v>plays</v>
      </c>
      <c r="S3675" s="7">
        <f t="shared" si="346"/>
        <v>41914.295104166667</v>
      </c>
      <c r="T3675" s="7">
        <f t="shared" si="347"/>
        <v>25569.485119156299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31</v>
      </c>
      <c r="Q3676" t="str">
        <f t="shared" si="344"/>
        <v>theater</v>
      </c>
      <c r="R3676" t="str">
        <f t="shared" si="345"/>
        <v>plays</v>
      </c>
      <c r="S3676" s="7">
        <f t="shared" si="346"/>
        <v>42556.873020833329</v>
      </c>
      <c r="T3676" s="7">
        <f t="shared" si="347"/>
        <v>25569.492556400703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3</v>
      </c>
      <c r="Q3677" t="str">
        <f t="shared" si="344"/>
        <v>theater</v>
      </c>
      <c r="R3677" t="str">
        <f t="shared" si="345"/>
        <v>plays</v>
      </c>
      <c r="S3677" s="7">
        <f t="shared" si="346"/>
        <v>42493.597013888888</v>
      </c>
      <c r="T3677" s="7">
        <f t="shared" si="347"/>
        <v>25569.491824039513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16</v>
      </c>
      <c r="Q3678" t="str">
        <f t="shared" si="344"/>
        <v>theater</v>
      </c>
      <c r="R3678" t="str">
        <f t="shared" si="345"/>
        <v>plays</v>
      </c>
      <c r="S3678" s="7">
        <f t="shared" si="346"/>
        <v>41876.815787037034</v>
      </c>
      <c r="T3678" s="7">
        <f t="shared" si="347"/>
        <v>25569.484685367905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199</v>
      </c>
      <c r="Q3679" t="str">
        <f t="shared" si="344"/>
        <v>theater</v>
      </c>
      <c r="R3679" t="str">
        <f t="shared" si="345"/>
        <v>plays</v>
      </c>
      <c r="S3679" s="7">
        <f t="shared" si="346"/>
        <v>41802.574282407404</v>
      </c>
      <c r="T3679" s="7">
        <f t="shared" si="347"/>
        <v>25569.483826091233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31</v>
      </c>
      <c r="Q3680" t="str">
        <f t="shared" si="344"/>
        <v>theater</v>
      </c>
      <c r="R3680" t="str">
        <f t="shared" si="345"/>
        <v>plays</v>
      </c>
      <c r="S3680" s="7">
        <f t="shared" si="346"/>
        <v>42120.531226851846</v>
      </c>
      <c r="T3680" s="7">
        <f t="shared" si="347"/>
        <v>25569.48750614846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30</v>
      </c>
      <c r="Q3681" t="str">
        <f t="shared" si="344"/>
        <v>theater</v>
      </c>
      <c r="R3681" t="str">
        <f t="shared" si="345"/>
        <v>plays</v>
      </c>
      <c r="S3681" s="7">
        <f t="shared" si="346"/>
        <v>41786.761354166665</v>
      </c>
      <c r="T3681" s="7">
        <f t="shared" si="347"/>
        <v>25569.483643071228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34</v>
      </c>
      <c r="Q3682" t="str">
        <f t="shared" si="344"/>
        <v>theater</v>
      </c>
      <c r="R3682" t="str">
        <f t="shared" si="345"/>
        <v>plays</v>
      </c>
      <c r="S3682" s="7">
        <f t="shared" si="346"/>
        <v>42627.454097222217</v>
      </c>
      <c r="T3682" s="7">
        <f t="shared" si="347"/>
        <v>25569.49337331131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18</v>
      </c>
      <c r="Q3683" t="str">
        <f t="shared" si="344"/>
        <v>theater</v>
      </c>
      <c r="R3683" t="str">
        <f t="shared" si="345"/>
        <v>plays</v>
      </c>
      <c r="S3683" s="7">
        <f t="shared" si="346"/>
        <v>42374.651504629626</v>
      </c>
      <c r="T3683" s="7">
        <f t="shared" si="347"/>
        <v>25569.490447355376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67</v>
      </c>
      <c r="Q3684" t="str">
        <f t="shared" si="344"/>
        <v>theater</v>
      </c>
      <c r="R3684" t="str">
        <f t="shared" si="345"/>
        <v>plays</v>
      </c>
      <c r="S3684" s="7">
        <f t="shared" si="346"/>
        <v>41772.685393518521</v>
      </c>
      <c r="T3684" s="7">
        <f t="shared" si="347"/>
        <v>25569.483480155017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66</v>
      </c>
      <c r="Q3685" t="str">
        <f t="shared" si="344"/>
        <v>theater</v>
      </c>
      <c r="R3685" t="str">
        <f t="shared" si="345"/>
        <v>plays</v>
      </c>
      <c r="S3685" s="7">
        <f t="shared" si="346"/>
        <v>42633.116851851853</v>
      </c>
      <c r="T3685" s="7">
        <f t="shared" si="347"/>
        <v>25569.493438852453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23</v>
      </c>
      <c r="Q3686" t="str">
        <f t="shared" si="344"/>
        <v>theater</v>
      </c>
      <c r="R3686" t="str">
        <f t="shared" si="345"/>
        <v>plays</v>
      </c>
      <c r="S3686" s="7">
        <f t="shared" si="346"/>
        <v>42219.180393518516</v>
      </c>
      <c r="T3686" s="7">
        <f t="shared" si="347"/>
        <v>25569.488647921222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126</v>
      </c>
      <c r="Q3687" t="str">
        <f t="shared" si="344"/>
        <v>theater</v>
      </c>
      <c r="R3687" t="str">
        <f t="shared" si="345"/>
        <v>plays</v>
      </c>
      <c r="S3687" s="7">
        <f t="shared" si="346"/>
        <v>41753.593275462961</v>
      </c>
      <c r="T3687" s="7">
        <f t="shared" si="347"/>
        <v>25569.48325918143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6</v>
      </c>
      <c r="Q3688" t="str">
        <f t="shared" si="344"/>
        <v>theater</v>
      </c>
      <c r="R3688" t="str">
        <f t="shared" si="345"/>
        <v>plays</v>
      </c>
      <c r="S3688" s="7">
        <f t="shared" si="346"/>
        <v>42230.662731481483</v>
      </c>
      <c r="T3688" s="7">
        <f t="shared" si="347"/>
        <v>25569.48878081865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25</v>
      </c>
      <c r="Q3689" t="str">
        <f t="shared" si="344"/>
        <v>theater</v>
      </c>
      <c r="R3689" t="str">
        <f t="shared" si="345"/>
        <v>plays</v>
      </c>
      <c r="S3689" s="7">
        <f t="shared" si="346"/>
        <v>41787.218229166669</v>
      </c>
      <c r="T3689" s="7">
        <f t="shared" si="347"/>
        <v>25569.483648359135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39</v>
      </c>
      <c r="Q3690" t="str">
        <f t="shared" si="344"/>
        <v>theater</v>
      </c>
      <c r="R3690" t="str">
        <f t="shared" si="345"/>
        <v>plays</v>
      </c>
      <c r="S3690" s="7">
        <f t="shared" si="346"/>
        <v>41829.787083333329</v>
      </c>
      <c r="T3690" s="7">
        <f t="shared" si="347"/>
        <v>25569.484141054207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62</v>
      </c>
      <c r="Q3691" t="str">
        <f t="shared" si="344"/>
        <v>theater</v>
      </c>
      <c r="R3691" t="str">
        <f t="shared" si="345"/>
        <v>plays</v>
      </c>
      <c r="S3691" s="7">
        <f t="shared" si="346"/>
        <v>42147.826840277776</v>
      </c>
      <c r="T3691" s="7">
        <f t="shared" si="347"/>
        <v>25569.48782206991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31</v>
      </c>
      <c r="Q3692" t="str">
        <f t="shared" si="344"/>
        <v>theater</v>
      </c>
      <c r="R3692" t="str">
        <f t="shared" si="345"/>
        <v>plays</v>
      </c>
      <c r="S3692" s="7">
        <f t="shared" si="346"/>
        <v>41940.598182870373</v>
      </c>
      <c r="T3692" s="7">
        <f t="shared" si="347"/>
        <v>25569.485423590078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274</v>
      </c>
      <c r="Q3693" t="str">
        <f t="shared" si="344"/>
        <v>theater</v>
      </c>
      <c r="R3693" t="str">
        <f t="shared" si="345"/>
        <v>plays</v>
      </c>
      <c r="S3693" s="7">
        <f t="shared" si="346"/>
        <v>42020.700567129628</v>
      </c>
      <c r="T3693" s="7">
        <f t="shared" si="347"/>
        <v>25569.486350701009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17</v>
      </c>
      <c r="Q3694" t="str">
        <f t="shared" si="344"/>
        <v>theater</v>
      </c>
      <c r="R3694" t="str">
        <f t="shared" si="345"/>
        <v>plays</v>
      </c>
      <c r="S3694" s="7">
        <f t="shared" si="346"/>
        <v>41891.96503472222</v>
      </c>
      <c r="T3694" s="7">
        <f t="shared" si="347"/>
        <v>25569.48486070642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14</v>
      </c>
      <c r="Q3695" t="str">
        <f t="shared" si="344"/>
        <v>theater</v>
      </c>
      <c r="R3695" t="str">
        <f t="shared" si="345"/>
        <v>plays</v>
      </c>
      <c r="S3695" s="7">
        <f t="shared" si="346"/>
        <v>42309.191307870366</v>
      </c>
      <c r="T3695" s="7">
        <f t="shared" si="347"/>
        <v>25569.48968971421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60</v>
      </c>
      <c r="Q3696" t="str">
        <f t="shared" si="344"/>
        <v>theater</v>
      </c>
      <c r="R3696" t="str">
        <f t="shared" si="345"/>
        <v>plays</v>
      </c>
      <c r="S3696" s="7">
        <f t="shared" si="346"/>
        <v>42490.133877314816</v>
      </c>
      <c r="T3696" s="7">
        <f t="shared" si="347"/>
        <v>25569.491783956913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33</v>
      </c>
      <c r="Q3697" t="str">
        <f t="shared" si="344"/>
        <v>theater</v>
      </c>
      <c r="R3697" t="str">
        <f t="shared" si="345"/>
        <v>plays</v>
      </c>
      <c r="S3697" s="7">
        <f t="shared" si="346"/>
        <v>41995.870486111111</v>
      </c>
      <c r="T3697" s="7">
        <f t="shared" si="347"/>
        <v>25569.486063315813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78</v>
      </c>
      <c r="Q3698" t="str">
        <f t="shared" si="344"/>
        <v>theater</v>
      </c>
      <c r="R3698" t="str">
        <f t="shared" si="345"/>
        <v>plays</v>
      </c>
      <c r="S3698" s="7">
        <f t="shared" si="346"/>
        <v>41988.617083333331</v>
      </c>
      <c r="T3698" s="7">
        <f t="shared" si="347"/>
        <v>25569.485979364392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30</v>
      </c>
      <c r="Q3699" t="str">
        <f t="shared" si="344"/>
        <v>theater</v>
      </c>
      <c r="R3699" t="str">
        <f t="shared" si="345"/>
        <v>plays</v>
      </c>
      <c r="S3699" s="7">
        <f t="shared" si="346"/>
        <v>42479.465833333335</v>
      </c>
      <c r="T3699" s="7">
        <f t="shared" si="347"/>
        <v>25569.491660484182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136</v>
      </c>
      <c r="Q3700" t="str">
        <f t="shared" si="344"/>
        <v>theater</v>
      </c>
      <c r="R3700" t="str">
        <f t="shared" si="345"/>
        <v>plays</v>
      </c>
      <c r="S3700" s="7">
        <f t="shared" si="346"/>
        <v>42401.806562500002</v>
      </c>
      <c r="T3700" s="7">
        <f t="shared" si="347"/>
        <v>25569.490761650028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40</v>
      </c>
      <c r="Q3701" t="str">
        <f t="shared" si="344"/>
        <v>theater</v>
      </c>
      <c r="R3701" t="str">
        <f t="shared" si="345"/>
        <v>plays</v>
      </c>
      <c r="S3701" s="7">
        <f t="shared" si="346"/>
        <v>41897.602037037039</v>
      </c>
      <c r="T3701" s="7">
        <f t="shared" si="347"/>
        <v>25569.484925949502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18</v>
      </c>
      <c r="Q3702" t="str">
        <f t="shared" si="344"/>
        <v>theater</v>
      </c>
      <c r="R3702" t="str">
        <f t="shared" si="345"/>
        <v>plays</v>
      </c>
      <c r="S3702" s="7">
        <f t="shared" si="346"/>
        <v>41882.585648148146</v>
      </c>
      <c r="T3702" s="7">
        <f t="shared" si="347"/>
        <v>25569.484752148706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7">
        <f t="shared" si="346"/>
        <v>42129.541585648149</v>
      </c>
      <c r="T3703" s="7">
        <f t="shared" si="347"/>
        <v>25569.487610435019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21</v>
      </c>
      <c r="Q3704" t="str">
        <f t="shared" si="344"/>
        <v>theater</v>
      </c>
      <c r="R3704" t="str">
        <f t="shared" si="345"/>
        <v>plays</v>
      </c>
      <c r="S3704" s="7">
        <f t="shared" si="346"/>
        <v>42524.53800925926</v>
      </c>
      <c r="T3704" s="7">
        <f t="shared" si="347"/>
        <v>25569.492182152884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30</v>
      </c>
      <c r="Q3705" t="str">
        <f t="shared" si="344"/>
        <v>theater</v>
      </c>
      <c r="R3705" t="str">
        <f t="shared" si="345"/>
        <v>plays</v>
      </c>
      <c r="S3705" s="7">
        <f t="shared" si="346"/>
        <v>42556.504490740743</v>
      </c>
      <c r="T3705" s="7">
        <f t="shared" si="347"/>
        <v>25569.492552135311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27</v>
      </c>
      <c r="Q3706" t="str">
        <f t="shared" si="344"/>
        <v>theater</v>
      </c>
      <c r="R3706" t="str">
        <f t="shared" si="345"/>
        <v>plays</v>
      </c>
      <c r="S3706" s="7">
        <f t="shared" si="346"/>
        <v>42461.689745370371</v>
      </c>
      <c r="T3706" s="7">
        <f t="shared" si="347"/>
        <v>25569.491454742423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35</v>
      </c>
      <c r="Q3707" t="str">
        <f t="shared" si="344"/>
        <v>theater</v>
      </c>
      <c r="R3707" t="str">
        <f t="shared" si="345"/>
        <v>plays</v>
      </c>
      <c r="S3707" s="7">
        <f t="shared" si="346"/>
        <v>41792.542986111112</v>
      </c>
      <c r="T3707" s="7">
        <f t="shared" si="347"/>
        <v>25569.483709988264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13</v>
      </c>
      <c r="Q3708" t="str">
        <f t="shared" si="344"/>
        <v>theater</v>
      </c>
      <c r="R3708" t="str">
        <f t="shared" si="345"/>
        <v>plays</v>
      </c>
      <c r="S3708" s="7">
        <f t="shared" si="346"/>
        <v>41879.913761574076</v>
      </c>
      <c r="T3708" s="7">
        <f t="shared" si="347"/>
        <v>25569.484721224093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23</v>
      </c>
      <c r="Q3709" t="str">
        <f t="shared" si="344"/>
        <v>theater</v>
      </c>
      <c r="R3709" t="str">
        <f t="shared" si="345"/>
        <v>plays</v>
      </c>
      <c r="S3709" s="7">
        <f t="shared" si="346"/>
        <v>42552.048356481479</v>
      </c>
      <c r="T3709" s="7">
        <f t="shared" si="347"/>
        <v>25569.492500559682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39</v>
      </c>
      <c r="Q3710" t="str">
        <f t="shared" si="344"/>
        <v>theater</v>
      </c>
      <c r="R3710" t="str">
        <f t="shared" si="345"/>
        <v>plays</v>
      </c>
      <c r="S3710" s="7">
        <f t="shared" si="346"/>
        <v>41810.142199074071</v>
      </c>
      <c r="T3710" s="7">
        <f t="shared" si="347"/>
        <v>25569.48391368286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35</v>
      </c>
      <c r="Q3711" t="str">
        <f t="shared" si="344"/>
        <v>theater</v>
      </c>
      <c r="R3711" t="str">
        <f t="shared" si="345"/>
        <v>plays</v>
      </c>
      <c r="S3711" s="7">
        <f t="shared" si="346"/>
        <v>41785.707708333335</v>
      </c>
      <c r="T3711" s="7">
        <f t="shared" si="347"/>
        <v>25569.483630876253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27</v>
      </c>
      <c r="Q3712" t="str">
        <f t="shared" si="344"/>
        <v>theater</v>
      </c>
      <c r="R3712" t="str">
        <f t="shared" si="345"/>
        <v>plays</v>
      </c>
      <c r="S3712" s="7">
        <f t="shared" si="346"/>
        <v>42072.576249999998</v>
      </c>
      <c r="T3712" s="7">
        <f t="shared" si="347"/>
        <v>25569.486951114006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21</v>
      </c>
      <c r="Q3713" t="str">
        <f t="shared" si="344"/>
        <v>theater</v>
      </c>
      <c r="R3713" t="str">
        <f t="shared" si="345"/>
        <v>plays</v>
      </c>
      <c r="S3713" s="7">
        <f t="shared" si="346"/>
        <v>41779.724224537036</v>
      </c>
      <c r="T3713" s="7">
        <f t="shared" si="347"/>
        <v>25569.483561622968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(E3714/D3714)*100</f>
        <v>153.73333333333335</v>
      </c>
      <c r="P3714">
        <f t="shared" ref="P3714:P3777" si="349">AVERAGE(L3714:L3714)</f>
        <v>104</v>
      </c>
      <c r="Q3714" t="str">
        <f t="shared" si="344"/>
        <v>theater</v>
      </c>
      <c r="R3714" t="str">
        <f t="shared" si="345"/>
        <v>plays</v>
      </c>
      <c r="S3714" s="7">
        <f t="shared" si="346"/>
        <v>42134.172071759262</v>
      </c>
      <c r="T3714" s="7">
        <f t="shared" si="347"/>
        <v>25569.487664028609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19</v>
      </c>
      <c r="Q3715" t="str">
        <f t="shared" ref="Q3715:Q3778" si="350">LEFT(N3715,FIND("/",N3715)-1)</f>
        <v>theater</v>
      </c>
      <c r="R3715" t="str">
        <f t="shared" ref="R3715:R3778" si="351">MID(N3715,FIND("/",N3715)+1,LEN(N3715))</f>
        <v>plays</v>
      </c>
      <c r="S3715" s="7">
        <f t="shared" ref="S3715:S3778" si="352">(((J3715/60)/60)/24)+DATE(1970,1,1)</f>
        <v>42505.738032407404</v>
      </c>
      <c r="T3715" s="7">
        <f t="shared" ref="T3715:T3778" si="353">(((S3715/60)/60)/24)+DATE(1970,1,1)</f>
        <v>25569.491964560559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97</v>
      </c>
      <c r="Q3716" t="str">
        <f t="shared" si="350"/>
        <v>theater</v>
      </c>
      <c r="R3716" t="str">
        <f t="shared" si="351"/>
        <v>plays</v>
      </c>
      <c r="S3716" s="7">
        <f t="shared" si="352"/>
        <v>42118.556331018524</v>
      </c>
      <c r="T3716" s="7">
        <f t="shared" si="353"/>
        <v>25569.487483290868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27</v>
      </c>
      <c r="Q3717" t="str">
        <f t="shared" si="350"/>
        <v>theater</v>
      </c>
      <c r="R3717" t="str">
        <f t="shared" si="351"/>
        <v>plays</v>
      </c>
      <c r="S3717" s="7">
        <f t="shared" si="352"/>
        <v>42036.995590277773</v>
      </c>
      <c r="T3717" s="7">
        <f t="shared" si="353"/>
        <v>25569.486539300815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24</v>
      </c>
      <c r="Q3718" t="str">
        <f t="shared" si="350"/>
        <v>theater</v>
      </c>
      <c r="R3718" t="str">
        <f t="shared" si="351"/>
        <v>plays</v>
      </c>
      <c r="S3718" s="7">
        <f t="shared" si="352"/>
        <v>42360.887835648144</v>
      </c>
      <c r="T3718" s="7">
        <f t="shared" si="353"/>
        <v>25569.490288053654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13</v>
      </c>
      <c r="Q3719" t="str">
        <f t="shared" si="350"/>
        <v>theater</v>
      </c>
      <c r="R3719" t="str">
        <f t="shared" si="351"/>
        <v>plays</v>
      </c>
      <c r="S3719" s="7">
        <f t="shared" si="352"/>
        <v>42102.866307870368</v>
      </c>
      <c r="T3719" s="7">
        <f t="shared" si="353"/>
        <v>25569.487301693378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46</v>
      </c>
      <c r="Q3720" t="str">
        <f t="shared" si="350"/>
        <v>theater</v>
      </c>
      <c r="R3720" t="str">
        <f t="shared" si="351"/>
        <v>plays</v>
      </c>
      <c r="S3720" s="7">
        <f t="shared" si="352"/>
        <v>42032.716145833328</v>
      </c>
      <c r="T3720" s="7">
        <f t="shared" si="353"/>
        <v>25569.486489770206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4</v>
      </c>
      <c r="Q3721" t="str">
        <f t="shared" si="350"/>
        <v>theater</v>
      </c>
      <c r="R3721" t="str">
        <f t="shared" si="351"/>
        <v>plays</v>
      </c>
      <c r="S3721" s="7">
        <f t="shared" si="352"/>
        <v>42147.729930555557</v>
      </c>
      <c r="T3721" s="7">
        <f t="shared" si="353"/>
        <v>25569.48782094827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40</v>
      </c>
      <c r="Q3722" t="str">
        <f t="shared" si="350"/>
        <v>theater</v>
      </c>
      <c r="R3722" t="str">
        <f t="shared" si="351"/>
        <v>plays</v>
      </c>
      <c r="S3722" s="7">
        <f t="shared" si="352"/>
        <v>42165.993125000001</v>
      </c>
      <c r="T3722" s="7">
        <f t="shared" si="353"/>
        <v>25569.488032327834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44</v>
      </c>
      <c r="Q3723" t="str">
        <f t="shared" si="350"/>
        <v>theater</v>
      </c>
      <c r="R3723" t="str">
        <f t="shared" si="351"/>
        <v>plays</v>
      </c>
      <c r="S3723" s="7">
        <f t="shared" si="352"/>
        <v>41927.936157407406</v>
      </c>
      <c r="T3723" s="7">
        <f t="shared" si="353"/>
        <v>25569.485277038861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35</v>
      </c>
      <c r="Q3724" t="str">
        <f t="shared" si="350"/>
        <v>theater</v>
      </c>
      <c r="R3724" t="str">
        <f t="shared" si="351"/>
        <v>plays</v>
      </c>
      <c r="S3724" s="7">
        <f t="shared" si="352"/>
        <v>42381.671840277777</v>
      </c>
      <c r="T3724" s="7">
        <f t="shared" si="353"/>
        <v>25569.490528609262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63</v>
      </c>
      <c r="Q3725" t="str">
        <f t="shared" si="350"/>
        <v>theater</v>
      </c>
      <c r="R3725" t="str">
        <f t="shared" si="351"/>
        <v>plays</v>
      </c>
      <c r="S3725" s="7">
        <f t="shared" si="352"/>
        <v>41943.753032407411</v>
      </c>
      <c r="T3725" s="7">
        <f t="shared" si="353"/>
        <v>25569.485460104541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89</v>
      </c>
      <c r="Q3726" t="str">
        <f t="shared" si="350"/>
        <v>theater</v>
      </c>
      <c r="R3726" t="str">
        <f t="shared" si="351"/>
        <v>plays</v>
      </c>
      <c r="S3726" s="7">
        <f t="shared" si="352"/>
        <v>42465.491435185191</v>
      </c>
      <c r="T3726" s="7">
        <f t="shared" si="353"/>
        <v>25569.491498743464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15</v>
      </c>
      <c r="Q3727" t="str">
        <f t="shared" si="350"/>
        <v>theater</v>
      </c>
      <c r="R3727" t="str">
        <f t="shared" si="351"/>
        <v>plays</v>
      </c>
      <c r="S3727" s="7">
        <f t="shared" si="352"/>
        <v>42401.945219907408</v>
      </c>
      <c r="T3727" s="7">
        <f t="shared" si="353"/>
        <v>25569.49076325486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46</v>
      </c>
      <c r="Q3728" t="str">
        <f t="shared" si="350"/>
        <v>theater</v>
      </c>
      <c r="R3728" t="str">
        <f t="shared" si="351"/>
        <v>plays</v>
      </c>
      <c r="S3728" s="7">
        <f t="shared" si="352"/>
        <v>42462.140868055561</v>
      </c>
      <c r="T3728" s="7">
        <f t="shared" si="353"/>
        <v>25569.491459963752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33</v>
      </c>
      <c r="Q3729" t="str">
        <f t="shared" si="350"/>
        <v>theater</v>
      </c>
      <c r="R3729" t="str">
        <f t="shared" si="351"/>
        <v>plays</v>
      </c>
      <c r="S3729" s="7">
        <f t="shared" si="352"/>
        <v>42632.348310185189</v>
      </c>
      <c r="T3729" s="7">
        <f t="shared" si="353"/>
        <v>25569.493429957292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31</v>
      </c>
      <c r="Q3730" t="str">
        <f t="shared" si="350"/>
        <v>theater</v>
      </c>
      <c r="R3730" t="str">
        <f t="shared" si="351"/>
        <v>plays</v>
      </c>
      <c r="S3730" s="7">
        <f t="shared" si="352"/>
        <v>42205.171018518522</v>
      </c>
      <c r="T3730" s="7">
        <f t="shared" si="353"/>
        <v>25569.488485775677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5</v>
      </c>
      <c r="Q3731" t="str">
        <f t="shared" si="350"/>
        <v>theater</v>
      </c>
      <c r="R3731" t="str">
        <f t="shared" si="351"/>
        <v>plays</v>
      </c>
      <c r="S3731" s="7">
        <f t="shared" si="352"/>
        <v>42041.205000000002</v>
      </c>
      <c r="T3731" s="7">
        <f t="shared" si="353"/>
        <v>25569.486588020834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</v>
      </c>
      <c r="Q3732" t="str">
        <f t="shared" si="350"/>
        <v>theater</v>
      </c>
      <c r="R3732" t="str">
        <f t="shared" si="351"/>
        <v>plays</v>
      </c>
      <c r="S3732" s="7">
        <f t="shared" si="352"/>
        <v>42203.677766203706</v>
      </c>
      <c r="T3732" s="7">
        <f t="shared" si="353"/>
        <v>25569.488468492666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12</v>
      </c>
      <c r="Q3733" t="str">
        <f t="shared" si="350"/>
        <v>theater</v>
      </c>
      <c r="R3733" t="str">
        <f t="shared" si="351"/>
        <v>plays</v>
      </c>
      <c r="S3733" s="7">
        <f t="shared" si="352"/>
        <v>41983.752847222218</v>
      </c>
      <c r="T3733" s="7">
        <f t="shared" si="353"/>
        <v>25569.48592306536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4</v>
      </c>
      <c r="Q3734" t="str">
        <f t="shared" si="350"/>
        <v>theater</v>
      </c>
      <c r="R3734" t="str">
        <f t="shared" si="351"/>
        <v>plays</v>
      </c>
      <c r="S3734" s="7">
        <f t="shared" si="352"/>
        <v>41968.677465277782</v>
      </c>
      <c r="T3734" s="7">
        <f t="shared" si="353"/>
        <v>25569.485748581774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7">
        <f t="shared" si="352"/>
        <v>42103.024398148147</v>
      </c>
      <c r="T3735" s="7">
        <f t="shared" si="353"/>
        <v>25569.487303523129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7</v>
      </c>
      <c r="Q3736" t="str">
        <f t="shared" si="350"/>
        <v>theater</v>
      </c>
      <c r="R3736" t="str">
        <f t="shared" si="351"/>
        <v>plays</v>
      </c>
      <c r="S3736" s="7">
        <f t="shared" si="352"/>
        <v>42089.901574074072</v>
      </c>
      <c r="T3736" s="7">
        <f t="shared" si="353"/>
        <v>25569.48715163859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2</v>
      </c>
      <c r="Q3737" t="str">
        <f t="shared" si="350"/>
        <v>theater</v>
      </c>
      <c r="R3737" t="str">
        <f t="shared" si="351"/>
        <v>plays</v>
      </c>
      <c r="S3737" s="7">
        <f t="shared" si="352"/>
        <v>42122.693159722221</v>
      </c>
      <c r="T3737" s="7">
        <f t="shared" si="353"/>
        <v>25569.487531170831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</v>
      </c>
      <c r="Q3738" t="str">
        <f t="shared" si="350"/>
        <v>theater</v>
      </c>
      <c r="R3738" t="str">
        <f t="shared" si="351"/>
        <v>plays</v>
      </c>
      <c r="S3738" s="7">
        <f t="shared" si="352"/>
        <v>42048.711724537032</v>
      </c>
      <c r="T3738" s="7">
        <f t="shared" si="353"/>
        <v>25569.486674904219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4</v>
      </c>
      <c r="Q3739" t="str">
        <f t="shared" si="350"/>
        <v>theater</v>
      </c>
      <c r="R3739" t="str">
        <f t="shared" si="351"/>
        <v>plays</v>
      </c>
      <c r="S3739" s="7">
        <f t="shared" si="352"/>
        <v>42297.691006944442</v>
      </c>
      <c r="T3739" s="7">
        <f t="shared" si="353"/>
        <v>25569.489556608878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6</v>
      </c>
      <c r="Q3740" t="str">
        <f t="shared" si="350"/>
        <v>theater</v>
      </c>
      <c r="R3740" t="str">
        <f t="shared" si="351"/>
        <v>plays</v>
      </c>
      <c r="S3740" s="7">
        <f t="shared" si="352"/>
        <v>41813.938715277778</v>
      </c>
      <c r="T3740" s="7">
        <f t="shared" si="353"/>
        <v>25569.483957624019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8</v>
      </c>
      <c r="Q3741" t="str">
        <f t="shared" si="350"/>
        <v>theater</v>
      </c>
      <c r="R3741" t="str">
        <f t="shared" si="351"/>
        <v>plays</v>
      </c>
      <c r="S3741" s="7">
        <f t="shared" si="352"/>
        <v>42548.449861111112</v>
      </c>
      <c r="T3741" s="7">
        <f t="shared" si="353"/>
        <v>25569.49245891043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14</v>
      </c>
      <c r="Q3742" t="str">
        <f t="shared" si="350"/>
        <v>theater</v>
      </c>
      <c r="R3742" t="str">
        <f t="shared" si="351"/>
        <v>plays</v>
      </c>
      <c r="S3742" s="7">
        <f t="shared" si="352"/>
        <v>41833.089756944442</v>
      </c>
      <c r="T3742" s="7">
        <f t="shared" si="353"/>
        <v>25569.484179279596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7">
        <f t="shared" si="352"/>
        <v>42325.920717592591</v>
      </c>
      <c r="T3743" s="7">
        <f t="shared" si="353"/>
        <v>25569.489883341637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4</v>
      </c>
      <c r="Q3744" t="str">
        <f t="shared" si="350"/>
        <v>theater</v>
      </c>
      <c r="R3744" t="str">
        <f t="shared" si="351"/>
        <v>plays</v>
      </c>
      <c r="S3744" s="7">
        <f t="shared" si="352"/>
        <v>41858.214629629627</v>
      </c>
      <c r="T3744" s="7">
        <f t="shared" si="353"/>
        <v>25569.484470076732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7">
        <f t="shared" si="352"/>
        <v>41793.710231481484</v>
      </c>
      <c r="T3745" s="7">
        <f t="shared" si="353"/>
        <v>25569.483723498048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7">
        <f t="shared" si="352"/>
        <v>41793.814259259263</v>
      </c>
      <c r="T3746" s="7">
        <f t="shared" si="353"/>
        <v>25569.483724702073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</v>
      </c>
      <c r="Q3747" t="str">
        <f t="shared" si="350"/>
        <v>theater</v>
      </c>
      <c r="R3747" t="str">
        <f t="shared" si="351"/>
        <v>plays</v>
      </c>
      <c r="S3747" s="7">
        <f t="shared" si="352"/>
        <v>41831.697939814818</v>
      </c>
      <c r="T3747" s="7">
        <f t="shared" si="353"/>
        <v>25569.4841631706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1</v>
      </c>
      <c r="Q3748" t="str">
        <f t="shared" si="350"/>
        <v>theater</v>
      </c>
      <c r="R3748" t="str">
        <f t="shared" si="351"/>
        <v>plays</v>
      </c>
      <c r="S3748" s="7">
        <f t="shared" si="352"/>
        <v>42621.389340277776</v>
      </c>
      <c r="T3748" s="7">
        <f t="shared" si="353"/>
        <v>25569.493303117364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1</v>
      </c>
      <c r="Q3749" t="str">
        <f t="shared" si="350"/>
        <v>theater</v>
      </c>
      <c r="R3749" t="str">
        <f t="shared" si="351"/>
        <v>plays</v>
      </c>
      <c r="S3749" s="7">
        <f t="shared" si="352"/>
        <v>42164.299722222218</v>
      </c>
      <c r="T3749" s="7">
        <f t="shared" si="353"/>
        <v>25569.488012728267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52</v>
      </c>
      <c r="Q3750" t="str">
        <f t="shared" si="350"/>
        <v>theater</v>
      </c>
      <c r="R3750" t="str">
        <f t="shared" si="351"/>
        <v>musical</v>
      </c>
      <c r="S3750" s="7">
        <f t="shared" si="352"/>
        <v>42395.706435185188</v>
      </c>
      <c r="T3750" s="7">
        <f t="shared" si="353"/>
        <v>25569.490691046703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</v>
      </c>
      <c r="Q3751" t="str">
        <f t="shared" si="350"/>
        <v>theater</v>
      </c>
      <c r="R3751" t="str">
        <f t="shared" si="351"/>
        <v>musical</v>
      </c>
      <c r="S3751" s="7">
        <f t="shared" si="352"/>
        <v>42458.127175925925</v>
      </c>
      <c r="T3751" s="7">
        <f t="shared" si="353"/>
        <v>25569.491413508982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28</v>
      </c>
      <c r="Q3752" t="str">
        <f t="shared" si="350"/>
        <v>theater</v>
      </c>
      <c r="R3752" t="str">
        <f t="shared" si="351"/>
        <v>musical</v>
      </c>
      <c r="S3752" s="7">
        <f t="shared" si="352"/>
        <v>42016.981574074074</v>
      </c>
      <c r="T3752" s="7">
        <f t="shared" si="353"/>
        <v>25569.486307657109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11</v>
      </c>
      <c r="Q3753" t="str">
        <f t="shared" si="350"/>
        <v>theater</v>
      </c>
      <c r="R3753" t="str">
        <f t="shared" si="351"/>
        <v>musical</v>
      </c>
      <c r="S3753" s="7">
        <f t="shared" si="352"/>
        <v>42403.035567129627</v>
      </c>
      <c r="T3753" s="7">
        <f t="shared" si="353"/>
        <v>25569.490775874619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15</v>
      </c>
      <c r="Q3754" t="str">
        <f t="shared" si="350"/>
        <v>theater</v>
      </c>
      <c r="R3754" t="str">
        <f t="shared" si="351"/>
        <v>musical</v>
      </c>
      <c r="S3754" s="7">
        <f t="shared" si="352"/>
        <v>42619.802488425921</v>
      </c>
      <c r="T3754" s="7">
        <f t="shared" si="353"/>
        <v>25569.493284751024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30</v>
      </c>
      <c r="Q3755" t="str">
        <f t="shared" si="350"/>
        <v>theater</v>
      </c>
      <c r="R3755" t="str">
        <f t="shared" si="351"/>
        <v>musical</v>
      </c>
      <c r="S3755" s="7">
        <f t="shared" si="352"/>
        <v>42128.824074074073</v>
      </c>
      <c r="T3755" s="7">
        <f t="shared" si="353"/>
        <v>25569.487602130488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27</v>
      </c>
      <c r="Q3756" t="str">
        <f t="shared" si="350"/>
        <v>theater</v>
      </c>
      <c r="R3756" t="str">
        <f t="shared" si="351"/>
        <v>musical</v>
      </c>
      <c r="S3756" s="7">
        <f t="shared" si="352"/>
        <v>41808.881215277775</v>
      </c>
      <c r="T3756" s="7">
        <f t="shared" si="353"/>
        <v>25569.48389908814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28</v>
      </c>
      <c r="Q3757" t="str">
        <f t="shared" si="350"/>
        <v>theater</v>
      </c>
      <c r="R3757" t="str">
        <f t="shared" si="351"/>
        <v>musical</v>
      </c>
      <c r="S3757" s="7">
        <f t="shared" si="352"/>
        <v>42445.866979166662</v>
      </c>
      <c r="T3757" s="7">
        <f t="shared" si="353"/>
        <v>25569.491271608556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17</v>
      </c>
      <c r="Q3758" t="str">
        <f t="shared" si="350"/>
        <v>theater</v>
      </c>
      <c r="R3758" t="str">
        <f t="shared" si="351"/>
        <v>musical</v>
      </c>
      <c r="S3758" s="7">
        <f t="shared" si="352"/>
        <v>41771.814791666664</v>
      </c>
      <c r="T3758" s="7">
        <f t="shared" si="353"/>
        <v>25569.483470078609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50</v>
      </c>
      <c r="Q3759" t="str">
        <f t="shared" si="350"/>
        <v>theater</v>
      </c>
      <c r="R3759" t="str">
        <f t="shared" si="351"/>
        <v>musical</v>
      </c>
      <c r="S3759" s="7">
        <f t="shared" si="352"/>
        <v>41954.850868055553</v>
      </c>
      <c r="T3759" s="7">
        <f t="shared" si="353"/>
        <v>25569.485588551714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26</v>
      </c>
      <c r="Q3760" t="str">
        <f t="shared" si="350"/>
        <v>theater</v>
      </c>
      <c r="R3760" t="str">
        <f t="shared" si="351"/>
        <v>musical</v>
      </c>
      <c r="S3760" s="7">
        <f t="shared" si="352"/>
        <v>41747.471504629626</v>
      </c>
      <c r="T3760" s="7">
        <f t="shared" si="353"/>
        <v>25569.483188327598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88</v>
      </c>
      <c r="Q3761" t="str">
        <f t="shared" si="350"/>
        <v>theater</v>
      </c>
      <c r="R3761" t="str">
        <f t="shared" si="351"/>
        <v>musical</v>
      </c>
      <c r="S3761" s="7">
        <f t="shared" si="352"/>
        <v>42182.108252314814</v>
      </c>
      <c r="T3761" s="7">
        <f t="shared" si="353"/>
        <v>25569.488218845512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91</v>
      </c>
      <c r="Q3762" t="str">
        <f t="shared" si="350"/>
        <v>theater</v>
      </c>
      <c r="R3762" t="str">
        <f t="shared" si="351"/>
        <v>musical</v>
      </c>
      <c r="S3762" s="7">
        <f t="shared" si="352"/>
        <v>41739.525300925925</v>
      </c>
      <c r="T3762" s="7">
        <f t="shared" si="353"/>
        <v>25569.48309635765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3</v>
      </c>
      <c r="Q3763" t="str">
        <f t="shared" si="350"/>
        <v>theater</v>
      </c>
      <c r="R3763" t="str">
        <f t="shared" si="351"/>
        <v>musical</v>
      </c>
      <c r="S3763" s="7">
        <f t="shared" si="352"/>
        <v>42173.466863425929</v>
      </c>
      <c r="T3763" s="7">
        <f t="shared" si="353"/>
        <v>25569.488118829438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28</v>
      </c>
      <c r="Q3764" t="str">
        <f t="shared" si="350"/>
        <v>theater</v>
      </c>
      <c r="R3764" t="str">
        <f t="shared" si="351"/>
        <v>musical</v>
      </c>
      <c r="S3764" s="7">
        <f t="shared" si="352"/>
        <v>42193.813530092593</v>
      </c>
      <c r="T3764" s="7">
        <f t="shared" si="353"/>
        <v>25569.488354323265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77</v>
      </c>
      <c r="Q3765" t="str">
        <f t="shared" si="350"/>
        <v>theater</v>
      </c>
      <c r="R3765" t="str">
        <f t="shared" si="351"/>
        <v>musical</v>
      </c>
      <c r="S3765" s="7">
        <f t="shared" si="352"/>
        <v>42065.750300925924</v>
      </c>
      <c r="T3765" s="7">
        <f t="shared" si="353"/>
        <v>25569.486872109963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27</v>
      </c>
      <c r="Q3766" t="str">
        <f t="shared" si="350"/>
        <v>theater</v>
      </c>
      <c r="R3766" t="str">
        <f t="shared" si="351"/>
        <v>musical</v>
      </c>
      <c r="S3766" s="7">
        <f t="shared" si="352"/>
        <v>42499.842962962968</v>
      </c>
      <c r="T3766" s="7">
        <f t="shared" si="353"/>
        <v>25569.49189633059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107</v>
      </c>
      <c r="Q3767" t="str">
        <f t="shared" si="350"/>
        <v>theater</v>
      </c>
      <c r="R3767" t="str">
        <f t="shared" si="351"/>
        <v>musical</v>
      </c>
      <c r="S3767" s="7">
        <f t="shared" si="352"/>
        <v>41820.776412037041</v>
      </c>
      <c r="T3767" s="7">
        <f t="shared" si="353"/>
        <v>25569.484036764028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96</v>
      </c>
      <c r="Q3768" t="str">
        <f t="shared" si="350"/>
        <v>theater</v>
      </c>
      <c r="R3768" t="str">
        <f t="shared" si="351"/>
        <v>musical</v>
      </c>
      <c r="S3768" s="7">
        <f t="shared" si="352"/>
        <v>41788.167187500003</v>
      </c>
      <c r="T3768" s="7">
        <f t="shared" si="353"/>
        <v>25569.483659342448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56</v>
      </c>
      <c r="Q3769" t="str">
        <f t="shared" si="350"/>
        <v>theater</v>
      </c>
      <c r="R3769" t="str">
        <f t="shared" si="351"/>
        <v>musical</v>
      </c>
      <c r="S3769" s="7">
        <f t="shared" si="352"/>
        <v>42050.019641203704</v>
      </c>
      <c r="T3769" s="7">
        <f t="shared" si="353"/>
        <v>25569.486690042144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58</v>
      </c>
      <c r="Q3770" t="str">
        <f t="shared" si="350"/>
        <v>theater</v>
      </c>
      <c r="R3770" t="str">
        <f t="shared" si="351"/>
        <v>musical</v>
      </c>
      <c r="S3770" s="7">
        <f t="shared" si="352"/>
        <v>41772.727893518517</v>
      </c>
      <c r="T3770" s="7">
        <f t="shared" si="353"/>
        <v>25569.483480646915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15</v>
      </c>
      <c r="Q3771" t="str">
        <f t="shared" si="350"/>
        <v>theater</v>
      </c>
      <c r="R3771" t="str">
        <f t="shared" si="351"/>
        <v>musical</v>
      </c>
      <c r="S3771" s="7">
        <f t="shared" si="352"/>
        <v>42445.598136574074</v>
      </c>
      <c r="T3771" s="7">
        <f t="shared" si="353"/>
        <v>25569.491268496949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20</v>
      </c>
      <c r="Q3772" t="str">
        <f t="shared" si="350"/>
        <v>theater</v>
      </c>
      <c r="R3772" t="str">
        <f t="shared" si="351"/>
        <v>musical</v>
      </c>
      <c r="S3772" s="7">
        <f t="shared" si="352"/>
        <v>42138.930671296301</v>
      </c>
      <c r="T3772" s="7">
        <f t="shared" si="353"/>
        <v>25569.487719104993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7">
        <f t="shared" si="352"/>
        <v>42493.857083333336</v>
      </c>
      <c r="T3773" s="7">
        <f t="shared" si="353"/>
        <v>25569.491827049576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33</v>
      </c>
      <c r="Q3774" t="str">
        <f t="shared" si="350"/>
        <v>theater</v>
      </c>
      <c r="R3774" t="str">
        <f t="shared" si="351"/>
        <v>musical</v>
      </c>
      <c r="S3774" s="7">
        <f t="shared" si="352"/>
        <v>42682.616967592592</v>
      </c>
      <c r="T3774" s="7">
        <f t="shared" si="353"/>
        <v>25569.494011770457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57</v>
      </c>
      <c r="Q3775" t="str">
        <f t="shared" si="350"/>
        <v>theater</v>
      </c>
      <c r="R3775" t="str">
        <f t="shared" si="351"/>
        <v>musical</v>
      </c>
      <c r="S3775" s="7">
        <f t="shared" si="352"/>
        <v>42656.005173611105</v>
      </c>
      <c r="T3775" s="7">
        <f t="shared" si="353"/>
        <v>25569.493703763583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25</v>
      </c>
      <c r="Q3776" t="str">
        <f t="shared" si="350"/>
        <v>theater</v>
      </c>
      <c r="R3776" t="str">
        <f t="shared" si="351"/>
        <v>musical</v>
      </c>
      <c r="S3776" s="7">
        <f t="shared" si="352"/>
        <v>42087.792303240742</v>
      </c>
      <c r="T3776" s="7">
        <f t="shared" si="353"/>
        <v>25569.487127225733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</v>
      </c>
      <c r="Q3777" t="str">
        <f t="shared" si="350"/>
        <v>theater</v>
      </c>
      <c r="R3777" t="str">
        <f t="shared" si="351"/>
        <v>musical</v>
      </c>
      <c r="S3777" s="7">
        <f t="shared" si="352"/>
        <v>42075.942627314813</v>
      </c>
      <c r="T3777" s="7">
        <f t="shared" si="353"/>
        <v>25569.486990076704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(E3778/D3778)*100</f>
        <v>106.71250000000001</v>
      </c>
      <c r="P3778">
        <f t="shared" ref="P3778:P3841" si="355">AVERAGE(L3778:L3778)</f>
        <v>94</v>
      </c>
      <c r="Q3778" t="str">
        <f t="shared" si="350"/>
        <v>theater</v>
      </c>
      <c r="R3778" t="str">
        <f t="shared" si="351"/>
        <v>musical</v>
      </c>
      <c r="S3778" s="7">
        <f t="shared" si="352"/>
        <v>41814.367800925924</v>
      </c>
      <c r="T3778" s="7">
        <f t="shared" si="353"/>
        <v>25569.48396259029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59</v>
      </c>
      <c r="Q3779" t="str">
        <f t="shared" ref="Q3779:Q3842" si="356">LEFT(N3779,FIND("/",N3779)-1)</f>
        <v>theater</v>
      </c>
      <c r="R3779" t="str">
        <f t="shared" ref="R3779:R3842" si="357">MID(N3779,FIND("/",N3779)+1,LEN(N3779))</f>
        <v>musical</v>
      </c>
      <c r="S3779" s="7">
        <f t="shared" ref="S3779:S3842" si="358">(((J3779/60)/60)/24)+DATE(1970,1,1)</f>
        <v>41887.111354166671</v>
      </c>
      <c r="T3779" s="7">
        <f t="shared" ref="T3779:T3842" si="359">(((S3779/60)/60)/24)+DATE(1970,1,1)</f>
        <v>25569.484804529562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36</v>
      </c>
      <c r="Q3780" t="str">
        <f t="shared" si="356"/>
        <v>theater</v>
      </c>
      <c r="R3780" t="str">
        <f t="shared" si="357"/>
        <v>musical</v>
      </c>
      <c r="S3780" s="7">
        <f t="shared" si="358"/>
        <v>41989.819212962961</v>
      </c>
      <c r="T3780" s="7">
        <f t="shared" si="359"/>
        <v>25569.485993277929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115</v>
      </c>
      <c r="Q3781" t="str">
        <f t="shared" si="356"/>
        <v>theater</v>
      </c>
      <c r="R3781" t="str">
        <f t="shared" si="357"/>
        <v>musical</v>
      </c>
      <c r="S3781" s="7">
        <f t="shared" si="358"/>
        <v>42425.735416666663</v>
      </c>
      <c r="T3781" s="7">
        <f t="shared" si="359"/>
        <v>25569.491038604359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30</v>
      </c>
      <c r="Q3782" t="str">
        <f t="shared" si="356"/>
        <v>theater</v>
      </c>
      <c r="R3782" t="str">
        <f t="shared" si="357"/>
        <v>musical</v>
      </c>
      <c r="S3782" s="7">
        <f t="shared" si="358"/>
        <v>42166.219733796301</v>
      </c>
      <c r="T3782" s="7">
        <f t="shared" si="359"/>
        <v>25569.488034950624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52</v>
      </c>
      <c r="Q3783" t="str">
        <f t="shared" si="356"/>
        <v>theater</v>
      </c>
      <c r="R3783" t="str">
        <f t="shared" si="357"/>
        <v>musical</v>
      </c>
      <c r="S3783" s="7">
        <f t="shared" si="358"/>
        <v>41865.882928240739</v>
      </c>
      <c r="T3783" s="7">
        <f t="shared" si="359"/>
        <v>25569.484558830187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27</v>
      </c>
      <c r="Q3784" t="str">
        <f t="shared" si="356"/>
        <v>theater</v>
      </c>
      <c r="R3784" t="str">
        <f t="shared" si="357"/>
        <v>musical</v>
      </c>
      <c r="S3784" s="7">
        <f t="shared" si="358"/>
        <v>42546.862233796302</v>
      </c>
      <c r="T3784" s="7">
        <f t="shared" si="359"/>
        <v>25569.492440535112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24</v>
      </c>
      <c r="Q3785" t="str">
        <f t="shared" si="356"/>
        <v>theater</v>
      </c>
      <c r="R3785" t="str">
        <f t="shared" si="357"/>
        <v>musical</v>
      </c>
      <c r="S3785" s="7">
        <f t="shared" si="358"/>
        <v>42420.140277777777</v>
      </c>
      <c r="T3785" s="7">
        <f t="shared" si="359"/>
        <v>25569.490973845808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10</v>
      </c>
      <c r="Q3786" t="str">
        <f t="shared" si="356"/>
        <v>theater</v>
      </c>
      <c r="R3786" t="str">
        <f t="shared" si="357"/>
        <v>musical</v>
      </c>
      <c r="S3786" s="7">
        <f t="shared" si="358"/>
        <v>42531.980694444443</v>
      </c>
      <c r="T3786" s="7">
        <f t="shared" si="359"/>
        <v>25569.492268295075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30</v>
      </c>
      <c r="Q3787" t="str">
        <f t="shared" si="356"/>
        <v>theater</v>
      </c>
      <c r="R3787" t="str">
        <f t="shared" si="357"/>
        <v>musical</v>
      </c>
      <c r="S3787" s="7">
        <f t="shared" si="358"/>
        <v>42548.63853009259</v>
      </c>
      <c r="T3787" s="7">
        <f t="shared" si="359"/>
        <v>25569.492461094098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71</v>
      </c>
      <c r="Q3788" t="str">
        <f t="shared" si="356"/>
        <v>theater</v>
      </c>
      <c r="R3788" t="str">
        <f t="shared" si="357"/>
        <v>musical</v>
      </c>
      <c r="S3788" s="7">
        <f t="shared" si="358"/>
        <v>42487.037905092591</v>
      </c>
      <c r="T3788" s="7">
        <f t="shared" si="359"/>
        <v>25569.491748123903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10</v>
      </c>
      <c r="Q3789" t="str">
        <f t="shared" si="356"/>
        <v>theater</v>
      </c>
      <c r="R3789" t="str">
        <f t="shared" si="357"/>
        <v>musical</v>
      </c>
      <c r="S3789" s="7">
        <f t="shared" si="358"/>
        <v>42167.534791666665</v>
      </c>
      <c r="T3789" s="7">
        <f t="shared" si="359"/>
        <v>25569.4880501712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1</v>
      </c>
      <c r="Q3790" t="str">
        <f t="shared" si="356"/>
        <v>theater</v>
      </c>
      <c r="R3790" t="str">
        <f t="shared" si="357"/>
        <v>musical</v>
      </c>
      <c r="S3790" s="7">
        <f t="shared" si="358"/>
        <v>42333.695821759262</v>
      </c>
      <c r="T3790" s="7">
        <f t="shared" si="359"/>
        <v>25569.48997333127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4</v>
      </c>
      <c r="Q3791" t="str">
        <f t="shared" si="356"/>
        <v>theater</v>
      </c>
      <c r="R3791" t="str">
        <f t="shared" si="357"/>
        <v>musical</v>
      </c>
      <c r="S3791" s="7">
        <f t="shared" si="358"/>
        <v>42138.798819444448</v>
      </c>
      <c r="T3791" s="7">
        <f t="shared" si="359"/>
        <v>25569.48771757893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7">
        <f t="shared" si="358"/>
        <v>42666.666932870372</v>
      </c>
      <c r="T3792" s="7">
        <f t="shared" si="359"/>
        <v>25569.493827163576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7">
        <f t="shared" si="358"/>
        <v>41766.692037037035</v>
      </c>
      <c r="T3793" s="7">
        <f t="shared" si="359"/>
        <v>25569.483410787467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2</v>
      </c>
      <c r="Q3794" t="str">
        <f t="shared" si="356"/>
        <v>theater</v>
      </c>
      <c r="R3794" t="str">
        <f t="shared" si="357"/>
        <v>musical</v>
      </c>
      <c r="S3794" s="7">
        <f t="shared" si="358"/>
        <v>42170.447013888886</v>
      </c>
      <c r="T3794" s="7">
        <f t="shared" si="359"/>
        <v>25569.488083877477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24</v>
      </c>
      <c r="Q3795" t="str">
        <f t="shared" si="356"/>
        <v>theater</v>
      </c>
      <c r="R3795" t="str">
        <f t="shared" si="357"/>
        <v>musical</v>
      </c>
      <c r="S3795" s="7">
        <f t="shared" si="358"/>
        <v>41968.938993055555</v>
      </c>
      <c r="T3795" s="7">
        <f t="shared" si="359"/>
        <v>25569.485751608718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1</v>
      </c>
      <c r="Q3796" t="str">
        <f t="shared" si="356"/>
        <v>theater</v>
      </c>
      <c r="R3796" t="str">
        <f t="shared" si="357"/>
        <v>musical</v>
      </c>
      <c r="S3796" s="7">
        <f t="shared" si="358"/>
        <v>42132.58048611111</v>
      </c>
      <c r="T3796" s="7">
        <f t="shared" si="359"/>
        <v>25569.487645607478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2</v>
      </c>
      <c r="Q3797" t="str">
        <f t="shared" si="356"/>
        <v>theater</v>
      </c>
      <c r="R3797" t="str">
        <f t="shared" si="357"/>
        <v>musical</v>
      </c>
      <c r="S3797" s="7">
        <f t="shared" si="358"/>
        <v>42201.436226851853</v>
      </c>
      <c r="T3797" s="7">
        <f t="shared" si="359"/>
        <v>25569.488442548922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7">
        <f t="shared" si="358"/>
        <v>42689.029583333337</v>
      </c>
      <c r="T3798" s="7">
        <f t="shared" si="359"/>
        <v>25569.494085990547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37</v>
      </c>
      <c r="Q3799" t="str">
        <f t="shared" si="356"/>
        <v>theater</v>
      </c>
      <c r="R3799" t="str">
        <f t="shared" si="357"/>
        <v>musical</v>
      </c>
      <c r="S3799" s="7">
        <f t="shared" si="358"/>
        <v>42084.881539351853</v>
      </c>
      <c r="T3799" s="7">
        <f t="shared" si="359"/>
        <v>25569.487093536336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5</v>
      </c>
      <c r="Q3800" t="str">
        <f t="shared" si="356"/>
        <v>theater</v>
      </c>
      <c r="R3800" t="str">
        <f t="shared" si="357"/>
        <v>musical</v>
      </c>
      <c r="S3800" s="7">
        <f t="shared" si="358"/>
        <v>41831.722777777781</v>
      </c>
      <c r="T3800" s="7">
        <f t="shared" si="359"/>
        <v>25569.484163458077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4</v>
      </c>
      <c r="Q3801" t="str">
        <f t="shared" si="356"/>
        <v>theater</v>
      </c>
      <c r="R3801" t="str">
        <f t="shared" si="357"/>
        <v>musical</v>
      </c>
      <c r="S3801" s="7">
        <f t="shared" si="358"/>
        <v>42410.93105324074</v>
      </c>
      <c r="T3801" s="7">
        <f t="shared" si="359"/>
        <v>25569.490867257562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16</v>
      </c>
      <c r="Q3802" t="str">
        <f t="shared" si="356"/>
        <v>theater</v>
      </c>
      <c r="R3802" t="str">
        <f t="shared" si="357"/>
        <v>musical</v>
      </c>
      <c r="S3802" s="7">
        <f t="shared" si="358"/>
        <v>41982.737071759257</v>
      </c>
      <c r="T3802" s="7">
        <f t="shared" si="359"/>
        <v>25569.4859113087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9</v>
      </c>
      <c r="Q3803" t="str">
        <f t="shared" si="356"/>
        <v>theater</v>
      </c>
      <c r="R3803" t="str">
        <f t="shared" si="357"/>
        <v>musical</v>
      </c>
      <c r="S3803" s="7">
        <f t="shared" si="358"/>
        <v>41975.676111111112</v>
      </c>
      <c r="T3803" s="7">
        <f t="shared" si="359"/>
        <v>25569.485829584621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7">
        <f t="shared" si="358"/>
        <v>42269.126226851848</v>
      </c>
      <c r="T3804" s="7">
        <f t="shared" si="359"/>
        <v>25569.489225997997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40</v>
      </c>
      <c r="Q3805" t="str">
        <f t="shared" si="356"/>
        <v>theater</v>
      </c>
      <c r="R3805" t="str">
        <f t="shared" si="357"/>
        <v>musical</v>
      </c>
      <c r="S3805" s="7">
        <f t="shared" si="358"/>
        <v>42403.971851851849</v>
      </c>
      <c r="T3805" s="7">
        <f t="shared" si="359"/>
        <v>25569.490786711249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7">
        <f t="shared" si="358"/>
        <v>42527.00953703704</v>
      </c>
      <c r="T3806" s="7">
        <f t="shared" si="359"/>
        <v>25569.49221075853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7">
        <f t="shared" si="358"/>
        <v>41849.887037037035</v>
      </c>
      <c r="T3807" s="7">
        <f t="shared" si="359"/>
        <v>25569.484373692558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1</v>
      </c>
      <c r="Q3808" t="str">
        <f t="shared" si="356"/>
        <v>theater</v>
      </c>
      <c r="R3808" t="str">
        <f t="shared" si="357"/>
        <v>musical</v>
      </c>
      <c r="S3808" s="7">
        <f t="shared" si="358"/>
        <v>41799.259039351848</v>
      </c>
      <c r="T3808" s="7">
        <f t="shared" si="359"/>
        <v>25569.483787720364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9</v>
      </c>
      <c r="Q3809" t="str">
        <f t="shared" si="356"/>
        <v>theater</v>
      </c>
      <c r="R3809" t="str">
        <f t="shared" si="357"/>
        <v>musical</v>
      </c>
      <c r="S3809" s="7">
        <f t="shared" si="358"/>
        <v>42090.909016203703</v>
      </c>
      <c r="T3809" s="7">
        <f t="shared" si="359"/>
        <v>25569.4871632988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24</v>
      </c>
      <c r="Q3810" t="str">
        <f t="shared" si="356"/>
        <v>theater</v>
      </c>
      <c r="R3810" t="str">
        <f t="shared" si="357"/>
        <v>plays</v>
      </c>
      <c r="S3810" s="7">
        <f t="shared" si="358"/>
        <v>42059.453923611116</v>
      </c>
      <c r="T3810" s="7">
        <f t="shared" si="359"/>
        <v>25569.486799235226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38</v>
      </c>
      <c r="Q3811" t="str">
        <f t="shared" si="356"/>
        <v>theater</v>
      </c>
      <c r="R3811" t="str">
        <f t="shared" si="357"/>
        <v>plays</v>
      </c>
      <c r="S3811" s="7">
        <f t="shared" si="358"/>
        <v>41800.526701388888</v>
      </c>
      <c r="T3811" s="7">
        <f t="shared" si="359"/>
        <v>25569.483802392377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26</v>
      </c>
      <c r="Q3812" t="str">
        <f t="shared" si="356"/>
        <v>theater</v>
      </c>
      <c r="R3812" t="str">
        <f t="shared" si="357"/>
        <v>plays</v>
      </c>
      <c r="S3812" s="7">
        <f t="shared" si="358"/>
        <v>42054.849050925928</v>
      </c>
      <c r="T3812" s="7">
        <f t="shared" si="359"/>
        <v>25569.486745938091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19</v>
      </c>
      <c r="Q3813" t="str">
        <f t="shared" si="356"/>
        <v>theater</v>
      </c>
      <c r="R3813" t="str">
        <f t="shared" si="357"/>
        <v>plays</v>
      </c>
      <c r="S3813" s="7">
        <f t="shared" si="358"/>
        <v>42487.62700231481</v>
      </c>
      <c r="T3813" s="7">
        <f t="shared" si="359"/>
        <v>25569.491754942155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11</v>
      </c>
      <c r="Q3814" t="str">
        <f t="shared" si="356"/>
        <v>theater</v>
      </c>
      <c r="R3814" t="str">
        <f t="shared" si="357"/>
        <v>plays</v>
      </c>
      <c r="S3814" s="7">
        <f t="shared" si="358"/>
        <v>42109.751250000001</v>
      </c>
      <c r="T3814" s="7">
        <f t="shared" si="359"/>
        <v>25569.487381380208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27</v>
      </c>
      <c r="Q3815" t="str">
        <f t="shared" si="356"/>
        <v>theater</v>
      </c>
      <c r="R3815" t="str">
        <f t="shared" si="357"/>
        <v>plays</v>
      </c>
      <c r="S3815" s="7">
        <f t="shared" si="358"/>
        <v>42497.275706018518</v>
      </c>
      <c r="T3815" s="7">
        <f t="shared" si="359"/>
        <v>25569.491866616969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34</v>
      </c>
      <c r="Q3816" t="str">
        <f t="shared" si="356"/>
        <v>theater</v>
      </c>
      <c r="R3816" t="str">
        <f t="shared" si="357"/>
        <v>plays</v>
      </c>
      <c r="S3816" s="7">
        <f t="shared" si="358"/>
        <v>42058.904074074075</v>
      </c>
      <c r="T3816" s="7">
        <f t="shared" si="359"/>
        <v>25569.486792871226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20</v>
      </c>
      <c r="Q3817" t="str">
        <f t="shared" si="356"/>
        <v>theater</v>
      </c>
      <c r="R3817" t="str">
        <f t="shared" si="357"/>
        <v>plays</v>
      </c>
      <c r="S3817" s="7">
        <f t="shared" si="358"/>
        <v>42207.259918981479</v>
      </c>
      <c r="T3817" s="7">
        <f t="shared" si="359"/>
        <v>25569.488509952767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37</v>
      </c>
      <c r="Q3818" t="str">
        <f t="shared" si="356"/>
        <v>theater</v>
      </c>
      <c r="R3818" t="str">
        <f t="shared" si="357"/>
        <v>plays</v>
      </c>
      <c r="S3818" s="7">
        <f t="shared" si="358"/>
        <v>41807.690081018518</v>
      </c>
      <c r="T3818" s="7">
        <f t="shared" si="359"/>
        <v>25569.483885301863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20</v>
      </c>
      <c r="Q3819" t="str">
        <f t="shared" si="356"/>
        <v>theater</v>
      </c>
      <c r="R3819" t="str">
        <f t="shared" si="357"/>
        <v>plays</v>
      </c>
      <c r="S3819" s="7">
        <f t="shared" si="358"/>
        <v>42284.69694444444</v>
      </c>
      <c r="T3819" s="7">
        <f t="shared" si="359"/>
        <v>25569.489406214634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10</v>
      </c>
      <c r="Q3820" t="str">
        <f t="shared" si="356"/>
        <v>theater</v>
      </c>
      <c r="R3820" t="str">
        <f t="shared" si="357"/>
        <v>plays</v>
      </c>
      <c r="S3820" s="7">
        <f t="shared" si="358"/>
        <v>42045.84238425926</v>
      </c>
      <c r="T3820" s="7">
        <f t="shared" si="359"/>
        <v>25569.48664169426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26</v>
      </c>
      <c r="Q3821" t="str">
        <f t="shared" si="356"/>
        <v>theater</v>
      </c>
      <c r="R3821" t="str">
        <f t="shared" si="357"/>
        <v>plays</v>
      </c>
      <c r="S3821" s="7">
        <f t="shared" si="358"/>
        <v>42184.209537037037</v>
      </c>
      <c r="T3821" s="7">
        <f t="shared" si="359"/>
        <v>25569.488243165939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20</v>
      </c>
      <c r="Q3822" t="str">
        <f t="shared" si="356"/>
        <v>theater</v>
      </c>
      <c r="R3822" t="str">
        <f t="shared" si="357"/>
        <v>plays</v>
      </c>
      <c r="S3822" s="7">
        <f t="shared" si="358"/>
        <v>42160.651817129634</v>
      </c>
      <c r="T3822" s="7">
        <f t="shared" si="359"/>
        <v>25569.487970507143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46</v>
      </c>
      <c r="Q3823" t="str">
        <f t="shared" si="356"/>
        <v>theater</v>
      </c>
      <c r="R3823" t="str">
        <f t="shared" si="357"/>
        <v>plays</v>
      </c>
      <c r="S3823" s="7">
        <f t="shared" si="358"/>
        <v>42341.180636574078</v>
      </c>
      <c r="T3823" s="7">
        <f t="shared" si="359"/>
        <v>25569.49005996107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76</v>
      </c>
      <c r="Q3824" t="str">
        <f t="shared" si="356"/>
        <v>theater</v>
      </c>
      <c r="R3824" t="str">
        <f t="shared" si="357"/>
        <v>plays</v>
      </c>
      <c r="S3824" s="7">
        <f t="shared" si="358"/>
        <v>42329.838159722218</v>
      </c>
      <c r="T3824" s="7">
        <f t="shared" si="359"/>
        <v>25569.489928682404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41</v>
      </c>
      <c r="Q3825" t="str">
        <f t="shared" si="356"/>
        <v>theater</v>
      </c>
      <c r="R3825" t="str">
        <f t="shared" si="357"/>
        <v>plays</v>
      </c>
      <c r="S3825" s="7">
        <f t="shared" si="358"/>
        <v>42170.910231481481</v>
      </c>
      <c r="T3825" s="7">
        <f t="shared" si="359"/>
        <v>25569.488089238792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7</v>
      </c>
      <c r="Q3826" t="str">
        <f t="shared" si="356"/>
        <v>theater</v>
      </c>
      <c r="R3826" t="str">
        <f t="shared" si="357"/>
        <v>plays</v>
      </c>
      <c r="S3826" s="7">
        <f t="shared" si="358"/>
        <v>42571.626192129625</v>
      </c>
      <c r="T3826" s="7">
        <f t="shared" si="359"/>
        <v>25569.492727155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49</v>
      </c>
      <c r="Q3827" t="str">
        <f t="shared" si="356"/>
        <v>theater</v>
      </c>
      <c r="R3827" t="str">
        <f t="shared" si="357"/>
        <v>plays</v>
      </c>
      <c r="S3827" s="7">
        <f t="shared" si="358"/>
        <v>42151.069606481484</v>
      </c>
      <c r="T3827" s="7">
        <f t="shared" si="359"/>
        <v>25569.487859601926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26</v>
      </c>
      <c r="Q3828" t="str">
        <f t="shared" si="356"/>
        <v>theater</v>
      </c>
      <c r="R3828" t="str">
        <f t="shared" si="357"/>
        <v>plays</v>
      </c>
      <c r="S3828" s="7">
        <f t="shared" si="358"/>
        <v>42101.423541666663</v>
      </c>
      <c r="T3828" s="7">
        <f t="shared" si="359"/>
        <v>25569.487284994695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65</v>
      </c>
      <c r="Q3829" t="str">
        <f t="shared" si="356"/>
        <v>theater</v>
      </c>
      <c r="R3829" t="str">
        <f t="shared" si="357"/>
        <v>plays</v>
      </c>
      <c r="S3829" s="7">
        <f t="shared" si="358"/>
        <v>42034.928252314814</v>
      </c>
      <c r="T3829" s="7">
        <f t="shared" si="359"/>
        <v>25569.48651537329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28</v>
      </c>
      <c r="Q3830" t="str">
        <f t="shared" si="356"/>
        <v>theater</v>
      </c>
      <c r="R3830" t="str">
        <f t="shared" si="357"/>
        <v>plays</v>
      </c>
      <c r="S3830" s="7">
        <f t="shared" si="358"/>
        <v>41944.527627314819</v>
      </c>
      <c r="T3830" s="7">
        <f t="shared" si="359"/>
        <v>25569.485469069761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8</v>
      </c>
      <c r="Q3831" t="str">
        <f t="shared" si="356"/>
        <v>theater</v>
      </c>
      <c r="R3831" t="str">
        <f t="shared" si="357"/>
        <v>plays</v>
      </c>
      <c r="S3831" s="7">
        <f t="shared" si="358"/>
        <v>42593.865405092598</v>
      </c>
      <c r="T3831" s="7">
        <f t="shared" si="359"/>
        <v>25569.492984553301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3</v>
      </c>
      <c r="Q3832" t="str">
        <f t="shared" si="356"/>
        <v>theater</v>
      </c>
      <c r="R3832" t="str">
        <f t="shared" si="357"/>
        <v>plays</v>
      </c>
      <c r="S3832" s="7">
        <f t="shared" si="358"/>
        <v>42503.740868055553</v>
      </c>
      <c r="T3832" s="7">
        <f t="shared" si="359"/>
        <v>25569.491941445231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9</v>
      </c>
      <c r="Q3833" t="str">
        <f t="shared" si="356"/>
        <v>theater</v>
      </c>
      <c r="R3833" t="str">
        <f t="shared" si="357"/>
        <v>plays</v>
      </c>
      <c r="S3833" s="7">
        <f t="shared" si="358"/>
        <v>41927.848900462966</v>
      </c>
      <c r="T3833" s="7">
        <f t="shared" si="359"/>
        <v>25569.48527602894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9</v>
      </c>
      <c r="Q3834" t="str">
        <f t="shared" si="356"/>
        <v>theater</v>
      </c>
      <c r="R3834" t="str">
        <f t="shared" si="357"/>
        <v>plays</v>
      </c>
      <c r="S3834" s="7">
        <f t="shared" si="358"/>
        <v>42375.114988425921</v>
      </c>
      <c r="T3834" s="7">
        <f t="shared" si="359"/>
        <v>25569.490452719772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20</v>
      </c>
      <c r="Q3835" t="str">
        <f t="shared" si="356"/>
        <v>theater</v>
      </c>
      <c r="R3835" t="str">
        <f t="shared" si="357"/>
        <v>plays</v>
      </c>
      <c r="S3835" s="7">
        <f t="shared" si="358"/>
        <v>41963.872361111105</v>
      </c>
      <c r="T3835" s="7">
        <f t="shared" si="359"/>
        <v>25569.485692967144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7">
        <f t="shared" si="358"/>
        <v>42143.445219907408</v>
      </c>
      <c r="T3836" s="7">
        <f t="shared" si="359"/>
        <v>25569.487771356711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8</v>
      </c>
      <c r="Q3837" t="str">
        <f t="shared" si="356"/>
        <v>theater</v>
      </c>
      <c r="R3837" t="str">
        <f t="shared" si="357"/>
        <v>plays</v>
      </c>
      <c r="S3837" s="7">
        <f t="shared" si="358"/>
        <v>42460.94222222222</v>
      </c>
      <c r="T3837" s="7">
        <f t="shared" si="359"/>
        <v>25569.491446090535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14</v>
      </c>
      <c r="Q3838" t="str">
        <f t="shared" si="356"/>
        <v>theater</v>
      </c>
      <c r="R3838" t="str">
        <f t="shared" si="357"/>
        <v>plays</v>
      </c>
      <c r="S3838" s="7">
        <f t="shared" si="358"/>
        <v>42553.926527777774</v>
      </c>
      <c r="T3838" s="7">
        <f t="shared" si="359"/>
        <v>25569.492522297776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17</v>
      </c>
      <c r="Q3839" t="str">
        <f t="shared" si="356"/>
        <v>theater</v>
      </c>
      <c r="R3839" t="str">
        <f t="shared" si="357"/>
        <v>plays</v>
      </c>
      <c r="S3839" s="7">
        <f t="shared" si="358"/>
        <v>42152.765717592592</v>
      </c>
      <c r="T3839" s="7">
        <f t="shared" si="359"/>
        <v>25569.487879232842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</v>
      </c>
      <c r="Q3840" t="str">
        <f t="shared" si="356"/>
        <v>theater</v>
      </c>
      <c r="R3840" t="str">
        <f t="shared" si="357"/>
        <v>plays</v>
      </c>
      <c r="S3840" s="7">
        <f t="shared" si="358"/>
        <v>42116.710752314815</v>
      </c>
      <c r="T3840" s="7">
        <f t="shared" si="359"/>
        <v>25569.487461930003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32</v>
      </c>
      <c r="Q3841" t="str">
        <f t="shared" si="356"/>
        <v>theater</v>
      </c>
      <c r="R3841" t="str">
        <f t="shared" si="357"/>
        <v>plays</v>
      </c>
      <c r="S3841" s="7">
        <f t="shared" si="358"/>
        <v>42155.142638888887</v>
      </c>
      <c r="T3841" s="7">
        <f t="shared" si="359"/>
        <v>25569.487906743507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(E3842/D3842)*100</f>
        <v>6500</v>
      </c>
      <c r="P3842">
        <f t="shared" ref="P3842:P3905" si="361">AVERAGE(L3842:L3842)</f>
        <v>3</v>
      </c>
      <c r="Q3842" t="str">
        <f t="shared" si="356"/>
        <v>theater</v>
      </c>
      <c r="R3842" t="str">
        <f t="shared" si="357"/>
        <v>plays</v>
      </c>
      <c r="S3842" s="7">
        <f t="shared" si="358"/>
        <v>42432.701724537037</v>
      </c>
      <c r="T3842" s="7">
        <f t="shared" si="359"/>
        <v>25569.491119232924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34</v>
      </c>
      <c r="Q3843" t="str">
        <f t="shared" ref="Q3843:Q3906" si="362">LEFT(N3843,FIND("/",N3843)-1)</f>
        <v>theater</v>
      </c>
      <c r="R3843" t="str">
        <f t="shared" ref="R3843:R3906" si="363">MID(N3843,FIND("/",N3843)+1,LEN(N3843))</f>
        <v>plays</v>
      </c>
      <c r="S3843" s="7">
        <f t="shared" ref="S3843:S3906" si="364">(((J3843/60)/60)/24)+DATE(1970,1,1)</f>
        <v>41780.785729166666</v>
      </c>
      <c r="T3843" s="7">
        <f t="shared" ref="T3843:T3906" si="365">(((S3843/60)/60)/24)+DATE(1970,1,1)</f>
        <v>25569.483573908903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23</v>
      </c>
      <c r="Q3844" t="str">
        <f t="shared" si="362"/>
        <v>theater</v>
      </c>
      <c r="R3844" t="str">
        <f t="shared" si="363"/>
        <v>plays</v>
      </c>
      <c r="S3844" s="7">
        <f t="shared" si="364"/>
        <v>41740.493657407409</v>
      </c>
      <c r="T3844" s="7">
        <f t="shared" si="365"/>
        <v>25569.48310756548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19</v>
      </c>
      <c r="Q3845" t="str">
        <f t="shared" si="362"/>
        <v>theater</v>
      </c>
      <c r="R3845" t="str">
        <f t="shared" si="363"/>
        <v>plays</v>
      </c>
      <c r="S3845" s="7">
        <f t="shared" si="364"/>
        <v>41766.072500000002</v>
      </c>
      <c r="T3845" s="7">
        <f t="shared" si="365"/>
        <v>25569.483403616898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50</v>
      </c>
      <c r="Q3846" t="str">
        <f t="shared" si="362"/>
        <v>theater</v>
      </c>
      <c r="R3846" t="str">
        <f t="shared" si="363"/>
        <v>plays</v>
      </c>
      <c r="S3846" s="7">
        <f t="shared" si="364"/>
        <v>41766.617291666669</v>
      </c>
      <c r="T3846" s="7">
        <f t="shared" si="365"/>
        <v>25569.483409922359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12</v>
      </c>
      <c r="Q3847" t="str">
        <f t="shared" si="362"/>
        <v>theater</v>
      </c>
      <c r="R3847" t="str">
        <f t="shared" si="363"/>
        <v>plays</v>
      </c>
      <c r="S3847" s="7">
        <f t="shared" si="364"/>
        <v>42248.627013888887</v>
      </c>
      <c r="T3847" s="7">
        <f t="shared" si="365"/>
        <v>25569.488988738587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8</v>
      </c>
      <c r="Q3848" t="str">
        <f t="shared" si="362"/>
        <v>theater</v>
      </c>
      <c r="R3848" t="str">
        <f t="shared" si="363"/>
        <v>plays</v>
      </c>
      <c r="S3848" s="7">
        <f t="shared" si="364"/>
        <v>41885.221550925926</v>
      </c>
      <c r="T3848" s="7">
        <f t="shared" si="365"/>
        <v>25569.48478265684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9</v>
      </c>
      <c r="Q3849" t="str">
        <f t="shared" si="362"/>
        <v>theater</v>
      </c>
      <c r="R3849" t="str">
        <f t="shared" si="363"/>
        <v>plays</v>
      </c>
      <c r="S3849" s="7">
        <f t="shared" si="364"/>
        <v>42159.224432870367</v>
      </c>
      <c r="T3849" s="7">
        <f t="shared" si="365"/>
        <v>25569.487953986492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43</v>
      </c>
      <c r="Q3850" t="str">
        <f t="shared" si="362"/>
        <v>theater</v>
      </c>
      <c r="R3850" t="str">
        <f t="shared" si="363"/>
        <v>plays</v>
      </c>
      <c r="S3850" s="7">
        <f t="shared" si="364"/>
        <v>42265.817002314812</v>
      </c>
      <c r="T3850" s="7">
        <f t="shared" si="365"/>
        <v>25569.489187696785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28</v>
      </c>
      <c r="Q3851" t="str">
        <f t="shared" si="362"/>
        <v>theater</v>
      </c>
      <c r="R3851" t="str">
        <f t="shared" si="363"/>
        <v>plays</v>
      </c>
      <c r="S3851" s="7">
        <f t="shared" si="364"/>
        <v>42136.767175925925</v>
      </c>
      <c r="T3851" s="7">
        <f t="shared" si="365"/>
        <v>25569.487694064537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4</v>
      </c>
      <c r="Q3852" t="str">
        <f t="shared" si="362"/>
        <v>theater</v>
      </c>
      <c r="R3852" t="str">
        <f t="shared" si="363"/>
        <v>plays</v>
      </c>
      <c r="S3852" s="7">
        <f t="shared" si="364"/>
        <v>41975.124340277776</v>
      </c>
      <c r="T3852" s="7">
        <f t="shared" si="365"/>
        <v>25569.485823198382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24</v>
      </c>
      <c r="Q3853" t="str">
        <f t="shared" si="362"/>
        <v>theater</v>
      </c>
      <c r="R3853" t="str">
        <f t="shared" si="363"/>
        <v>plays</v>
      </c>
      <c r="S3853" s="7">
        <f t="shared" si="364"/>
        <v>42172.439571759256</v>
      </c>
      <c r="T3853" s="7">
        <f t="shared" si="365"/>
        <v>25569.488106939487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2</v>
      </c>
      <c r="Q3854" t="str">
        <f t="shared" si="362"/>
        <v>theater</v>
      </c>
      <c r="R3854" t="str">
        <f t="shared" si="363"/>
        <v>plays</v>
      </c>
      <c r="S3854" s="7">
        <f t="shared" si="364"/>
        <v>42065.190694444449</v>
      </c>
      <c r="T3854" s="7">
        <f t="shared" si="365"/>
        <v>25569.486865633036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2</v>
      </c>
      <c r="Q3855" t="str">
        <f t="shared" si="362"/>
        <v>theater</v>
      </c>
      <c r="R3855" t="str">
        <f t="shared" si="363"/>
        <v>plays</v>
      </c>
      <c r="S3855" s="7">
        <f t="shared" si="364"/>
        <v>41848.84002314815</v>
      </c>
      <c r="T3855" s="7">
        <f t="shared" si="365"/>
        <v>25569.484361574341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20</v>
      </c>
      <c r="Q3856" t="str">
        <f t="shared" si="362"/>
        <v>theater</v>
      </c>
      <c r="R3856" t="str">
        <f t="shared" si="363"/>
        <v>plays</v>
      </c>
      <c r="S3856" s="7">
        <f t="shared" si="364"/>
        <v>42103.884930555556</v>
      </c>
      <c r="T3856" s="7">
        <f t="shared" si="365"/>
        <v>25569.487313482994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1</v>
      </c>
      <c r="Q3857" t="str">
        <f t="shared" si="362"/>
        <v>theater</v>
      </c>
      <c r="R3857" t="str">
        <f t="shared" si="363"/>
        <v>plays</v>
      </c>
      <c r="S3857" s="7">
        <f t="shared" si="364"/>
        <v>42059.970729166671</v>
      </c>
      <c r="T3857" s="7">
        <f t="shared" si="365"/>
        <v>25569.486805216773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7">
        <f t="shared" si="364"/>
        <v>42041.743090277778</v>
      </c>
      <c r="T3858" s="7">
        <f t="shared" si="365"/>
        <v>25569.48659424873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4</v>
      </c>
      <c r="Q3859" t="str">
        <f t="shared" si="362"/>
        <v>theater</v>
      </c>
      <c r="R3859" t="str">
        <f t="shared" si="363"/>
        <v>plays</v>
      </c>
      <c r="S3859" s="7">
        <f t="shared" si="364"/>
        <v>41829.73715277778</v>
      </c>
      <c r="T3859" s="7">
        <f t="shared" si="365"/>
        <v>25569.484140476306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</v>
      </c>
      <c r="Q3860" t="str">
        <f t="shared" si="362"/>
        <v>theater</v>
      </c>
      <c r="R3860" t="str">
        <f t="shared" si="363"/>
        <v>plays</v>
      </c>
      <c r="S3860" s="7">
        <f t="shared" si="364"/>
        <v>42128.431064814817</v>
      </c>
      <c r="T3860" s="7">
        <f t="shared" si="365"/>
        <v>25569.48759758177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7">
        <f t="shared" si="364"/>
        <v>41789.893599537041</v>
      </c>
      <c r="T3861" s="7">
        <f t="shared" si="365"/>
        <v>25569.483679324068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13</v>
      </c>
      <c r="Q3862" t="str">
        <f t="shared" si="362"/>
        <v>theater</v>
      </c>
      <c r="R3862" t="str">
        <f t="shared" si="363"/>
        <v>plays</v>
      </c>
      <c r="S3862" s="7">
        <f t="shared" si="364"/>
        <v>41833.660995370366</v>
      </c>
      <c r="T3862" s="7">
        <f t="shared" si="365"/>
        <v>25569.48418589115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</v>
      </c>
      <c r="Q3863" t="str">
        <f t="shared" si="362"/>
        <v>theater</v>
      </c>
      <c r="R3863" t="str">
        <f t="shared" si="363"/>
        <v>plays</v>
      </c>
      <c r="S3863" s="7">
        <f t="shared" si="364"/>
        <v>41914.590011574073</v>
      </c>
      <c r="T3863" s="7">
        <f t="shared" si="365"/>
        <v>25569.485122569578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7">
        <f t="shared" si="364"/>
        <v>42611.261064814811</v>
      </c>
      <c r="T3864" s="7">
        <f t="shared" si="365"/>
        <v>25569.493185891955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7">
        <f t="shared" si="364"/>
        <v>42253.633159722223</v>
      </c>
      <c r="T3865" s="7">
        <f t="shared" si="365"/>
        <v>25569.48904668009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3</v>
      </c>
      <c r="Q3866" t="str">
        <f t="shared" si="362"/>
        <v>theater</v>
      </c>
      <c r="R3866" t="str">
        <f t="shared" si="363"/>
        <v>plays</v>
      </c>
      <c r="S3866" s="7">
        <f t="shared" si="364"/>
        <v>42295.891828703709</v>
      </c>
      <c r="T3866" s="7">
        <f t="shared" si="365"/>
        <v>25569.489535785055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14</v>
      </c>
      <c r="Q3867" t="str">
        <f t="shared" si="362"/>
        <v>theater</v>
      </c>
      <c r="R3867" t="str">
        <f t="shared" si="363"/>
        <v>plays</v>
      </c>
      <c r="S3867" s="7">
        <f t="shared" si="364"/>
        <v>41841.651597222226</v>
      </c>
      <c r="T3867" s="7">
        <f t="shared" si="365"/>
        <v>25569.484278374966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2</v>
      </c>
      <c r="Q3868" t="str">
        <f t="shared" si="362"/>
        <v>theater</v>
      </c>
      <c r="R3868" t="str">
        <f t="shared" si="363"/>
        <v>plays</v>
      </c>
      <c r="S3868" s="7">
        <f t="shared" si="364"/>
        <v>42402.947002314817</v>
      </c>
      <c r="T3868" s="7">
        <f t="shared" si="365"/>
        <v>25569.490774849564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</v>
      </c>
      <c r="Q3869" t="str">
        <f t="shared" si="362"/>
        <v>theater</v>
      </c>
      <c r="R3869" t="str">
        <f t="shared" si="363"/>
        <v>plays</v>
      </c>
      <c r="S3869" s="7">
        <f t="shared" si="364"/>
        <v>42509.814108796301</v>
      </c>
      <c r="T3869" s="7">
        <f t="shared" si="365"/>
        <v>25569.492011737369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</v>
      </c>
      <c r="Q3870" t="str">
        <f t="shared" si="362"/>
        <v>theater</v>
      </c>
      <c r="R3870" t="str">
        <f t="shared" si="363"/>
        <v>musical</v>
      </c>
      <c r="S3870" s="7">
        <f t="shared" si="364"/>
        <v>41865.659780092588</v>
      </c>
      <c r="T3870" s="7">
        <f t="shared" si="365"/>
        <v>25569.484556247455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15</v>
      </c>
      <c r="Q3871" t="str">
        <f t="shared" si="362"/>
        <v>theater</v>
      </c>
      <c r="R3871" t="str">
        <f t="shared" si="363"/>
        <v>musical</v>
      </c>
      <c r="S3871" s="7">
        <f t="shared" si="364"/>
        <v>42047.724444444444</v>
      </c>
      <c r="T3871" s="7">
        <f t="shared" si="365"/>
        <v>25569.486663477368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10</v>
      </c>
      <c r="Q3872" t="str">
        <f t="shared" si="362"/>
        <v>theater</v>
      </c>
      <c r="R3872" t="str">
        <f t="shared" si="363"/>
        <v>musical</v>
      </c>
      <c r="S3872" s="7">
        <f t="shared" si="364"/>
        <v>41793.17219907407</v>
      </c>
      <c r="T3872" s="7">
        <f t="shared" si="365"/>
        <v>25569.483717270821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3</v>
      </c>
      <c r="Q3873" t="str">
        <f t="shared" si="362"/>
        <v>theater</v>
      </c>
      <c r="R3873" t="str">
        <f t="shared" si="363"/>
        <v>musical</v>
      </c>
      <c r="S3873" s="7">
        <f t="shared" si="364"/>
        <v>42763.780671296292</v>
      </c>
      <c r="T3873" s="7">
        <f t="shared" si="365"/>
        <v>25569.494951165176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7">
        <f t="shared" si="364"/>
        <v>42180.145787037036</v>
      </c>
      <c r="T3874" s="7">
        <f t="shared" si="365"/>
        <v>25569.488196131795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7">
        <f t="shared" si="364"/>
        <v>42255.696006944447</v>
      </c>
      <c r="T3875" s="7">
        <f t="shared" si="365"/>
        <v>25569.489070555635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7">
        <f t="shared" si="364"/>
        <v>42007.016458333332</v>
      </c>
      <c r="T3876" s="7">
        <f t="shared" si="365"/>
        <v>25569.486192320121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7">
        <f t="shared" si="364"/>
        <v>42615.346817129626</v>
      </c>
      <c r="T3877" s="7">
        <f t="shared" si="365"/>
        <v>25569.493233180754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46</v>
      </c>
      <c r="Q3878" t="str">
        <f t="shared" si="362"/>
        <v>theater</v>
      </c>
      <c r="R3878" t="str">
        <f t="shared" si="363"/>
        <v>musical</v>
      </c>
      <c r="S3878" s="7">
        <f t="shared" si="364"/>
        <v>42372.624166666668</v>
      </c>
      <c r="T3878" s="7">
        <f t="shared" si="365"/>
        <v>25569.490423890817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14</v>
      </c>
      <c r="Q3879" t="str">
        <f t="shared" si="362"/>
        <v>theater</v>
      </c>
      <c r="R3879" t="str">
        <f t="shared" si="363"/>
        <v>musical</v>
      </c>
      <c r="S3879" s="7">
        <f t="shared" si="364"/>
        <v>42682.67768518519</v>
      </c>
      <c r="T3879" s="7">
        <f t="shared" si="365"/>
        <v>25569.494012473209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</v>
      </c>
      <c r="Q3880" t="str">
        <f t="shared" si="362"/>
        <v>theater</v>
      </c>
      <c r="R3880" t="str">
        <f t="shared" si="363"/>
        <v>musical</v>
      </c>
      <c r="S3880" s="7">
        <f t="shared" si="364"/>
        <v>42154.818819444445</v>
      </c>
      <c r="T3880" s="7">
        <f t="shared" si="365"/>
        <v>25569.487902995596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7">
        <f t="shared" si="364"/>
        <v>41999.861064814817</v>
      </c>
      <c r="T3881" s="7">
        <f t="shared" si="365"/>
        <v>25569.486109503065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17</v>
      </c>
      <c r="Q3882" t="str">
        <f t="shared" si="362"/>
        <v>theater</v>
      </c>
      <c r="R3882" t="str">
        <f t="shared" si="363"/>
        <v>musical</v>
      </c>
      <c r="S3882" s="7">
        <f t="shared" si="364"/>
        <v>41815.815046296295</v>
      </c>
      <c r="T3882" s="7">
        <f t="shared" si="365"/>
        <v>25569.483979340814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1</v>
      </c>
      <c r="Q3883" t="str">
        <f t="shared" si="362"/>
        <v>theater</v>
      </c>
      <c r="R3883" t="str">
        <f t="shared" si="363"/>
        <v>musical</v>
      </c>
      <c r="S3883" s="7">
        <f t="shared" si="364"/>
        <v>42756.018506944441</v>
      </c>
      <c r="T3883" s="7">
        <f t="shared" si="365"/>
        <v>25569.494861325311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7">
        <f t="shared" si="364"/>
        <v>42373.983449074076</v>
      </c>
      <c r="T3884" s="7">
        <f t="shared" si="365"/>
        <v>25569.490439623252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7">
        <f t="shared" si="364"/>
        <v>41854.602650462963</v>
      </c>
      <c r="T3885" s="7">
        <f t="shared" si="365"/>
        <v>25569.484428271418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7">
        <f t="shared" si="364"/>
        <v>42065.791574074072</v>
      </c>
      <c r="T3886" s="7">
        <f t="shared" si="365"/>
        <v>25569.486872587662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7">
        <f t="shared" si="364"/>
        <v>42469.951284722221</v>
      </c>
      <c r="T3887" s="7">
        <f t="shared" si="365"/>
        <v>25569.49155036209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7">
        <f t="shared" si="364"/>
        <v>41954.228032407409</v>
      </c>
      <c r="T3888" s="7">
        <f t="shared" si="365"/>
        <v>25569.485581342968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2</v>
      </c>
      <c r="Q3889" t="str">
        <f t="shared" si="362"/>
        <v>theater</v>
      </c>
      <c r="R3889" t="str">
        <f t="shared" si="363"/>
        <v>musical</v>
      </c>
      <c r="S3889" s="7">
        <f t="shared" si="364"/>
        <v>42079.857974537037</v>
      </c>
      <c r="T3889" s="7">
        <f t="shared" si="365"/>
        <v>25569.487035393224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14</v>
      </c>
      <c r="Q3890" t="str">
        <f t="shared" si="362"/>
        <v>theater</v>
      </c>
      <c r="R3890" t="str">
        <f t="shared" si="363"/>
        <v>plays</v>
      </c>
      <c r="S3890" s="7">
        <f t="shared" si="364"/>
        <v>42762.545810185184</v>
      </c>
      <c r="T3890" s="7">
        <f t="shared" si="365"/>
        <v>25569.494936872805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9</v>
      </c>
      <c r="Q3891" t="str">
        <f t="shared" si="362"/>
        <v>theater</v>
      </c>
      <c r="R3891" t="str">
        <f t="shared" si="363"/>
        <v>plays</v>
      </c>
      <c r="S3891" s="7">
        <f t="shared" si="364"/>
        <v>41977.004976851851</v>
      </c>
      <c r="T3891" s="7">
        <f t="shared" si="365"/>
        <v>25569.485844965009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8</v>
      </c>
      <c r="Q3892" t="str">
        <f t="shared" si="362"/>
        <v>theater</v>
      </c>
      <c r="R3892" t="str">
        <f t="shared" si="363"/>
        <v>plays</v>
      </c>
      <c r="S3892" s="7">
        <f t="shared" si="364"/>
        <v>42171.758611111116</v>
      </c>
      <c r="T3892" s="7">
        <f t="shared" si="365"/>
        <v>25569.488099057999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7</v>
      </c>
      <c r="Q3893" t="str">
        <f t="shared" si="362"/>
        <v>theater</v>
      </c>
      <c r="R3893" t="str">
        <f t="shared" si="363"/>
        <v>plays</v>
      </c>
      <c r="S3893" s="7">
        <f t="shared" si="364"/>
        <v>42056.1324537037</v>
      </c>
      <c r="T3893" s="7">
        <f t="shared" si="365"/>
        <v>25569.48676079229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7">
        <f t="shared" si="364"/>
        <v>41867.652280092596</v>
      </c>
      <c r="T3894" s="7">
        <f t="shared" si="365"/>
        <v>25569.484579308799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84</v>
      </c>
      <c r="Q3895" t="str">
        <f t="shared" si="362"/>
        <v>theater</v>
      </c>
      <c r="R3895" t="str">
        <f t="shared" si="363"/>
        <v>plays</v>
      </c>
      <c r="S3895" s="7">
        <f t="shared" si="364"/>
        <v>41779.657870370371</v>
      </c>
      <c r="T3895" s="7">
        <f t="shared" si="365"/>
        <v>25569.48356085498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11</v>
      </c>
      <c r="Q3896" t="str">
        <f t="shared" si="362"/>
        <v>theater</v>
      </c>
      <c r="R3896" t="str">
        <f t="shared" si="363"/>
        <v>plays</v>
      </c>
      <c r="S3896" s="7">
        <f t="shared" si="364"/>
        <v>42679.958472222221</v>
      </c>
      <c r="T3896" s="7">
        <f t="shared" si="365"/>
        <v>25569.493981000836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1</v>
      </c>
      <c r="Q3897" t="str">
        <f t="shared" si="362"/>
        <v>theater</v>
      </c>
      <c r="R3897" t="str">
        <f t="shared" si="363"/>
        <v>plays</v>
      </c>
      <c r="S3897" s="7">
        <f t="shared" si="364"/>
        <v>42032.250208333338</v>
      </c>
      <c r="T3897" s="7">
        <f t="shared" si="365"/>
        <v>25569.486484377412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</v>
      </c>
      <c r="Q3898" t="str">
        <f t="shared" si="362"/>
        <v>theater</v>
      </c>
      <c r="R3898" t="str">
        <f t="shared" si="363"/>
        <v>plays</v>
      </c>
      <c r="S3898" s="7">
        <f t="shared" si="364"/>
        <v>41793.191875000004</v>
      </c>
      <c r="T3898" s="7">
        <f t="shared" si="365"/>
        <v>25569.483717498555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10</v>
      </c>
      <c r="Q3899" t="str">
        <f t="shared" si="362"/>
        <v>theater</v>
      </c>
      <c r="R3899" t="str">
        <f t="shared" si="363"/>
        <v>plays</v>
      </c>
      <c r="S3899" s="7">
        <f t="shared" si="364"/>
        <v>41982.87364583333</v>
      </c>
      <c r="T3899" s="7">
        <f t="shared" si="365"/>
        <v>25569.48591288942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16</v>
      </c>
      <c r="Q3900" t="str">
        <f t="shared" si="362"/>
        <v>theater</v>
      </c>
      <c r="R3900" t="str">
        <f t="shared" si="363"/>
        <v>plays</v>
      </c>
      <c r="S3900" s="7">
        <f t="shared" si="364"/>
        <v>42193.482291666667</v>
      </c>
      <c r="T3900" s="7">
        <f t="shared" si="365"/>
        <v>25569.488350489486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2</v>
      </c>
      <c r="Q3901" t="str">
        <f t="shared" si="362"/>
        <v>theater</v>
      </c>
      <c r="R3901" t="str">
        <f t="shared" si="363"/>
        <v>plays</v>
      </c>
      <c r="S3901" s="7">
        <f t="shared" si="364"/>
        <v>41843.775011574071</v>
      </c>
      <c r="T3901" s="7">
        <f t="shared" si="365"/>
        <v>25569.484302951521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5</v>
      </c>
      <c r="Q3902" t="str">
        <f t="shared" si="362"/>
        <v>theater</v>
      </c>
      <c r="R3902" t="str">
        <f t="shared" si="363"/>
        <v>plays</v>
      </c>
      <c r="S3902" s="7">
        <f t="shared" si="364"/>
        <v>42136.092488425929</v>
      </c>
      <c r="T3902" s="7">
        <f t="shared" si="365"/>
        <v>25569.487686255652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1</v>
      </c>
      <c r="Q3903" t="str">
        <f t="shared" si="362"/>
        <v>theater</v>
      </c>
      <c r="R3903" t="str">
        <f t="shared" si="363"/>
        <v>plays</v>
      </c>
      <c r="S3903" s="7">
        <f t="shared" si="364"/>
        <v>42317.826377314821</v>
      </c>
      <c r="T3903" s="7">
        <f t="shared" si="365"/>
        <v>25569.489789657146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31</v>
      </c>
      <c r="Q3904" t="str">
        <f t="shared" si="362"/>
        <v>theater</v>
      </c>
      <c r="R3904" t="str">
        <f t="shared" si="363"/>
        <v>plays</v>
      </c>
      <c r="S3904" s="7">
        <f t="shared" si="364"/>
        <v>42663.468078703707</v>
      </c>
      <c r="T3904" s="7">
        <f t="shared" si="365"/>
        <v>25569.493790139801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7">
        <f t="shared" si="364"/>
        <v>42186.01116898148</v>
      </c>
      <c r="T3905" s="7">
        <f t="shared" si="365"/>
        <v>25569.48826401816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(E3906/D3906)*100</f>
        <v>0.03</v>
      </c>
      <c r="P3906">
        <f t="shared" ref="P3906:P3969" si="367">AVERAGE(L3906:L3906)</f>
        <v>2</v>
      </c>
      <c r="Q3906" t="str">
        <f t="shared" si="362"/>
        <v>theater</v>
      </c>
      <c r="R3906" t="str">
        <f t="shared" si="363"/>
        <v>plays</v>
      </c>
      <c r="S3906" s="7">
        <f t="shared" si="364"/>
        <v>42095.229166666672</v>
      </c>
      <c r="T3906" s="7">
        <f t="shared" si="365"/>
        <v>25569.487213300541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7</v>
      </c>
      <c r="Q3907" t="str">
        <f t="shared" ref="Q3907:Q3970" si="368">LEFT(N3907,FIND("/",N3907)-1)</f>
        <v>theater</v>
      </c>
      <c r="R3907" t="str">
        <f t="shared" ref="R3907:R3970" si="369">MID(N3907,FIND("/",N3907)+1,LEN(N3907))</f>
        <v>plays</v>
      </c>
      <c r="S3907" s="7">
        <f t="shared" ref="S3907:S3970" si="370">(((J3907/60)/60)/24)+DATE(1970,1,1)</f>
        <v>42124.623877314814</v>
      </c>
      <c r="T3907" s="7">
        <f t="shared" ref="T3907:T3970" si="371">(((S3907/60)/60)/24)+DATE(1970,1,1)</f>
        <v>25569.487553517098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16</v>
      </c>
      <c r="Q3908" t="str">
        <f t="shared" si="368"/>
        <v>theater</v>
      </c>
      <c r="R3908" t="str">
        <f t="shared" si="369"/>
        <v>plays</v>
      </c>
      <c r="S3908" s="7">
        <f t="shared" si="370"/>
        <v>42143.917743055557</v>
      </c>
      <c r="T3908" s="7">
        <f t="shared" si="371"/>
        <v>25569.487776825728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4</v>
      </c>
      <c r="Q3909" t="str">
        <f t="shared" si="368"/>
        <v>theater</v>
      </c>
      <c r="R3909" t="str">
        <f t="shared" si="369"/>
        <v>plays</v>
      </c>
      <c r="S3909" s="7">
        <f t="shared" si="370"/>
        <v>41906.819513888891</v>
      </c>
      <c r="T3909" s="7">
        <f t="shared" si="371"/>
        <v>25569.485032633263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4</v>
      </c>
      <c r="Q3910" t="str">
        <f t="shared" si="368"/>
        <v>theater</v>
      </c>
      <c r="R3910" t="str">
        <f t="shared" si="369"/>
        <v>plays</v>
      </c>
      <c r="S3910" s="7">
        <f t="shared" si="370"/>
        <v>41834.135370370372</v>
      </c>
      <c r="T3910" s="7">
        <f t="shared" si="371"/>
        <v>25569.484191381602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4</v>
      </c>
      <c r="Q3911" t="str">
        <f t="shared" si="368"/>
        <v>theater</v>
      </c>
      <c r="R3911" t="str">
        <f t="shared" si="369"/>
        <v>plays</v>
      </c>
      <c r="S3911" s="7">
        <f t="shared" si="370"/>
        <v>41863.359282407408</v>
      </c>
      <c r="T3911" s="7">
        <f t="shared" si="371"/>
        <v>25569.484529621324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3</v>
      </c>
      <c r="Q3912" t="str">
        <f t="shared" si="368"/>
        <v>theater</v>
      </c>
      <c r="R3912" t="str">
        <f t="shared" si="369"/>
        <v>plays</v>
      </c>
      <c r="S3912" s="7">
        <f t="shared" si="370"/>
        <v>42224.756909722222</v>
      </c>
      <c r="T3912" s="7">
        <f t="shared" si="371"/>
        <v>25569.488712464234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36</v>
      </c>
      <c r="Q3913" t="str">
        <f t="shared" si="368"/>
        <v>theater</v>
      </c>
      <c r="R3913" t="str">
        <f t="shared" si="369"/>
        <v>plays</v>
      </c>
      <c r="S3913" s="7">
        <f t="shared" si="370"/>
        <v>41939.8122337963</v>
      </c>
      <c r="T3913" s="7">
        <f t="shared" si="371"/>
        <v>25569.485414493447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7">
        <f t="shared" si="370"/>
        <v>42059.270023148143</v>
      </c>
      <c r="T3914" s="7">
        <f t="shared" si="371"/>
        <v>25569.486797106751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7</v>
      </c>
      <c r="Q3915" t="str">
        <f t="shared" si="368"/>
        <v>theater</v>
      </c>
      <c r="R3915" t="str">
        <f t="shared" si="369"/>
        <v>plays</v>
      </c>
      <c r="S3915" s="7">
        <f t="shared" si="370"/>
        <v>42308.211215277777</v>
      </c>
      <c r="T3915" s="7">
        <f t="shared" si="371"/>
        <v>25569.489678370548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27</v>
      </c>
      <c r="Q3916" t="str">
        <f t="shared" si="368"/>
        <v>theater</v>
      </c>
      <c r="R3916" t="str">
        <f t="shared" si="369"/>
        <v>plays</v>
      </c>
      <c r="S3916" s="7">
        <f t="shared" si="370"/>
        <v>42114.818935185183</v>
      </c>
      <c r="T3916" s="7">
        <f t="shared" si="371"/>
        <v>25569.487440033972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1</v>
      </c>
      <c r="Q3917" t="str">
        <f t="shared" si="368"/>
        <v>theater</v>
      </c>
      <c r="R3917" t="str">
        <f t="shared" si="369"/>
        <v>plays</v>
      </c>
      <c r="S3917" s="7">
        <f t="shared" si="370"/>
        <v>42492.98505787037</v>
      </c>
      <c r="T3917" s="7">
        <f t="shared" si="371"/>
        <v>25569.491816956688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7">
        <f t="shared" si="370"/>
        <v>42494.471666666665</v>
      </c>
      <c r="T3918" s="7">
        <f t="shared" si="371"/>
        <v>25569.491834162807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</v>
      </c>
      <c r="Q3919" t="str">
        <f t="shared" si="368"/>
        <v>theater</v>
      </c>
      <c r="R3919" t="str">
        <f t="shared" si="369"/>
        <v>plays</v>
      </c>
      <c r="S3919" s="7">
        <f t="shared" si="370"/>
        <v>41863.527326388888</v>
      </c>
      <c r="T3919" s="7">
        <f t="shared" si="371"/>
        <v>25569.484531566279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3</v>
      </c>
      <c r="Q3920" t="str">
        <f t="shared" si="368"/>
        <v>theater</v>
      </c>
      <c r="R3920" t="str">
        <f t="shared" si="369"/>
        <v>plays</v>
      </c>
      <c r="S3920" s="7">
        <f t="shared" si="370"/>
        <v>41843.664618055554</v>
      </c>
      <c r="T3920" s="7">
        <f t="shared" si="371"/>
        <v>25569.48430167382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</v>
      </c>
      <c r="Q3921" t="str">
        <f t="shared" si="368"/>
        <v>theater</v>
      </c>
      <c r="R3921" t="str">
        <f t="shared" si="369"/>
        <v>plays</v>
      </c>
      <c r="S3921" s="7">
        <f t="shared" si="370"/>
        <v>42358.684872685189</v>
      </c>
      <c r="T3921" s="7">
        <f t="shared" si="371"/>
        <v>25569.490262556395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3</v>
      </c>
      <c r="Q3922" t="str">
        <f t="shared" si="368"/>
        <v>theater</v>
      </c>
      <c r="R3922" t="str">
        <f t="shared" si="369"/>
        <v>plays</v>
      </c>
      <c r="S3922" s="7">
        <f t="shared" si="370"/>
        <v>42657.38726851852</v>
      </c>
      <c r="T3922" s="7">
        <f t="shared" si="371"/>
        <v>25569.493719760052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7">
        <f t="shared" si="370"/>
        <v>41926.542303240742</v>
      </c>
      <c r="T3923" s="7">
        <f t="shared" si="371"/>
        <v>25569.485260906287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6</v>
      </c>
      <c r="Q3924" t="str">
        <f t="shared" si="368"/>
        <v>theater</v>
      </c>
      <c r="R3924" t="str">
        <f t="shared" si="369"/>
        <v>plays</v>
      </c>
      <c r="S3924" s="7">
        <f t="shared" si="370"/>
        <v>42020.768634259264</v>
      </c>
      <c r="T3924" s="7">
        <f t="shared" si="371"/>
        <v>25569.486351488824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17</v>
      </c>
      <c r="Q3925" t="str">
        <f t="shared" si="368"/>
        <v>theater</v>
      </c>
      <c r="R3925" t="str">
        <f t="shared" si="369"/>
        <v>plays</v>
      </c>
      <c r="S3925" s="7">
        <f t="shared" si="370"/>
        <v>42075.979988425926</v>
      </c>
      <c r="T3925" s="7">
        <f t="shared" si="371"/>
        <v>25569.486990509125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40</v>
      </c>
      <c r="Q3926" t="str">
        <f t="shared" si="368"/>
        <v>theater</v>
      </c>
      <c r="R3926" t="str">
        <f t="shared" si="369"/>
        <v>plays</v>
      </c>
      <c r="S3926" s="7">
        <f t="shared" si="370"/>
        <v>41786.959745370368</v>
      </c>
      <c r="T3926" s="7">
        <f t="shared" si="371"/>
        <v>25569.483645367422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3</v>
      </c>
      <c r="Q3927" t="str">
        <f t="shared" si="368"/>
        <v>theater</v>
      </c>
      <c r="R3927" t="str">
        <f t="shared" si="369"/>
        <v>plays</v>
      </c>
      <c r="S3927" s="7">
        <f t="shared" si="370"/>
        <v>41820.870821759258</v>
      </c>
      <c r="T3927" s="7">
        <f t="shared" si="371"/>
        <v>25569.484037856735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</v>
      </c>
      <c r="Q3928" t="str">
        <f t="shared" si="368"/>
        <v>theater</v>
      </c>
      <c r="R3928" t="str">
        <f t="shared" si="369"/>
        <v>plays</v>
      </c>
      <c r="S3928" s="7">
        <f t="shared" si="370"/>
        <v>41970.085046296299</v>
      </c>
      <c r="T3928" s="7">
        <f t="shared" si="371"/>
        <v>25569.485764873221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2</v>
      </c>
      <c r="Q3929" t="str">
        <f t="shared" si="368"/>
        <v>theater</v>
      </c>
      <c r="R3929" t="str">
        <f t="shared" si="369"/>
        <v>plays</v>
      </c>
      <c r="S3929" s="7">
        <f t="shared" si="370"/>
        <v>41830.267407407409</v>
      </c>
      <c r="T3929" s="7">
        <f t="shared" si="371"/>
        <v>25569.484146613511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7</v>
      </c>
      <c r="Q3930" t="str">
        <f t="shared" si="368"/>
        <v>theater</v>
      </c>
      <c r="R3930" t="str">
        <f t="shared" si="369"/>
        <v>plays</v>
      </c>
      <c r="S3930" s="7">
        <f t="shared" si="370"/>
        <v>42265.683182870373</v>
      </c>
      <c r="T3930" s="7">
        <f t="shared" si="371"/>
        <v>25569.489186147948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14</v>
      </c>
      <c r="Q3931" t="str">
        <f t="shared" si="368"/>
        <v>theater</v>
      </c>
      <c r="R3931" t="str">
        <f t="shared" si="369"/>
        <v>plays</v>
      </c>
      <c r="S3931" s="7">
        <f t="shared" si="370"/>
        <v>42601.827141203699</v>
      </c>
      <c r="T3931" s="7">
        <f t="shared" si="371"/>
        <v>25569.493076703024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7">
        <f t="shared" si="370"/>
        <v>42433.338749999995</v>
      </c>
      <c r="T3932" s="7">
        <f t="shared" si="371"/>
        <v>25569.491126605903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7">
        <f t="shared" si="370"/>
        <v>42228.151701388888</v>
      </c>
      <c r="T3933" s="7">
        <f t="shared" si="371"/>
        <v>25569.488751755802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7">
        <f t="shared" si="370"/>
        <v>42415.168564814812</v>
      </c>
      <c r="T3934" s="7">
        <f t="shared" si="371"/>
        <v>25569.490916302835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12</v>
      </c>
      <c r="Q3935" t="str">
        <f t="shared" si="368"/>
        <v>theater</v>
      </c>
      <c r="R3935" t="str">
        <f t="shared" si="369"/>
        <v>plays</v>
      </c>
      <c r="S3935" s="7">
        <f t="shared" si="370"/>
        <v>42538.968310185184</v>
      </c>
      <c r="T3935" s="7">
        <f t="shared" si="371"/>
        <v>25569.492349170258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12</v>
      </c>
      <c r="Q3936" t="str">
        <f t="shared" si="368"/>
        <v>theater</v>
      </c>
      <c r="R3936" t="str">
        <f t="shared" si="369"/>
        <v>plays</v>
      </c>
      <c r="S3936" s="7">
        <f t="shared" si="370"/>
        <v>42233.671747685185</v>
      </c>
      <c r="T3936" s="7">
        <f t="shared" si="371"/>
        <v>25569.488815645229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23</v>
      </c>
      <c r="Q3937" t="str">
        <f t="shared" si="368"/>
        <v>theater</v>
      </c>
      <c r="R3937" t="str">
        <f t="shared" si="369"/>
        <v>plays</v>
      </c>
      <c r="S3937" s="7">
        <f t="shared" si="370"/>
        <v>42221.656782407401</v>
      </c>
      <c r="T3937" s="7">
        <f t="shared" si="371"/>
        <v>25569.488676583129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7">
        <f t="shared" si="370"/>
        <v>42675.262962962966</v>
      </c>
      <c r="T3938" s="7">
        <f t="shared" si="371"/>
        <v>25569.493926654664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10</v>
      </c>
      <c r="Q3939" t="str">
        <f t="shared" si="368"/>
        <v>theater</v>
      </c>
      <c r="R3939" t="str">
        <f t="shared" si="369"/>
        <v>plays</v>
      </c>
      <c r="S3939" s="7">
        <f t="shared" si="370"/>
        <v>42534.631481481483</v>
      </c>
      <c r="T3939" s="7">
        <f t="shared" si="371"/>
        <v>25569.492298975481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5</v>
      </c>
      <c r="Q3940" t="str">
        <f t="shared" si="368"/>
        <v>theater</v>
      </c>
      <c r="R3940" t="str">
        <f t="shared" si="369"/>
        <v>plays</v>
      </c>
      <c r="S3940" s="7">
        <f t="shared" si="370"/>
        <v>42151.905717592599</v>
      </c>
      <c r="T3940" s="7">
        <f t="shared" si="371"/>
        <v>25569.487869279139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1</v>
      </c>
      <c r="Q3941" t="str">
        <f t="shared" si="368"/>
        <v>theater</v>
      </c>
      <c r="R3941" t="str">
        <f t="shared" si="369"/>
        <v>plays</v>
      </c>
      <c r="S3941" s="7">
        <f t="shared" si="370"/>
        <v>41915.400219907409</v>
      </c>
      <c r="T3941" s="7">
        <f t="shared" si="371"/>
        <v>25569.485131946989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2</v>
      </c>
      <c r="Q3942" t="str">
        <f t="shared" si="368"/>
        <v>theater</v>
      </c>
      <c r="R3942" t="str">
        <f t="shared" si="369"/>
        <v>plays</v>
      </c>
      <c r="S3942" s="7">
        <f t="shared" si="370"/>
        <v>41961.492488425924</v>
      </c>
      <c r="T3942" s="7">
        <f t="shared" si="371"/>
        <v>25569.485665422319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</v>
      </c>
      <c r="Q3943" t="str">
        <f t="shared" si="368"/>
        <v>theater</v>
      </c>
      <c r="R3943" t="str">
        <f t="shared" si="369"/>
        <v>plays</v>
      </c>
      <c r="S3943" s="7">
        <f t="shared" si="370"/>
        <v>41940.587233796294</v>
      </c>
      <c r="T3943" s="7">
        <f t="shared" si="371"/>
        <v>25569.485423463353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7">
        <f t="shared" si="370"/>
        <v>42111.904097222221</v>
      </c>
      <c r="T3944" s="7">
        <f t="shared" si="371"/>
        <v>25569.487406297423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</v>
      </c>
      <c r="Q3945" t="str">
        <f t="shared" si="368"/>
        <v>theater</v>
      </c>
      <c r="R3945" t="str">
        <f t="shared" si="369"/>
        <v>plays</v>
      </c>
      <c r="S3945" s="7">
        <f t="shared" si="370"/>
        <v>42279.778564814813</v>
      </c>
      <c r="T3945" s="7">
        <f t="shared" si="371"/>
        <v>25569.489349288946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7">
        <f t="shared" si="370"/>
        <v>42213.662905092591</v>
      </c>
      <c r="T3946" s="7">
        <f t="shared" si="371"/>
        <v>25569.488584061401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1</v>
      </c>
      <c r="Q3947" t="str">
        <f t="shared" si="368"/>
        <v>theater</v>
      </c>
      <c r="R3947" t="str">
        <f t="shared" si="369"/>
        <v>plays</v>
      </c>
      <c r="S3947" s="7">
        <f t="shared" si="370"/>
        <v>42109.801712962959</v>
      </c>
      <c r="T3947" s="7">
        <f t="shared" si="371"/>
        <v>25569.487381964271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5</v>
      </c>
      <c r="Q3948" t="str">
        <f t="shared" si="368"/>
        <v>theater</v>
      </c>
      <c r="R3948" t="str">
        <f t="shared" si="369"/>
        <v>plays</v>
      </c>
      <c r="S3948" s="7">
        <f t="shared" si="370"/>
        <v>42031.833587962959</v>
      </c>
      <c r="T3948" s="7">
        <f t="shared" si="371"/>
        <v>25569.486479555417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2</v>
      </c>
      <c r="Q3949" t="str">
        <f t="shared" si="368"/>
        <v>theater</v>
      </c>
      <c r="R3949" t="str">
        <f t="shared" si="369"/>
        <v>plays</v>
      </c>
      <c r="S3949" s="7">
        <f t="shared" si="370"/>
        <v>42615.142870370371</v>
      </c>
      <c r="T3949" s="7">
        <f t="shared" si="371"/>
        <v>25569.493230820259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7">
        <f t="shared" si="370"/>
        <v>41829.325497685182</v>
      </c>
      <c r="T3950" s="7">
        <f t="shared" si="371"/>
        <v>25569.48413571178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32</v>
      </c>
      <c r="Q3951" t="str">
        <f t="shared" si="368"/>
        <v>theater</v>
      </c>
      <c r="R3951" t="str">
        <f t="shared" si="369"/>
        <v>plays</v>
      </c>
      <c r="S3951" s="7">
        <f t="shared" si="370"/>
        <v>42016.120613425926</v>
      </c>
      <c r="T3951" s="7">
        <f t="shared" si="371"/>
        <v>25569.486297692285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1</v>
      </c>
      <c r="Q3952" t="str">
        <f t="shared" si="368"/>
        <v>theater</v>
      </c>
      <c r="R3952" t="str">
        <f t="shared" si="369"/>
        <v>plays</v>
      </c>
      <c r="S3952" s="7">
        <f t="shared" si="370"/>
        <v>42439.702314814815</v>
      </c>
      <c r="T3952" s="7">
        <f t="shared" si="371"/>
        <v>25569.491200258275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7">
        <f t="shared" si="370"/>
        <v>42433.825717592597</v>
      </c>
      <c r="T3953" s="7">
        <f t="shared" si="371"/>
        <v>25569.491132242103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1</v>
      </c>
      <c r="Q3954" t="str">
        <f t="shared" si="368"/>
        <v>theater</v>
      </c>
      <c r="R3954" t="str">
        <f t="shared" si="369"/>
        <v>plays</v>
      </c>
      <c r="S3954" s="7">
        <f t="shared" si="370"/>
        <v>42243.790393518517</v>
      </c>
      <c r="T3954" s="7">
        <f t="shared" si="371"/>
        <v>25569.488932759185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7">
        <f t="shared" si="370"/>
        <v>42550.048449074078</v>
      </c>
      <c r="T3955" s="7">
        <f t="shared" si="371"/>
        <v>25569.492477412605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7">
        <f t="shared" si="370"/>
        <v>41774.651203703703</v>
      </c>
      <c r="T3956" s="7">
        <f t="shared" si="371"/>
        <v>25569.483502907449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8</v>
      </c>
      <c r="Q3957" t="str">
        <f t="shared" si="368"/>
        <v>theater</v>
      </c>
      <c r="R3957" t="str">
        <f t="shared" si="369"/>
        <v>plays</v>
      </c>
      <c r="S3957" s="7">
        <f t="shared" si="370"/>
        <v>42306.848854166667</v>
      </c>
      <c r="T3957" s="7">
        <f t="shared" si="371"/>
        <v>25569.489662602478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7">
        <f t="shared" si="370"/>
        <v>42457.932025462964</v>
      </c>
      <c r="T3958" s="7">
        <f t="shared" si="371"/>
        <v>25569.491411250296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1</v>
      </c>
      <c r="Q3959" t="str">
        <f t="shared" si="368"/>
        <v>theater</v>
      </c>
      <c r="R3959" t="str">
        <f t="shared" si="369"/>
        <v>plays</v>
      </c>
      <c r="S3959" s="7">
        <f t="shared" si="370"/>
        <v>42513.976319444439</v>
      </c>
      <c r="T3959" s="7">
        <f t="shared" si="371"/>
        <v>25569.492059911106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16</v>
      </c>
      <c r="Q3960" t="str">
        <f t="shared" si="368"/>
        <v>theater</v>
      </c>
      <c r="R3960" t="str">
        <f t="shared" si="369"/>
        <v>plays</v>
      </c>
      <c r="S3960" s="7">
        <f t="shared" si="370"/>
        <v>41816.950370370374</v>
      </c>
      <c r="T3960" s="7">
        <f t="shared" si="371"/>
        <v>25569.483992481139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12</v>
      </c>
      <c r="Q3961" t="str">
        <f t="shared" si="368"/>
        <v>theater</v>
      </c>
      <c r="R3961" t="str">
        <f t="shared" si="369"/>
        <v>plays</v>
      </c>
      <c r="S3961" s="7">
        <f t="shared" si="370"/>
        <v>41880.788842592592</v>
      </c>
      <c r="T3961" s="7">
        <f t="shared" si="371"/>
        <v>25569.484731352346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4</v>
      </c>
      <c r="Q3962" t="str">
        <f t="shared" si="368"/>
        <v>theater</v>
      </c>
      <c r="R3962" t="str">
        <f t="shared" si="369"/>
        <v>plays</v>
      </c>
      <c r="S3962" s="7">
        <f t="shared" si="370"/>
        <v>42342.845555555556</v>
      </c>
      <c r="T3962" s="7">
        <f t="shared" si="371"/>
        <v>25569.490079230967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2</v>
      </c>
      <c r="Q3963" t="str">
        <f t="shared" si="368"/>
        <v>theater</v>
      </c>
      <c r="R3963" t="str">
        <f t="shared" si="369"/>
        <v>plays</v>
      </c>
      <c r="S3963" s="7">
        <f t="shared" si="370"/>
        <v>41745.891319444447</v>
      </c>
      <c r="T3963" s="7">
        <f t="shared" si="371"/>
        <v>25569.48317003842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3</v>
      </c>
      <c r="Q3964" t="str">
        <f t="shared" si="368"/>
        <v>theater</v>
      </c>
      <c r="R3964" t="str">
        <f t="shared" si="369"/>
        <v>plays</v>
      </c>
      <c r="S3964" s="7">
        <f t="shared" si="370"/>
        <v>42311.621458333335</v>
      </c>
      <c r="T3964" s="7">
        <f t="shared" si="371"/>
        <v>25569.489717840952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7">
        <f t="shared" si="370"/>
        <v>42296.154131944444</v>
      </c>
      <c r="T3965" s="7">
        <f t="shared" si="371"/>
        <v>25569.489538820973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3</v>
      </c>
      <c r="Q3966" t="str">
        <f t="shared" si="368"/>
        <v>theater</v>
      </c>
      <c r="R3966" t="str">
        <f t="shared" si="369"/>
        <v>plays</v>
      </c>
      <c r="S3966" s="7">
        <f t="shared" si="370"/>
        <v>42053.722060185188</v>
      </c>
      <c r="T3966" s="7">
        <f t="shared" si="371"/>
        <v>25569.486732894216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4</v>
      </c>
      <c r="Q3967" t="str">
        <f t="shared" si="368"/>
        <v>theater</v>
      </c>
      <c r="R3967" t="str">
        <f t="shared" si="369"/>
        <v>plays</v>
      </c>
      <c r="S3967" s="7">
        <f t="shared" si="370"/>
        <v>42414.235879629632</v>
      </c>
      <c r="T3967" s="7">
        <f t="shared" si="371"/>
        <v>25569.490905507868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</v>
      </c>
      <c r="Q3968" t="str">
        <f t="shared" si="368"/>
        <v>theater</v>
      </c>
      <c r="R3968" t="str">
        <f t="shared" si="369"/>
        <v>plays</v>
      </c>
      <c r="S3968" s="7">
        <f t="shared" si="370"/>
        <v>41801.711550925924</v>
      </c>
      <c r="T3968" s="7">
        <f t="shared" si="371"/>
        <v>25569.483816105912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10</v>
      </c>
      <c r="Q3969" t="str">
        <f t="shared" si="368"/>
        <v>theater</v>
      </c>
      <c r="R3969" t="str">
        <f t="shared" si="369"/>
        <v>plays</v>
      </c>
      <c r="S3969" s="7">
        <f t="shared" si="370"/>
        <v>42770.290590277778</v>
      </c>
      <c r="T3969" s="7">
        <f t="shared" si="371"/>
        <v>25569.49502651146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(E3970/D3970)*100</f>
        <v>10.54</v>
      </c>
      <c r="P3970">
        <f t="shared" ref="P3970:P4033" si="373">AVERAGE(L3970:L3970)</f>
        <v>11</v>
      </c>
      <c r="Q3970" t="str">
        <f t="shared" si="368"/>
        <v>theater</v>
      </c>
      <c r="R3970" t="str">
        <f t="shared" si="369"/>
        <v>plays</v>
      </c>
      <c r="S3970" s="7">
        <f t="shared" si="370"/>
        <v>42452.815659722226</v>
      </c>
      <c r="T3970" s="7">
        <f t="shared" si="371"/>
        <v>25569.491352033099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6</v>
      </c>
      <c r="Q3971" t="str">
        <f t="shared" ref="Q3971:Q4034" si="374">LEFT(N3971,FIND("/",N3971)-1)</f>
        <v>theater</v>
      </c>
      <c r="R3971" t="str">
        <f t="shared" ref="R3971:R4034" si="375">MID(N3971,FIND("/",N3971)+1,LEN(N3971))</f>
        <v>plays</v>
      </c>
      <c r="S3971" s="7">
        <f t="shared" ref="S3971:S4034" si="376">(((J3971/60)/60)/24)+DATE(1970,1,1)</f>
        <v>42601.854699074072</v>
      </c>
      <c r="T3971" s="7">
        <f t="shared" ref="T3971:T4034" si="377">(((S3971/60)/60)/24)+DATE(1970,1,1)</f>
        <v>25569.49307702198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2</v>
      </c>
      <c r="Q3972" t="str">
        <f t="shared" si="374"/>
        <v>theater</v>
      </c>
      <c r="R3972" t="str">
        <f t="shared" si="375"/>
        <v>plays</v>
      </c>
      <c r="S3972" s="7">
        <f t="shared" si="376"/>
        <v>42447.863553240735</v>
      </c>
      <c r="T3972" s="7">
        <f t="shared" si="377"/>
        <v>25569.491294717052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6</v>
      </c>
      <c r="Q3973" t="str">
        <f t="shared" si="374"/>
        <v>theater</v>
      </c>
      <c r="R3973" t="str">
        <f t="shared" si="375"/>
        <v>plays</v>
      </c>
      <c r="S3973" s="7">
        <f t="shared" si="376"/>
        <v>41811.536180555559</v>
      </c>
      <c r="T3973" s="7">
        <f t="shared" si="377"/>
        <v>25569.483929816906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8</v>
      </c>
      <c r="Q3974" t="str">
        <f t="shared" si="374"/>
        <v>theater</v>
      </c>
      <c r="R3974" t="str">
        <f t="shared" si="375"/>
        <v>plays</v>
      </c>
      <c r="S3974" s="7">
        <f t="shared" si="376"/>
        <v>41981.067523148144</v>
      </c>
      <c r="T3974" s="7">
        <f t="shared" si="377"/>
        <v>25569.485891985223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37</v>
      </c>
      <c r="Q3975" t="str">
        <f t="shared" si="374"/>
        <v>theater</v>
      </c>
      <c r="R3975" t="str">
        <f t="shared" si="375"/>
        <v>plays</v>
      </c>
      <c r="S3975" s="7">
        <f t="shared" si="376"/>
        <v>42469.68414351852</v>
      </c>
      <c r="T3975" s="7">
        <f t="shared" si="377"/>
        <v>25569.49154727018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11</v>
      </c>
      <c r="Q3976" t="str">
        <f t="shared" si="374"/>
        <v>theater</v>
      </c>
      <c r="R3976" t="str">
        <f t="shared" si="375"/>
        <v>plays</v>
      </c>
      <c r="S3976" s="7">
        <f t="shared" si="376"/>
        <v>42493.546851851846</v>
      </c>
      <c r="T3976" s="7">
        <f t="shared" si="377"/>
        <v>25569.491823458935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7">
        <f t="shared" si="376"/>
        <v>42534.866875</v>
      </c>
      <c r="T3977" s="7">
        <f t="shared" si="377"/>
        <v>25569.492301699942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10</v>
      </c>
      <c r="Q3978" t="str">
        <f t="shared" si="374"/>
        <v>theater</v>
      </c>
      <c r="R3978" t="str">
        <f t="shared" si="375"/>
        <v>plays</v>
      </c>
      <c r="S3978" s="7">
        <f t="shared" si="376"/>
        <v>41830.858344907407</v>
      </c>
      <c r="T3978" s="7">
        <f t="shared" si="377"/>
        <v>25569.484153453068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6</v>
      </c>
      <c r="Q3979" t="str">
        <f t="shared" si="374"/>
        <v>theater</v>
      </c>
      <c r="R3979" t="str">
        <f t="shared" si="375"/>
        <v>plays</v>
      </c>
      <c r="S3979" s="7">
        <f t="shared" si="376"/>
        <v>42543.788564814815</v>
      </c>
      <c r="T3979" s="7">
        <f t="shared" si="377"/>
        <v>25569.492404960241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8</v>
      </c>
      <c r="Q3980" t="str">
        <f t="shared" si="374"/>
        <v>theater</v>
      </c>
      <c r="R3980" t="str">
        <f t="shared" si="375"/>
        <v>plays</v>
      </c>
      <c r="S3980" s="7">
        <f t="shared" si="376"/>
        <v>41975.642974537041</v>
      </c>
      <c r="T3980" s="7">
        <f t="shared" si="377"/>
        <v>25569.485829201094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6</v>
      </c>
      <c r="Q3981" t="str">
        <f t="shared" si="374"/>
        <v>theater</v>
      </c>
      <c r="R3981" t="str">
        <f t="shared" si="375"/>
        <v>plays</v>
      </c>
      <c r="S3981" s="7">
        <f t="shared" si="376"/>
        <v>42069.903437500005</v>
      </c>
      <c r="T3981" s="7">
        <f t="shared" si="377"/>
        <v>25569.486920178675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7</v>
      </c>
      <c r="Q3982" t="str">
        <f t="shared" si="374"/>
        <v>theater</v>
      </c>
      <c r="R3982" t="str">
        <f t="shared" si="375"/>
        <v>plays</v>
      </c>
      <c r="S3982" s="7">
        <f t="shared" si="376"/>
        <v>41795.598923611113</v>
      </c>
      <c r="T3982" s="7">
        <f t="shared" si="377"/>
        <v>25569.483745357913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7</v>
      </c>
      <c r="Q3983" t="str">
        <f t="shared" si="374"/>
        <v>theater</v>
      </c>
      <c r="R3983" t="str">
        <f t="shared" si="375"/>
        <v>plays</v>
      </c>
      <c r="S3983" s="7">
        <f t="shared" si="376"/>
        <v>42508.179965277777</v>
      </c>
      <c r="T3983" s="7">
        <f t="shared" si="377"/>
        <v>25569.49199282367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5</v>
      </c>
      <c r="Q3984" t="str">
        <f t="shared" si="374"/>
        <v>theater</v>
      </c>
      <c r="R3984" t="str">
        <f t="shared" si="375"/>
        <v>plays</v>
      </c>
      <c r="S3984" s="7">
        <f t="shared" si="376"/>
        <v>42132.809953703705</v>
      </c>
      <c r="T3984" s="7">
        <f t="shared" si="377"/>
        <v>25569.487648263352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46</v>
      </c>
      <c r="Q3985" t="str">
        <f t="shared" si="374"/>
        <v>theater</v>
      </c>
      <c r="R3985" t="str">
        <f t="shared" si="375"/>
        <v>plays</v>
      </c>
      <c r="S3985" s="7">
        <f t="shared" si="376"/>
        <v>41747.86986111111</v>
      </c>
      <c r="T3985" s="7">
        <f t="shared" si="377"/>
        <v>25569.483192938209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7">
        <f t="shared" si="376"/>
        <v>41920.963472222218</v>
      </c>
      <c r="T3986" s="7">
        <f t="shared" si="377"/>
        <v>25569.485196336485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19</v>
      </c>
      <c r="Q3987" t="str">
        <f t="shared" si="374"/>
        <v>theater</v>
      </c>
      <c r="R3987" t="str">
        <f t="shared" si="375"/>
        <v>plays</v>
      </c>
      <c r="S3987" s="7">
        <f t="shared" si="376"/>
        <v>42399.707407407404</v>
      </c>
      <c r="T3987" s="7">
        <f t="shared" si="377"/>
        <v>25569.490737354252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13</v>
      </c>
      <c r="Q3988" t="str">
        <f t="shared" si="374"/>
        <v>theater</v>
      </c>
      <c r="R3988" t="str">
        <f t="shared" si="375"/>
        <v>plays</v>
      </c>
      <c r="S3988" s="7">
        <f t="shared" si="376"/>
        <v>42467.548541666663</v>
      </c>
      <c r="T3988" s="7">
        <f t="shared" si="377"/>
        <v>25569.491522552566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13</v>
      </c>
      <c r="Q3989" t="str">
        <f t="shared" si="374"/>
        <v>theater</v>
      </c>
      <c r="R3989" t="str">
        <f t="shared" si="375"/>
        <v>plays</v>
      </c>
      <c r="S3989" s="7">
        <f t="shared" si="376"/>
        <v>41765.92465277778</v>
      </c>
      <c r="T3989" s="7">
        <f t="shared" si="377"/>
        <v>25569.483401905705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4</v>
      </c>
      <c r="Q3990" t="str">
        <f t="shared" si="374"/>
        <v>theater</v>
      </c>
      <c r="R3990" t="str">
        <f t="shared" si="375"/>
        <v>plays</v>
      </c>
      <c r="S3990" s="7">
        <f t="shared" si="376"/>
        <v>42230.08116898148</v>
      </c>
      <c r="T3990" s="7">
        <f t="shared" si="377"/>
        <v>25569.488774087604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7">
        <f t="shared" si="376"/>
        <v>42286.749780092592</v>
      </c>
      <c r="T3991" s="7">
        <f t="shared" si="377"/>
        <v>25569.489429974306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3</v>
      </c>
      <c r="Q3992" t="str">
        <f t="shared" si="374"/>
        <v>theater</v>
      </c>
      <c r="R3992" t="str">
        <f t="shared" si="375"/>
        <v>plays</v>
      </c>
      <c r="S3992" s="7">
        <f t="shared" si="376"/>
        <v>42401.672372685185</v>
      </c>
      <c r="T3992" s="7">
        <f t="shared" si="377"/>
        <v>25569.490760096905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</v>
      </c>
      <c r="Q3993" t="str">
        <f t="shared" si="374"/>
        <v>theater</v>
      </c>
      <c r="R3993" t="str">
        <f t="shared" si="375"/>
        <v>plays</v>
      </c>
      <c r="S3993" s="7">
        <f t="shared" si="376"/>
        <v>42125.644467592589</v>
      </c>
      <c r="T3993" s="7">
        <f t="shared" si="377"/>
        <v>25569.487565329488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9</v>
      </c>
      <c r="Q3994" t="str">
        <f t="shared" si="374"/>
        <v>theater</v>
      </c>
      <c r="R3994" t="str">
        <f t="shared" si="375"/>
        <v>plays</v>
      </c>
      <c r="S3994" s="7">
        <f t="shared" si="376"/>
        <v>42289.94049768518</v>
      </c>
      <c r="T3994" s="7">
        <f t="shared" si="377"/>
        <v>25569.489466903909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1</v>
      </c>
      <c r="Q3995" t="str">
        <f t="shared" si="374"/>
        <v>theater</v>
      </c>
      <c r="R3995" t="str">
        <f t="shared" si="375"/>
        <v>plays</v>
      </c>
      <c r="S3995" s="7">
        <f t="shared" si="376"/>
        <v>42107.864722222221</v>
      </c>
      <c r="T3995" s="7">
        <f t="shared" si="377"/>
        <v>25569.487359545397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1</v>
      </c>
      <c r="Q3996" t="str">
        <f t="shared" si="374"/>
        <v>theater</v>
      </c>
      <c r="R3996" t="str">
        <f t="shared" si="375"/>
        <v>plays</v>
      </c>
      <c r="S3996" s="7">
        <f t="shared" si="376"/>
        <v>41809.389930555553</v>
      </c>
      <c r="T3996" s="7">
        <f t="shared" si="377"/>
        <v>25569.483904976049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4</v>
      </c>
      <c r="Q3997" t="str">
        <f t="shared" si="374"/>
        <v>theater</v>
      </c>
      <c r="R3997" t="str">
        <f t="shared" si="375"/>
        <v>plays</v>
      </c>
      <c r="S3997" s="7">
        <f t="shared" si="376"/>
        <v>42019.683761574073</v>
      </c>
      <c r="T3997" s="7">
        <f t="shared" si="377"/>
        <v>25569.486338932427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17</v>
      </c>
      <c r="Q3998" t="str">
        <f t="shared" si="374"/>
        <v>theater</v>
      </c>
      <c r="R3998" t="str">
        <f t="shared" si="375"/>
        <v>plays</v>
      </c>
      <c r="S3998" s="7">
        <f t="shared" si="376"/>
        <v>41950.26694444444</v>
      </c>
      <c r="T3998" s="7">
        <f t="shared" si="377"/>
        <v>25569.485535497042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7">
        <f t="shared" si="376"/>
        <v>42069.391446759255</v>
      </c>
      <c r="T3999" s="7">
        <f t="shared" si="377"/>
        <v>25569.486914252855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12</v>
      </c>
      <c r="Q4000" t="str">
        <f t="shared" si="374"/>
        <v>theater</v>
      </c>
      <c r="R4000" t="str">
        <f t="shared" si="375"/>
        <v>plays</v>
      </c>
      <c r="S4000" s="7">
        <f t="shared" si="376"/>
        <v>42061.963263888887</v>
      </c>
      <c r="T4000" s="7">
        <f t="shared" si="377"/>
        <v>25569.486828278517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14</v>
      </c>
      <c r="Q4001" t="str">
        <f t="shared" si="374"/>
        <v>theater</v>
      </c>
      <c r="R4001" t="str">
        <f t="shared" si="375"/>
        <v>plays</v>
      </c>
      <c r="S4001" s="7">
        <f t="shared" si="376"/>
        <v>41842.828680555554</v>
      </c>
      <c r="T4001" s="7">
        <f t="shared" si="377"/>
        <v>25569.484291998619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</v>
      </c>
      <c r="Q4002" t="str">
        <f t="shared" si="374"/>
        <v>theater</v>
      </c>
      <c r="R4002" t="str">
        <f t="shared" si="375"/>
        <v>plays</v>
      </c>
      <c r="S4002" s="7">
        <f t="shared" si="376"/>
        <v>42437.64534722222</v>
      </c>
      <c r="T4002" s="7">
        <f t="shared" si="377"/>
        <v>25569.491176450778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14</v>
      </c>
      <c r="Q4003" t="str">
        <f t="shared" si="374"/>
        <v>theater</v>
      </c>
      <c r="R4003" t="str">
        <f t="shared" si="375"/>
        <v>plays</v>
      </c>
      <c r="S4003" s="7">
        <f t="shared" si="376"/>
        <v>42775.964212962965</v>
      </c>
      <c r="T4003" s="7">
        <f t="shared" si="377"/>
        <v>25569.495092178389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4</v>
      </c>
      <c r="Q4004" t="str">
        <f t="shared" si="374"/>
        <v>theater</v>
      </c>
      <c r="R4004" t="str">
        <f t="shared" si="375"/>
        <v>plays</v>
      </c>
      <c r="S4004" s="7">
        <f t="shared" si="376"/>
        <v>41879.043530092589</v>
      </c>
      <c r="T4004" s="7">
        <f t="shared" si="377"/>
        <v>25569.48471115197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2</v>
      </c>
      <c r="Q4005" t="str">
        <f t="shared" si="374"/>
        <v>theater</v>
      </c>
      <c r="R4005" t="str">
        <f t="shared" si="375"/>
        <v>plays</v>
      </c>
      <c r="S4005" s="7">
        <f t="shared" si="376"/>
        <v>42020.587349537032</v>
      </c>
      <c r="T4005" s="7">
        <f t="shared" si="377"/>
        <v>25569.48634939062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7">
        <f t="shared" si="376"/>
        <v>41890.16269675926</v>
      </c>
      <c r="T4006" s="7">
        <f t="shared" si="377"/>
        <v>25569.484839846027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</v>
      </c>
      <c r="Q4007" t="str">
        <f t="shared" si="374"/>
        <v>theater</v>
      </c>
      <c r="R4007" t="str">
        <f t="shared" si="375"/>
        <v>plays</v>
      </c>
      <c r="S4007" s="7">
        <f t="shared" si="376"/>
        <v>41872.807696759257</v>
      </c>
      <c r="T4007" s="7">
        <f t="shared" si="377"/>
        <v>25569.48463897797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1</v>
      </c>
      <c r="Q4008" t="str">
        <f t="shared" si="374"/>
        <v>theater</v>
      </c>
      <c r="R4008" t="str">
        <f t="shared" si="375"/>
        <v>plays</v>
      </c>
      <c r="S4008" s="7">
        <f t="shared" si="376"/>
        <v>42391.772997685184</v>
      </c>
      <c r="T4008" s="7">
        <f t="shared" si="377"/>
        <v>25569.490645520807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1</v>
      </c>
      <c r="Q4009" t="str">
        <f t="shared" si="374"/>
        <v>theater</v>
      </c>
      <c r="R4009" t="str">
        <f t="shared" si="375"/>
        <v>plays</v>
      </c>
      <c r="S4009" s="7">
        <f t="shared" si="376"/>
        <v>41848.772928240738</v>
      </c>
      <c r="T4009" s="7">
        <f t="shared" si="377"/>
        <v>25569.484360797782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4</v>
      </c>
      <c r="Q4010" t="str">
        <f t="shared" si="374"/>
        <v>theater</v>
      </c>
      <c r="R4010" t="str">
        <f t="shared" si="375"/>
        <v>plays</v>
      </c>
      <c r="S4010" s="7">
        <f t="shared" si="376"/>
        <v>42177.964201388888</v>
      </c>
      <c r="T4010" s="7">
        <f t="shared" si="377"/>
        <v>25569.488170881959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3</v>
      </c>
      <c r="Q4011" t="str">
        <f t="shared" si="374"/>
        <v>theater</v>
      </c>
      <c r="R4011" t="str">
        <f t="shared" si="375"/>
        <v>plays</v>
      </c>
      <c r="S4011" s="7">
        <f t="shared" si="376"/>
        <v>41851.700925925928</v>
      </c>
      <c r="T4011" s="7">
        <f t="shared" si="377"/>
        <v>25569.484394686642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38</v>
      </c>
      <c r="Q4012" t="str">
        <f t="shared" si="374"/>
        <v>theater</v>
      </c>
      <c r="R4012" t="str">
        <f t="shared" si="375"/>
        <v>plays</v>
      </c>
      <c r="S4012" s="7">
        <f t="shared" si="376"/>
        <v>41921.770439814813</v>
      </c>
      <c r="T4012" s="7">
        <f t="shared" si="377"/>
        <v>25569.485205676388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</v>
      </c>
      <c r="Q4013" t="str">
        <f t="shared" si="374"/>
        <v>theater</v>
      </c>
      <c r="R4013" t="str">
        <f t="shared" si="375"/>
        <v>plays</v>
      </c>
      <c r="S4013" s="7">
        <f t="shared" si="376"/>
        <v>42002.54488425926</v>
      </c>
      <c r="T4013" s="7">
        <f t="shared" si="377"/>
        <v>25569.48614056579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7">
        <f t="shared" si="376"/>
        <v>42096.544548611113</v>
      </c>
      <c r="T4014" s="7">
        <f t="shared" si="377"/>
        <v>25569.487228524868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2</v>
      </c>
      <c r="Q4015" t="str">
        <f t="shared" si="374"/>
        <v>theater</v>
      </c>
      <c r="R4015" t="str">
        <f t="shared" si="375"/>
        <v>plays</v>
      </c>
      <c r="S4015" s="7">
        <f t="shared" si="376"/>
        <v>42021.301192129627</v>
      </c>
      <c r="T4015" s="7">
        <f t="shared" si="377"/>
        <v>25569.486357652688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7">
        <f t="shared" si="376"/>
        <v>42419.246168981481</v>
      </c>
      <c r="T4016" s="7">
        <f t="shared" si="377"/>
        <v>25569.490963497326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7">
        <f t="shared" si="376"/>
        <v>42174.780821759254</v>
      </c>
      <c r="T4017" s="7">
        <f t="shared" si="377"/>
        <v>25569.488134037289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7</v>
      </c>
      <c r="Q4018" t="str">
        <f t="shared" si="374"/>
        <v>theater</v>
      </c>
      <c r="R4018" t="str">
        <f t="shared" si="375"/>
        <v>plays</v>
      </c>
      <c r="S4018" s="7">
        <f t="shared" si="376"/>
        <v>41869.872685185182</v>
      </c>
      <c r="T4018" s="7">
        <f t="shared" si="377"/>
        <v>25569.484605007929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2</v>
      </c>
      <c r="Q4019" t="str">
        <f t="shared" si="374"/>
        <v>theater</v>
      </c>
      <c r="R4019" t="str">
        <f t="shared" si="375"/>
        <v>plays</v>
      </c>
      <c r="S4019" s="7">
        <f t="shared" si="376"/>
        <v>41856.672152777777</v>
      </c>
      <c r="T4019" s="7">
        <f t="shared" si="377"/>
        <v>25569.484452223991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4</v>
      </c>
      <c r="Q4020" t="str">
        <f t="shared" si="374"/>
        <v>theater</v>
      </c>
      <c r="R4020" t="str">
        <f t="shared" si="375"/>
        <v>plays</v>
      </c>
      <c r="S4020" s="7">
        <f t="shared" si="376"/>
        <v>42620.91097222222</v>
      </c>
      <c r="T4020" s="7">
        <f t="shared" si="377"/>
        <v>25569.493297580699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4</v>
      </c>
      <c r="Q4021" t="str">
        <f t="shared" si="374"/>
        <v>theater</v>
      </c>
      <c r="R4021" t="str">
        <f t="shared" si="375"/>
        <v>plays</v>
      </c>
      <c r="S4021" s="7">
        <f t="shared" si="376"/>
        <v>42417.675879629634</v>
      </c>
      <c r="T4021" s="7">
        <f t="shared" si="377"/>
        <v>25569.490945322679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</v>
      </c>
      <c r="Q4022" t="str">
        <f t="shared" si="374"/>
        <v>theater</v>
      </c>
      <c r="R4022" t="str">
        <f t="shared" si="375"/>
        <v>plays</v>
      </c>
      <c r="S4022" s="7">
        <f t="shared" si="376"/>
        <v>42057.190960648149</v>
      </c>
      <c r="T4022" s="7">
        <f t="shared" si="377"/>
        <v>25569.486773043525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2</v>
      </c>
      <c r="Q4023" t="str">
        <f t="shared" si="374"/>
        <v>theater</v>
      </c>
      <c r="R4023" t="str">
        <f t="shared" si="375"/>
        <v>plays</v>
      </c>
      <c r="S4023" s="7">
        <f t="shared" si="376"/>
        <v>41878.911550925928</v>
      </c>
      <c r="T4023" s="7">
        <f t="shared" si="377"/>
        <v>25569.48470962443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197</v>
      </c>
      <c r="Q4024" t="str">
        <f t="shared" si="374"/>
        <v>theater</v>
      </c>
      <c r="R4024" t="str">
        <f t="shared" si="375"/>
        <v>plays</v>
      </c>
      <c r="S4024" s="7">
        <f t="shared" si="376"/>
        <v>41990.584108796291</v>
      </c>
      <c r="T4024" s="7">
        <f t="shared" si="377"/>
        <v>25569.486002130889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7">
        <f t="shared" si="376"/>
        <v>42408.999571759254</v>
      </c>
      <c r="T4025" s="7">
        <f t="shared" si="377"/>
        <v>25569.490844902451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</v>
      </c>
      <c r="Q4026" t="str">
        <f t="shared" si="374"/>
        <v>theater</v>
      </c>
      <c r="R4026" t="str">
        <f t="shared" si="375"/>
        <v>plays</v>
      </c>
      <c r="S4026" s="7">
        <f t="shared" si="376"/>
        <v>42217.670104166667</v>
      </c>
      <c r="T4026" s="7">
        <f t="shared" si="377"/>
        <v>25569.488630441021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4</v>
      </c>
      <c r="Q4027" t="str">
        <f t="shared" si="374"/>
        <v>theater</v>
      </c>
      <c r="R4027" t="str">
        <f t="shared" si="375"/>
        <v>plays</v>
      </c>
      <c r="S4027" s="7">
        <f t="shared" si="376"/>
        <v>42151.237685185188</v>
      </c>
      <c r="T4027" s="7">
        <f t="shared" si="377"/>
        <v>25569.487861547281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7">
        <f t="shared" si="376"/>
        <v>42282.655543981484</v>
      </c>
      <c r="T4028" s="7">
        <f t="shared" si="377"/>
        <v>25569.489382587315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7</v>
      </c>
      <c r="Q4029" t="str">
        <f t="shared" si="374"/>
        <v>theater</v>
      </c>
      <c r="R4029" t="str">
        <f t="shared" si="375"/>
        <v>plays</v>
      </c>
      <c r="S4029" s="7">
        <f t="shared" si="376"/>
        <v>42768.97084490741</v>
      </c>
      <c r="T4029" s="7">
        <f t="shared" si="377"/>
        <v>25569.495011236631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11</v>
      </c>
      <c r="Q4030" t="str">
        <f t="shared" si="374"/>
        <v>theater</v>
      </c>
      <c r="R4030" t="str">
        <f t="shared" si="375"/>
        <v>plays</v>
      </c>
      <c r="S4030" s="7">
        <f t="shared" si="376"/>
        <v>41765.938657407409</v>
      </c>
      <c r="T4030" s="7">
        <f t="shared" si="377"/>
        <v>25569.483402067795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7">
        <f t="shared" si="376"/>
        <v>42322.025115740747</v>
      </c>
      <c r="T4031" s="7">
        <f t="shared" si="377"/>
        <v>25569.489838253656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</v>
      </c>
      <c r="Q4032" t="str">
        <f t="shared" si="374"/>
        <v>theater</v>
      </c>
      <c r="R4032" t="str">
        <f t="shared" si="375"/>
        <v>plays</v>
      </c>
      <c r="S4032" s="7">
        <f t="shared" si="376"/>
        <v>42374.655081018514</v>
      </c>
      <c r="T4032" s="7">
        <f t="shared" si="377"/>
        <v>25569.490447396773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7">
        <f t="shared" si="376"/>
        <v>41941.585231481484</v>
      </c>
      <c r="T4033" s="7">
        <f t="shared" si="377"/>
        <v>25569.485435014252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(E4034/D4034)*100</f>
        <v>6.8287037037037033</v>
      </c>
      <c r="P4034">
        <f t="shared" ref="P4034:P4097" si="379">AVERAGE(L4034:L4034)</f>
        <v>7</v>
      </c>
      <c r="Q4034" t="str">
        <f t="shared" si="374"/>
        <v>theater</v>
      </c>
      <c r="R4034" t="str">
        <f t="shared" si="375"/>
        <v>plays</v>
      </c>
      <c r="S4034" s="7">
        <f t="shared" si="376"/>
        <v>42293.809212962966</v>
      </c>
      <c r="T4034" s="7">
        <f t="shared" si="377"/>
        <v>25569.489511680706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94</v>
      </c>
      <c r="Q4035" t="str">
        <f t="shared" ref="Q4035:Q4098" si="380">LEFT(N4035,FIND("/",N4035)-1)</f>
        <v>theater</v>
      </c>
      <c r="R4035" t="str">
        <f t="shared" ref="R4035:R4098" si="381">MID(N4035,FIND("/",N4035)+1,LEN(N4035))</f>
        <v>plays</v>
      </c>
      <c r="S4035" s="7">
        <f t="shared" ref="S4035:S4098" si="382">(((J4035/60)/60)/24)+DATE(1970,1,1)</f>
        <v>42614.268796296295</v>
      </c>
      <c r="T4035" s="7">
        <f t="shared" ref="T4035:T4098" si="383">(((S4035/60)/60)/24)+DATE(1970,1,1)</f>
        <v>25569.493220703662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2</v>
      </c>
      <c r="Q4036" t="str">
        <f t="shared" si="380"/>
        <v>theater</v>
      </c>
      <c r="R4036" t="str">
        <f t="shared" si="381"/>
        <v>plays</v>
      </c>
      <c r="S4036" s="7">
        <f t="shared" si="382"/>
        <v>42067.947337962964</v>
      </c>
      <c r="T4036" s="7">
        <f t="shared" si="383"/>
        <v>25569.486897538634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25</v>
      </c>
      <c r="Q4037" t="str">
        <f t="shared" si="380"/>
        <v>theater</v>
      </c>
      <c r="R4037" t="str">
        <f t="shared" si="381"/>
        <v>plays</v>
      </c>
      <c r="S4037" s="7">
        <f t="shared" si="382"/>
        <v>41903.882951388885</v>
      </c>
      <c r="T4037" s="7">
        <f t="shared" si="383"/>
        <v>25569.484998645272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17</v>
      </c>
      <c r="Q4038" t="str">
        <f t="shared" si="380"/>
        <v>theater</v>
      </c>
      <c r="R4038" t="str">
        <f t="shared" si="381"/>
        <v>plays</v>
      </c>
      <c r="S4038" s="7">
        <f t="shared" si="382"/>
        <v>41804.937083333331</v>
      </c>
      <c r="T4038" s="7">
        <f t="shared" si="383"/>
        <v>25569.483853438465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2</v>
      </c>
      <c r="Q4039" t="str">
        <f t="shared" si="380"/>
        <v>theater</v>
      </c>
      <c r="R4039" t="str">
        <f t="shared" si="381"/>
        <v>plays</v>
      </c>
      <c r="S4039" s="7">
        <f t="shared" si="382"/>
        <v>42497.070775462969</v>
      </c>
      <c r="T4039" s="7">
        <f t="shared" si="383"/>
        <v>25569.491864245087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4</v>
      </c>
      <c r="Q4040" t="str">
        <f t="shared" si="380"/>
        <v>theater</v>
      </c>
      <c r="R4040" t="str">
        <f t="shared" si="381"/>
        <v>plays</v>
      </c>
      <c r="S4040" s="7">
        <f t="shared" si="382"/>
        <v>41869.798726851855</v>
      </c>
      <c r="T4040" s="7">
        <f t="shared" si="383"/>
        <v>25569.48460415193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5</v>
      </c>
      <c r="Q4041" t="str">
        <f t="shared" si="380"/>
        <v>theater</v>
      </c>
      <c r="R4041" t="str">
        <f t="shared" si="381"/>
        <v>plays</v>
      </c>
      <c r="S4041" s="7">
        <f t="shared" si="382"/>
        <v>42305.670914351853</v>
      </c>
      <c r="T4041" s="7">
        <f t="shared" si="383"/>
        <v>25569.489648968916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2</v>
      </c>
      <c r="Q4042" t="str">
        <f t="shared" si="380"/>
        <v>theater</v>
      </c>
      <c r="R4042" t="str">
        <f t="shared" si="381"/>
        <v>plays</v>
      </c>
      <c r="S4042" s="7">
        <f t="shared" si="382"/>
        <v>42144.231527777782</v>
      </c>
      <c r="T4042" s="7">
        <f t="shared" si="383"/>
        <v>25569.487780457497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2</v>
      </c>
      <c r="Q4043" t="str">
        <f t="shared" si="380"/>
        <v>theater</v>
      </c>
      <c r="R4043" t="str">
        <f t="shared" si="381"/>
        <v>plays</v>
      </c>
      <c r="S4043" s="7">
        <f t="shared" si="382"/>
        <v>42559.474004629628</v>
      </c>
      <c r="T4043" s="7">
        <f t="shared" si="383"/>
        <v>25569.492586504683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3</v>
      </c>
      <c r="Q4044" t="str">
        <f t="shared" si="380"/>
        <v>theater</v>
      </c>
      <c r="R4044" t="str">
        <f t="shared" si="381"/>
        <v>plays</v>
      </c>
      <c r="S4044" s="7">
        <f t="shared" si="382"/>
        <v>41995.084074074075</v>
      </c>
      <c r="T4044" s="7">
        <f t="shared" si="383"/>
        <v>25569.486054213819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7">
        <f t="shared" si="382"/>
        <v>41948.957465277781</v>
      </c>
      <c r="T4045" s="7">
        <f t="shared" si="383"/>
        <v>25569.485520341033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4</v>
      </c>
      <c r="Q4046" t="str">
        <f t="shared" si="380"/>
        <v>theater</v>
      </c>
      <c r="R4046" t="str">
        <f t="shared" si="381"/>
        <v>plays</v>
      </c>
      <c r="S4046" s="7">
        <f t="shared" si="382"/>
        <v>42074.219699074078</v>
      </c>
      <c r="T4046" s="7">
        <f t="shared" si="383"/>
        <v>25569.486970135407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7">
        <f t="shared" si="382"/>
        <v>41842.201261574075</v>
      </c>
      <c r="T4047" s="7">
        <f t="shared" si="383"/>
        <v>25569.484284736824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12</v>
      </c>
      <c r="Q4048" t="str">
        <f t="shared" si="380"/>
        <v>theater</v>
      </c>
      <c r="R4048" t="str">
        <f t="shared" si="381"/>
        <v>plays</v>
      </c>
      <c r="S4048" s="7">
        <f t="shared" si="382"/>
        <v>41904.650578703702</v>
      </c>
      <c r="T4048" s="7">
        <f t="shared" si="383"/>
        <v>25569.485007529845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4</v>
      </c>
      <c r="Q4049" t="str">
        <f t="shared" si="380"/>
        <v>theater</v>
      </c>
      <c r="R4049" t="str">
        <f t="shared" si="381"/>
        <v>plays</v>
      </c>
      <c r="S4049" s="7">
        <f t="shared" si="382"/>
        <v>41991.022488425922</v>
      </c>
      <c r="T4049" s="7">
        <f t="shared" si="383"/>
        <v>25569.486007204727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91</v>
      </c>
      <c r="Q4050" t="str">
        <f t="shared" si="380"/>
        <v>theater</v>
      </c>
      <c r="R4050" t="str">
        <f t="shared" si="381"/>
        <v>plays</v>
      </c>
      <c r="S4050" s="7">
        <f t="shared" si="382"/>
        <v>42436.509108796294</v>
      </c>
      <c r="T4050" s="7">
        <f t="shared" si="383"/>
        <v>25569.49116329987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</v>
      </c>
      <c r="Q4051" t="str">
        <f t="shared" si="380"/>
        <v>theater</v>
      </c>
      <c r="R4051" t="str">
        <f t="shared" si="381"/>
        <v>plays</v>
      </c>
      <c r="S4051" s="7">
        <f t="shared" si="382"/>
        <v>42169.958506944444</v>
      </c>
      <c r="T4051" s="7">
        <f t="shared" si="383"/>
        <v>25569.488078223461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7">
        <f t="shared" si="382"/>
        <v>41905.636469907404</v>
      </c>
      <c r="T4052" s="7">
        <f t="shared" si="383"/>
        <v>25569.485018940624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7">
        <f t="shared" si="382"/>
        <v>41761.810150462967</v>
      </c>
      <c r="T4053" s="7">
        <f t="shared" si="383"/>
        <v>25569.483354284148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13</v>
      </c>
      <c r="Q4054" t="str">
        <f t="shared" si="380"/>
        <v>theater</v>
      </c>
      <c r="R4054" t="str">
        <f t="shared" si="381"/>
        <v>plays</v>
      </c>
      <c r="S4054" s="7">
        <f t="shared" si="382"/>
        <v>41865.878657407404</v>
      </c>
      <c r="T4054" s="7">
        <f t="shared" si="383"/>
        <v>25569.484558780758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2</v>
      </c>
      <c r="Q4055" t="str">
        <f t="shared" si="380"/>
        <v>theater</v>
      </c>
      <c r="R4055" t="str">
        <f t="shared" si="381"/>
        <v>plays</v>
      </c>
      <c r="S4055" s="7">
        <f t="shared" si="382"/>
        <v>41928.690138888887</v>
      </c>
      <c r="T4055" s="7">
        <f t="shared" si="383"/>
        <v>25569.485285765495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7">
        <f t="shared" si="382"/>
        <v>42613.841261574074</v>
      </c>
      <c r="T4056" s="7">
        <f t="shared" si="383"/>
        <v>25569.493215755341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21</v>
      </c>
      <c r="Q4057" t="str">
        <f t="shared" si="380"/>
        <v>theater</v>
      </c>
      <c r="R4057" t="str">
        <f t="shared" si="381"/>
        <v>plays</v>
      </c>
      <c r="S4057" s="7">
        <f t="shared" si="382"/>
        <v>41779.648506944446</v>
      </c>
      <c r="T4057" s="7">
        <f t="shared" si="383"/>
        <v>25569.483560746608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9</v>
      </c>
      <c r="Q4058" t="str">
        <f t="shared" si="380"/>
        <v>theater</v>
      </c>
      <c r="R4058" t="str">
        <f t="shared" si="381"/>
        <v>plays</v>
      </c>
      <c r="S4058" s="7">
        <f t="shared" si="382"/>
        <v>42534.933321759265</v>
      </c>
      <c r="T4058" s="7">
        <f t="shared" si="383"/>
        <v>25569.492302469003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6</v>
      </c>
      <c r="Q4059" t="str">
        <f t="shared" si="380"/>
        <v>theater</v>
      </c>
      <c r="R4059" t="str">
        <f t="shared" si="381"/>
        <v>plays</v>
      </c>
      <c r="S4059" s="7">
        <f t="shared" si="382"/>
        <v>42310.968518518523</v>
      </c>
      <c r="T4059" s="7">
        <f t="shared" si="383"/>
        <v>25569.489710283779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4</v>
      </c>
      <c r="Q4060" t="str">
        <f t="shared" si="380"/>
        <v>theater</v>
      </c>
      <c r="R4060" t="str">
        <f t="shared" si="381"/>
        <v>plays</v>
      </c>
      <c r="S4060" s="7">
        <f t="shared" si="382"/>
        <v>42446.060694444444</v>
      </c>
      <c r="T4060" s="7">
        <f t="shared" si="383"/>
        <v>25569.491273850632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7</v>
      </c>
      <c r="Q4061" t="str">
        <f t="shared" si="380"/>
        <v>theater</v>
      </c>
      <c r="R4061" t="str">
        <f t="shared" si="381"/>
        <v>plays</v>
      </c>
      <c r="S4061" s="7">
        <f t="shared" si="382"/>
        <v>41866.640648148146</v>
      </c>
      <c r="T4061" s="7">
        <f t="shared" si="383"/>
        <v>25569.484567600095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</v>
      </c>
      <c r="Q4062" t="str">
        <f t="shared" si="380"/>
        <v>theater</v>
      </c>
      <c r="R4062" t="str">
        <f t="shared" si="381"/>
        <v>plays</v>
      </c>
      <c r="S4062" s="7">
        <f t="shared" si="382"/>
        <v>41779.695092592592</v>
      </c>
      <c r="T4062" s="7">
        <f t="shared" si="383"/>
        <v>25569.483561285793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7">
        <f t="shared" si="382"/>
        <v>42421.141469907408</v>
      </c>
      <c r="T4063" s="7">
        <f t="shared" si="383"/>
        <v>25569.49098543368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3</v>
      </c>
      <c r="Q4064" t="str">
        <f t="shared" si="380"/>
        <v>theater</v>
      </c>
      <c r="R4064" t="str">
        <f t="shared" si="381"/>
        <v>plays</v>
      </c>
      <c r="S4064" s="7">
        <f t="shared" si="382"/>
        <v>42523.739212962959</v>
      </c>
      <c r="T4064" s="7">
        <f t="shared" si="383"/>
        <v>25569.492172907558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9</v>
      </c>
      <c r="Q4065" t="str">
        <f t="shared" si="380"/>
        <v>theater</v>
      </c>
      <c r="R4065" t="str">
        <f t="shared" si="381"/>
        <v>plays</v>
      </c>
      <c r="S4065" s="7">
        <f t="shared" si="382"/>
        <v>41787.681527777779</v>
      </c>
      <c r="T4065" s="7">
        <f t="shared" si="383"/>
        <v>25569.483653721385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</v>
      </c>
      <c r="Q4066" t="str">
        <f t="shared" si="380"/>
        <v>theater</v>
      </c>
      <c r="R4066" t="str">
        <f t="shared" si="381"/>
        <v>plays</v>
      </c>
      <c r="S4066" s="7">
        <f t="shared" si="382"/>
        <v>42093.588263888887</v>
      </c>
      <c r="T4066" s="7">
        <f t="shared" si="383"/>
        <v>25569.487194308611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4</v>
      </c>
      <c r="Q4067" t="str">
        <f t="shared" si="380"/>
        <v>theater</v>
      </c>
      <c r="R4067" t="str">
        <f t="shared" si="381"/>
        <v>plays</v>
      </c>
      <c r="S4067" s="7">
        <f t="shared" si="382"/>
        <v>41833.951516203706</v>
      </c>
      <c r="T4067" s="7">
        <f t="shared" si="383"/>
        <v>25569.484189253661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1</v>
      </c>
      <c r="Q4068" t="str">
        <f t="shared" si="380"/>
        <v>theater</v>
      </c>
      <c r="R4068" t="str">
        <f t="shared" si="381"/>
        <v>plays</v>
      </c>
      <c r="S4068" s="7">
        <f t="shared" si="382"/>
        <v>42479.039212962962</v>
      </c>
      <c r="T4068" s="7">
        <f t="shared" si="383"/>
        <v>25569.491655546448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</v>
      </c>
      <c r="Q4069" t="str">
        <f t="shared" si="380"/>
        <v>theater</v>
      </c>
      <c r="R4069" t="str">
        <f t="shared" si="381"/>
        <v>plays</v>
      </c>
      <c r="S4069" s="7">
        <f t="shared" si="382"/>
        <v>42235.117476851854</v>
      </c>
      <c r="T4069" s="7">
        <f t="shared" si="383"/>
        <v>25569.488832378203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1</v>
      </c>
      <c r="Q4070" t="str">
        <f t="shared" si="380"/>
        <v>theater</v>
      </c>
      <c r="R4070" t="str">
        <f t="shared" si="381"/>
        <v>plays</v>
      </c>
      <c r="S4070" s="7">
        <f t="shared" si="382"/>
        <v>42718.963599537034</v>
      </c>
      <c r="T4070" s="7">
        <f t="shared" si="383"/>
        <v>25569.494432449068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13</v>
      </c>
      <c r="Q4071" t="str">
        <f t="shared" si="380"/>
        <v>theater</v>
      </c>
      <c r="R4071" t="str">
        <f t="shared" si="381"/>
        <v>plays</v>
      </c>
      <c r="S4071" s="7">
        <f t="shared" si="382"/>
        <v>42022.661527777775</v>
      </c>
      <c r="T4071" s="7">
        <f t="shared" si="383"/>
        <v>25569.486373397311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6</v>
      </c>
      <c r="Q4072" t="str">
        <f t="shared" si="380"/>
        <v>theater</v>
      </c>
      <c r="R4072" t="str">
        <f t="shared" si="381"/>
        <v>plays</v>
      </c>
      <c r="S4072" s="7">
        <f t="shared" si="382"/>
        <v>42031.666898148149</v>
      </c>
      <c r="T4072" s="7">
        <f t="shared" si="383"/>
        <v>25569.486477626135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7">
        <f t="shared" si="382"/>
        <v>42700.804756944446</v>
      </c>
      <c r="T4073" s="7">
        <f t="shared" si="383"/>
        <v>25569.494222277281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7">
        <f t="shared" si="382"/>
        <v>41812.77443287037</v>
      </c>
      <c r="T4074" s="7">
        <f t="shared" si="383"/>
        <v>25569.483944148527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2</v>
      </c>
      <c r="Q4075" t="str">
        <f t="shared" si="380"/>
        <v>theater</v>
      </c>
      <c r="R4075" t="str">
        <f t="shared" si="381"/>
        <v>plays</v>
      </c>
      <c r="S4075" s="7">
        <f t="shared" si="382"/>
        <v>42078.34520833334</v>
      </c>
      <c r="T4075" s="7">
        <f t="shared" si="383"/>
        <v>25569.487017884356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21</v>
      </c>
      <c r="Q4076" t="str">
        <f t="shared" si="380"/>
        <v>theater</v>
      </c>
      <c r="R4076" t="str">
        <f t="shared" si="381"/>
        <v>plays</v>
      </c>
      <c r="S4076" s="7">
        <f t="shared" si="382"/>
        <v>42283.552951388891</v>
      </c>
      <c r="T4076" s="7">
        <f t="shared" si="383"/>
        <v>25569.489392973974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13</v>
      </c>
      <c r="Q4077" t="str">
        <f t="shared" si="380"/>
        <v>theater</v>
      </c>
      <c r="R4077" t="str">
        <f t="shared" si="381"/>
        <v>plays</v>
      </c>
      <c r="S4077" s="7">
        <f t="shared" si="382"/>
        <v>41779.045937499999</v>
      </c>
      <c r="T4077" s="7">
        <f t="shared" si="383"/>
        <v>25569.483553772425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7">
        <f t="shared" si="382"/>
        <v>41905.795706018522</v>
      </c>
      <c r="T4078" s="7">
        <f t="shared" si="383"/>
        <v>25569.485020783635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6</v>
      </c>
      <c r="Q4079" t="str">
        <f t="shared" si="380"/>
        <v>theater</v>
      </c>
      <c r="R4079" t="str">
        <f t="shared" si="381"/>
        <v>plays</v>
      </c>
      <c r="S4079" s="7">
        <f t="shared" si="382"/>
        <v>42695.7105787037</v>
      </c>
      <c r="T4079" s="7">
        <f t="shared" si="383"/>
        <v>25569.494163316882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7">
        <f t="shared" si="382"/>
        <v>42732.787523148145</v>
      </c>
      <c r="T4080" s="7">
        <f t="shared" si="383"/>
        <v>25569.494592448184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1</v>
      </c>
      <c r="Q4081" t="str">
        <f t="shared" si="380"/>
        <v>theater</v>
      </c>
      <c r="R4081" t="str">
        <f t="shared" si="381"/>
        <v>plays</v>
      </c>
      <c r="S4081" s="7">
        <f t="shared" si="382"/>
        <v>42510.938900462963</v>
      </c>
      <c r="T4081" s="7">
        <f t="shared" si="383"/>
        <v>25569.492024755793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7">
        <f t="shared" si="382"/>
        <v>42511.698101851856</v>
      </c>
      <c r="T4082" s="7">
        <f t="shared" si="383"/>
        <v>25569.492033542847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12</v>
      </c>
      <c r="Q4083" t="str">
        <f t="shared" si="380"/>
        <v>theater</v>
      </c>
      <c r="R4083" t="str">
        <f t="shared" si="381"/>
        <v>plays</v>
      </c>
      <c r="S4083" s="7">
        <f t="shared" si="382"/>
        <v>42041.581307870365</v>
      </c>
      <c r="T4083" s="7">
        <f t="shared" si="383"/>
        <v>25569.486592376248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7">
        <f t="shared" si="382"/>
        <v>42307.189270833333</v>
      </c>
      <c r="T4084" s="7">
        <f t="shared" si="383"/>
        <v>25569.489666542486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6</v>
      </c>
      <c r="Q4085" t="str">
        <f t="shared" si="380"/>
        <v>theater</v>
      </c>
      <c r="R4085" t="str">
        <f t="shared" si="381"/>
        <v>plays</v>
      </c>
      <c r="S4085" s="7">
        <f t="shared" si="382"/>
        <v>42353.761759259258</v>
      </c>
      <c r="T4085" s="7">
        <f t="shared" si="383"/>
        <v>25569.490205575916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</v>
      </c>
      <c r="Q4086" t="str">
        <f t="shared" si="380"/>
        <v>theater</v>
      </c>
      <c r="R4086" t="str">
        <f t="shared" si="381"/>
        <v>plays</v>
      </c>
      <c r="S4086" s="7">
        <f t="shared" si="382"/>
        <v>42622.436412037037</v>
      </c>
      <c r="T4086" s="7">
        <f t="shared" si="383"/>
        <v>25569.49331523625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</v>
      </c>
      <c r="Q4087" t="str">
        <f t="shared" si="380"/>
        <v>theater</v>
      </c>
      <c r="R4087" t="str">
        <f t="shared" si="381"/>
        <v>plays</v>
      </c>
      <c r="S4087" s="7">
        <f t="shared" si="382"/>
        <v>42058.603877314818</v>
      </c>
      <c r="T4087" s="7">
        <f t="shared" si="383"/>
        <v>25569.486789396728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5</v>
      </c>
      <c r="Q4088" t="str">
        <f t="shared" si="380"/>
        <v>theater</v>
      </c>
      <c r="R4088" t="str">
        <f t="shared" si="381"/>
        <v>plays</v>
      </c>
      <c r="S4088" s="7">
        <f t="shared" si="382"/>
        <v>42304.940960648149</v>
      </c>
      <c r="T4088" s="7">
        <f t="shared" si="383"/>
        <v>25569.489640520376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7">
        <f t="shared" si="382"/>
        <v>42538.742893518516</v>
      </c>
      <c r="T4089" s="7">
        <f t="shared" si="383"/>
        <v>25569.492346561266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3</v>
      </c>
      <c r="Q4090" t="str">
        <f t="shared" si="380"/>
        <v>theater</v>
      </c>
      <c r="R4090" t="str">
        <f t="shared" si="381"/>
        <v>plays</v>
      </c>
      <c r="S4090" s="7">
        <f t="shared" si="382"/>
        <v>41990.612546296295</v>
      </c>
      <c r="T4090" s="7">
        <f t="shared" si="383"/>
        <v>25569.486002460028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8</v>
      </c>
      <c r="Q4091" t="str">
        <f t="shared" si="380"/>
        <v>theater</v>
      </c>
      <c r="R4091" t="str">
        <f t="shared" si="381"/>
        <v>plays</v>
      </c>
      <c r="S4091" s="7">
        <f t="shared" si="382"/>
        <v>42122.732499999998</v>
      </c>
      <c r="T4091" s="7">
        <f t="shared" si="383"/>
        <v>25569.487531626157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3</v>
      </c>
      <c r="Q4092" t="str">
        <f t="shared" si="380"/>
        <v>theater</v>
      </c>
      <c r="R4092" t="str">
        <f t="shared" si="381"/>
        <v>plays</v>
      </c>
      <c r="S4092" s="7">
        <f t="shared" si="382"/>
        <v>42209.67288194444</v>
      </c>
      <c r="T4092" s="7">
        <f t="shared" si="383"/>
        <v>25569.488537880577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8</v>
      </c>
      <c r="Q4093" t="str">
        <f t="shared" si="380"/>
        <v>theater</v>
      </c>
      <c r="R4093" t="str">
        <f t="shared" si="381"/>
        <v>plays</v>
      </c>
      <c r="S4093" s="7">
        <f t="shared" si="382"/>
        <v>41990.506377314814</v>
      </c>
      <c r="T4093" s="7">
        <f t="shared" si="383"/>
        <v>25569.48600123122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1</v>
      </c>
      <c r="Q4094" t="str">
        <f t="shared" si="380"/>
        <v>theater</v>
      </c>
      <c r="R4094" t="str">
        <f t="shared" si="381"/>
        <v>plays</v>
      </c>
      <c r="S4094" s="7">
        <f t="shared" si="382"/>
        <v>42039.194988425923</v>
      </c>
      <c r="T4094" s="7">
        <f t="shared" si="383"/>
        <v>25569.486564756811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4</v>
      </c>
      <c r="Q4095" t="str">
        <f t="shared" si="380"/>
        <v>theater</v>
      </c>
      <c r="R4095" t="str">
        <f t="shared" si="381"/>
        <v>plays</v>
      </c>
      <c r="S4095" s="7">
        <f t="shared" si="382"/>
        <v>42178.815891203703</v>
      </c>
      <c r="T4095" s="7">
        <f t="shared" si="383"/>
        <v>25569.488180739481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8</v>
      </c>
      <c r="Q4096" t="str">
        <f t="shared" si="380"/>
        <v>theater</v>
      </c>
      <c r="R4096" t="str">
        <f t="shared" si="381"/>
        <v>plays</v>
      </c>
      <c r="S4096" s="7">
        <f t="shared" si="382"/>
        <v>41890.086805555555</v>
      </c>
      <c r="T4096" s="7">
        <f t="shared" si="383"/>
        <v>25569.484838967655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1</v>
      </c>
      <c r="Q4097" t="str">
        <f t="shared" si="380"/>
        <v>theater</v>
      </c>
      <c r="R4097" t="str">
        <f t="shared" si="381"/>
        <v>plays</v>
      </c>
      <c r="S4097" s="7">
        <f t="shared" si="382"/>
        <v>42693.031828703708</v>
      </c>
      <c r="T4097" s="7">
        <f t="shared" si="383"/>
        <v>25569.494132312833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(E4098/D4098)*100</f>
        <v>11.428571428571429</v>
      </c>
      <c r="P4098">
        <f t="shared" ref="P4098:P4115" si="385">AVERAGE(L4098:L4098)</f>
        <v>5</v>
      </c>
      <c r="Q4098" t="str">
        <f t="shared" si="380"/>
        <v>theater</v>
      </c>
      <c r="R4098" t="str">
        <f t="shared" si="381"/>
        <v>plays</v>
      </c>
      <c r="S4098" s="7">
        <f t="shared" si="382"/>
        <v>42750.530312499999</v>
      </c>
      <c r="T4098" s="7">
        <f t="shared" si="383"/>
        <v>25569.494797804542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si="385"/>
        <v>0</v>
      </c>
      <c r="Q4099" t="str">
        <f t="shared" ref="Q4099:Q4115" si="386">LEFT(N4099,FIND("/",N4099)-1)</f>
        <v>theater</v>
      </c>
      <c r="R4099" t="str">
        <f t="shared" ref="R4099:R4115" si="387">MID(N4099,FIND("/",N4099)+1,LEN(N4099))</f>
        <v>plays</v>
      </c>
      <c r="S4099" s="7">
        <f t="shared" ref="S4099:S4115" si="388">(((J4099/60)/60)/24)+DATE(1970,1,1)</f>
        <v>42344.824502314819</v>
      </c>
      <c r="T4099" s="7">
        <f t="shared" ref="T4099:T4115" si="389">(((S4099/60)/60)/24)+DATE(1970,1,1)</f>
        <v>25569.490102135442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7">
        <f t="shared" si="388"/>
        <v>42495.722187499996</v>
      </c>
      <c r="T4100" s="7">
        <f t="shared" si="389"/>
        <v>25569.491848636429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1</v>
      </c>
      <c r="Q4101" t="str">
        <f t="shared" si="386"/>
        <v>theater</v>
      </c>
      <c r="R4101" t="str">
        <f t="shared" si="387"/>
        <v>plays</v>
      </c>
      <c r="S4101" s="7">
        <f t="shared" si="388"/>
        <v>42570.850381944445</v>
      </c>
      <c r="T4101" s="7">
        <f t="shared" si="389"/>
        <v>25569.492718175716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7">
        <f t="shared" si="388"/>
        <v>41927.124884259261</v>
      </c>
      <c r="T4102" s="7">
        <f t="shared" si="389"/>
        <v>25569.485267649125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7">
        <f t="shared" si="388"/>
        <v>42730.903726851851</v>
      </c>
      <c r="T4103" s="7">
        <f t="shared" si="389"/>
        <v>25569.494570644987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6</v>
      </c>
      <c r="Q4104" t="str">
        <f t="shared" si="386"/>
        <v>theater</v>
      </c>
      <c r="R4104" t="str">
        <f t="shared" si="387"/>
        <v>plays</v>
      </c>
      <c r="S4104" s="7">
        <f t="shared" si="388"/>
        <v>42475.848067129627</v>
      </c>
      <c r="T4104" s="7">
        <f t="shared" si="389"/>
        <v>25569.49161861189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6</v>
      </c>
      <c r="Q4105" t="str">
        <f t="shared" si="386"/>
        <v>theater</v>
      </c>
      <c r="R4105" t="str">
        <f t="shared" si="387"/>
        <v>plays</v>
      </c>
      <c r="S4105" s="7">
        <f t="shared" si="388"/>
        <v>42188.83293981482</v>
      </c>
      <c r="T4105" s="7">
        <f t="shared" si="389"/>
        <v>25569.488296677544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14</v>
      </c>
      <c r="Q4106" t="str">
        <f t="shared" si="386"/>
        <v>theater</v>
      </c>
      <c r="R4106" t="str">
        <f t="shared" si="387"/>
        <v>plays</v>
      </c>
      <c r="S4106" s="7">
        <f t="shared" si="388"/>
        <v>42640.278171296297</v>
      </c>
      <c r="T4106" s="7">
        <f t="shared" si="389"/>
        <v>25569.493521738095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6</v>
      </c>
      <c r="Q4107" t="str">
        <f t="shared" si="386"/>
        <v>theater</v>
      </c>
      <c r="R4107" t="str">
        <f t="shared" si="387"/>
        <v>plays</v>
      </c>
      <c r="S4107" s="7">
        <f t="shared" si="388"/>
        <v>42697.010520833333</v>
      </c>
      <c r="T4107" s="7">
        <f t="shared" si="389"/>
        <v>25569.494178362511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33</v>
      </c>
      <c r="Q4108" t="str">
        <f t="shared" si="386"/>
        <v>theater</v>
      </c>
      <c r="R4108" t="str">
        <f t="shared" si="387"/>
        <v>plays</v>
      </c>
      <c r="S4108" s="7">
        <f t="shared" si="388"/>
        <v>42053.049375000002</v>
      </c>
      <c r="T4108" s="7">
        <f t="shared" si="389"/>
        <v>25569.486725108505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4</v>
      </c>
      <c r="Q4109" t="str">
        <f t="shared" si="386"/>
        <v>theater</v>
      </c>
      <c r="R4109" t="str">
        <f t="shared" si="387"/>
        <v>plays</v>
      </c>
      <c r="S4109" s="7">
        <f t="shared" si="388"/>
        <v>41883.916678240741</v>
      </c>
      <c r="T4109" s="7">
        <f t="shared" si="389"/>
        <v>25569.484767554146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1</v>
      </c>
      <c r="Q4110" t="str">
        <f t="shared" si="386"/>
        <v>theater</v>
      </c>
      <c r="R4110" t="str">
        <f t="shared" si="387"/>
        <v>plays</v>
      </c>
      <c r="S4110" s="7">
        <f t="shared" si="388"/>
        <v>42767.031678240746</v>
      </c>
      <c r="T4110" s="7">
        <f t="shared" si="389"/>
        <v>25569.494988792572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7">
        <f t="shared" si="388"/>
        <v>42307.539398148147</v>
      </c>
      <c r="T4111" s="7">
        <f t="shared" si="389"/>
        <v>25569.489670594885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6</v>
      </c>
      <c r="Q4112" t="str">
        <f t="shared" si="386"/>
        <v>theater</v>
      </c>
      <c r="R4112" t="str">
        <f t="shared" si="387"/>
        <v>plays</v>
      </c>
      <c r="S4112" s="7">
        <f t="shared" si="388"/>
        <v>42512.626747685179</v>
      </c>
      <c r="T4112" s="7">
        <f t="shared" si="389"/>
        <v>25569.492044291062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6</v>
      </c>
      <c r="Q4113" t="str">
        <f t="shared" si="386"/>
        <v>theater</v>
      </c>
      <c r="R4113" t="str">
        <f t="shared" si="387"/>
        <v>plays</v>
      </c>
      <c r="S4113" s="7">
        <f t="shared" si="388"/>
        <v>42029.135879629626</v>
      </c>
      <c r="T4113" s="7">
        <f t="shared" si="389"/>
        <v>25569.48644833194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7">
        <f t="shared" si="388"/>
        <v>42400.946597222224</v>
      </c>
      <c r="T4114" s="7">
        <f t="shared" si="389"/>
        <v>25569.490751696729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3</v>
      </c>
      <c r="Q4115" t="str">
        <f t="shared" si="386"/>
        <v>theater</v>
      </c>
      <c r="R4115" t="str">
        <f t="shared" si="387"/>
        <v>plays</v>
      </c>
      <c r="S4115" s="7">
        <f t="shared" si="388"/>
        <v>42358.573182870372</v>
      </c>
      <c r="T4115" s="7">
        <f t="shared" si="389"/>
        <v>25569.490261263691</v>
      </c>
    </row>
  </sheetData>
  <conditionalFormatting sqref="F1:F1048576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R1">
    <cfRule type="colorScale" priority="1">
      <colorScale>
        <cfvo type="num" val="100"/>
        <cfvo type="percentile" val="50"/>
        <cfvo type="num" val="3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63D1A-4655-49A1-8379-C4179030BE05}">
  <dimension ref="A1:H13"/>
  <sheetViews>
    <sheetView tabSelected="1" zoomScaleNormal="100" workbookViewId="0">
      <selection activeCell="K16" sqref="K16"/>
    </sheetView>
  </sheetViews>
  <sheetFormatPr defaultRowHeight="15" x14ac:dyDescent="0.25"/>
  <cols>
    <col min="1" max="1" width="32" customWidth="1"/>
    <col min="2" max="2" width="21.140625" customWidth="1"/>
    <col min="3" max="3" width="18.140625" customWidth="1"/>
    <col min="4" max="4" width="17.42578125" customWidth="1"/>
    <col min="5" max="5" width="20.28515625" customWidth="1"/>
    <col min="6" max="6" width="27" customWidth="1"/>
    <col min="7" max="7" width="22.28515625" customWidth="1"/>
    <col min="8" max="8" width="24.7109375" customWidth="1"/>
  </cols>
  <sheetData>
    <row r="1" spans="1:8" x14ac:dyDescent="0.25">
      <c r="A1" s="1" t="s">
        <v>8317</v>
      </c>
      <c r="B1" s="1" t="s">
        <v>8318</v>
      </c>
      <c r="C1" s="1" t="s">
        <v>8319</v>
      </c>
      <c r="D1" s="1" t="s">
        <v>8320</v>
      </c>
      <c r="E1" s="1" t="s">
        <v>8321</v>
      </c>
      <c r="F1" s="1" t="s">
        <v>8322</v>
      </c>
      <c r="G1" s="1" t="s">
        <v>8323</v>
      </c>
      <c r="H1" s="1" t="s">
        <v>8324</v>
      </c>
    </row>
    <row r="2" spans="1:8" x14ac:dyDescent="0.25">
      <c r="A2" t="s">
        <v>8325</v>
      </c>
      <c r="B2" s="9">
        <f>COUNTIFS(Data!D:D,"&gt;=0",Data!D:D,"&lt;1000",Data!F:F,"successful")</f>
        <v>322</v>
      </c>
      <c r="C2" s="9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ht="15.75" x14ac:dyDescent="0.25">
      <c r="A3" s="11" t="s">
        <v>8326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>SUM(B3:D3)</f>
        <v>1411</v>
      </c>
      <c r="F3" s="13">
        <f>B3/E3</f>
        <v>0.65981573352232459</v>
      </c>
      <c r="G3" s="13">
        <f t="shared" ref="G3:G13" si="0">C3/E3</f>
        <v>0.297661233167966</v>
      </c>
      <c r="H3" s="13">
        <f t="shared" ref="H3:H13" si="1">D3/E3</f>
        <v>4.2523033309709427E-2</v>
      </c>
    </row>
    <row r="4" spans="1:8" ht="15.75" x14ac:dyDescent="0.25">
      <c r="A4" s="11" t="s">
        <v>8327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>SUM(B4:D4)</f>
        <v>713</v>
      </c>
      <c r="F4" s="13">
        <f>B4/E4</f>
        <v>0.53295932678821878</v>
      </c>
      <c r="G4" s="13">
        <f t="shared" si="0"/>
        <v>0.39551192145862551</v>
      </c>
      <c r="H4" s="13">
        <f t="shared" si="1"/>
        <v>7.1528751753155678E-2</v>
      </c>
    </row>
    <row r="5" spans="1:8" ht="15.75" x14ac:dyDescent="0.25">
      <c r="A5" s="11" t="s">
        <v>8328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>SUM(B5:D5)</f>
        <v>352</v>
      </c>
      <c r="F5" s="13">
        <f>B5/E5</f>
        <v>0.47727272727272729</v>
      </c>
      <c r="G5" s="13">
        <f t="shared" si="0"/>
        <v>0.40909090909090912</v>
      </c>
      <c r="H5" s="13">
        <f t="shared" si="1"/>
        <v>0.11363636363636363</v>
      </c>
    </row>
    <row r="6" spans="1:8" ht="15.75" x14ac:dyDescent="0.25">
      <c r="A6" s="11" t="s">
        <v>8329</v>
      </c>
      <c r="B6">
        <f>COUNTIFS(Data!D:D,"&gt;=15000",Data!D:D,"&lt;19999",Data!F:F,"successful")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>SUM(B6:D6)</f>
        <v>201</v>
      </c>
      <c r="F6" s="13">
        <f>B6/E6</f>
        <v>0.46766169154228854</v>
      </c>
      <c r="G6" s="13">
        <f t="shared" si="0"/>
        <v>0.44776119402985076</v>
      </c>
      <c r="H6" s="13">
        <f t="shared" si="1"/>
        <v>8.45771144278607E-2</v>
      </c>
    </row>
    <row r="7" spans="1:8" ht="15.75" x14ac:dyDescent="0.25">
      <c r="A7" s="11" t="s">
        <v>8330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>SUM(B7:D7)</f>
        <v>148</v>
      </c>
      <c r="F7" s="13">
        <f>B7/E7</f>
        <v>0.41891891891891891</v>
      </c>
      <c r="G7" s="13">
        <f t="shared" si="0"/>
        <v>0.48648648648648651</v>
      </c>
      <c r="H7" s="13">
        <f t="shared" si="1"/>
        <v>9.45945945945946E-2</v>
      </c>
    </row>
    <row r="8" spans="1:8" ht="15.75" x14ac:dyDescent="0.25">
      <c r="A8" s="11" t="s">
        <v>8331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>SUM(B8:D8)</f>
        <v>137</v>
      </c>
      <c r="F8" s="13">
        <f>B8/E8</f>
        <v>0.40145985401459855</v>
      </c>
      <c r="G8" s="13">
        <f t="shared" si="0"/>
        <v>0.46715328467153283</v>
      </c>
      <c r="H8" s="13">
        <f t="shared" si="1"/>
        <v>0.13138686131386862</v>
      </c>
    </row>
    <row r="9" spans="1:8" ht="15.75" x14ac:dyDescent="0.25">
      <c r="A9" s="11" t="s">
        <v>8332</v>
      </c>
      <c r="B9">
        <f>COUNTIFS(Data!D:D,"&gt;=30000",Data!D:D,"&lt;34999",Data!F:F,"successful")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>SUM(B9:D9)</f>
        <v>82</v>
      </c>
      <c r="F9" s="13">
        <f>B9/E9</f>
        <v>0.3902439024390244</v>
      </c>
      <c r="G9" s="13">
        <f t="shared" si="0"/>
        <v>0.45121951219512196</v>
      </c>
      <c r="H9" s="13">
        <f t="shared" si="1"/>
        <v>0.15853658536585366</v>
      </c>
    </row>
    <row r="10" spans="1:8" ht="15.75" x14ac:dyDescent="0.25">
      <c r="A10" s="11" t="s">
        <v>8333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>SUM(B10:D10)</f>
        <v>55</v>
      </c>
      <c r="F10" s="13">
        <f>B10/E10</f>
        <v>0.47272727272727272</v>
      </c>
      <c r="G10" s="13">
        <f t="shared" si="0"/>
        <v>0.4</v>
      </c>
      <c r="H10" s="13">
        <f t="shared" si="1"/>
        <v>0.12727272727272726</v>
      </c>
    </row>
    <row r="11" spans="1:8" ht="15.75" x14ac:dyDescent="0.25">
      <c r="A11" s="11" t="s">
        <v>8334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>SUM(B11:D11)</f>
        <v>43</v>
      </c>
      <c r="F11" s="13">
        <f>B11/E11</f>
        <v>0.48837209302325579</v>
      </c>
      <c r="G11" s="13">
        <f t="shared" si="0"/>
        <v>0.37209302325581395</v>
      </c>
      <c r="H11" s="13">
        <f t="shared" si="1"/>
        <v>0.13953488372093023</v>
      </c>
    </row>
    <row r="12" spans="1:8" x14ac:dyDescent="0.25">
      <c r="A12" s="10" t="s">
        <v>8335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>SUM(B12:D12)</f>
        <v>21</v>
      </c>
      <c r="F12" s="13">
        <f>B12/E12</f>
        <v>0.2857142857142857</v>
      </c>
      <c r="G12" s="13">
        <f t="shared" si="0"/>
        <v>0.52380952380952384</v>
      </c>
      <c r="H12" s="13">
        <f t="shared" si="1"/>
        <v>0.19047619047619047</v>
      </c>
    </row>
    <row r="13" spans="1:8" ht="15.75" x14ac:dyDescent="0.25">
      <c r="A13" s="11" t="s">
        <v>8336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>SUM(B13:D13)</f>
        <v>444</v>
      </c>
      <c r="F13" s="13">
        <f>B13/E13</f>
        <v>0.19369369369369369</v>
      </c>
      <c r="G13" s="13">
        <f t="shared" si="0"/>
        <v>0.58108108108108103</v>
      </c>
      <c r="H13" s="13">
        <f t="shared" si="1"/>
        <v>0.22522522522522523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sub-category 2</vt:lpstr>
      <vt:lpstr>Pivot table category 1</vt:lpstr>
      <vt:lpstr>Pivot table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Fransisco Garcia</cp:lastModifiedBy>
  <dcterms:created xsi:type="dcterms:W3CDTF">2017-04-20T15:17:24Z</dcterms:created>
  <dcterms:modified xsi:type="dcterms:W3CDTF">2020-06-12T06:53:13Z</dcterms:modified>
</cp:coreProperties>
</file>