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9B2EF273-4564-425A-947B-8E173B9A24BA}" xr6:coauthVersionLast="47" xr6:coauthVersionMax="47" xr10:uidLastSave="{00000000-0000-0000-0000-000000000000}"/>
  <bookViews>
    <workbookView xWindow="-120" yWindow="-120" windowWidth="29040" windowHeight="15720" xr2:uid="{59834A21-9A7F-4041-87B3-0EEA74DAC5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C5" i="1"/>
  <c r="D5" i="1"/>
  <c r="E5" i="1"/>
  <c r="F5" i="1"/>
  <c r="B5" i="1"/>
  <c r="G7" i="1"/>
  <c r="G8" i="1"/>
  <c r="G9" i="1"/>
  <c r="G3" i="1"/>
  <c r="G2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<sst xmlns="http://schemas.openxmlformats.org/spreadsheetml/2006/main" count="14" uniqueCount="14">
  <si>
    <t>Norme Par jour</t>
  </si>
  <si>
    <t>Nombre d'appels</t>
  </si>
  <si>
    <t>Nb Contact argumentés (CA)</t>
  </si>
  <si>
    <t>Efficacité (nb CA / appels) en %</t>
  </si>
  <si>
    <t>Productivité (nb CA / heure)</t>
  </si>
  <si>
    <t>Placements</t>
  </si>
  <si>
    <t>Offres de service :</t>
  </si>
  <si>
    <t>Jour 1</t>
  </si>
  <si>
    <t>Jour 2</t>
  </si>
  <si>
    <t>Jour 3</t>
  </si>
  <si>
    <t>Jour 4</t>
  </si>
  <si>
    <t>Moyenne par jour</t>
  </si>
  <si>
    <t>Forfait 1</t>
  </si>
  <si>
    <t>Forfait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</si>
</sst>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4E89-4BE5-4C5B-A481-33EE9D677A1E}">
  <dimension ref="A1:G9"/>
  <sheetViews>
    <sheetView tabSelected="1" workbookViewId="0">
      <selection activeCell="J7" sqref="J7"/>
    </sheetView>
  </sheetViews>
  <sheetFormatPr defaultColWidth="11.42578125" defaultRowHeight="15" x14ac:dyDescent="0.25"/>
  <cols>
    <col min="1" max="1" width="28.85546875" bestFit="1" customWidth="1"/>
    <col min="2" max="2" width="14.42578125" bestFit="1" customWidth="1"/>
    <col min="3" max="6" width="6.140625" bestFit="1" customWidth="1"/>
    <col min="7" max="7" width="16.85546875" bestFit="1" customWidth="1"/>
  </cols>
  <sheetData>
    <row r="1" spans="1:7" ht="15.75" thickBot="1" x14ac:dyDescent="0.3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ht="15.75" thickBot="1" x14ac:dyDescent="0.3">
      <c r="A2" s="1" t="s">
        <v>1</v>
      </c>
      <c r="B2" s="6">
        <v>150</v>
      </c>
      <c r="C2" s="2">
        <v>94</v>
      </c>
      <c r="D2" s="2">
        <v>138</v>
      </c>
      <c r="E2" s="2">
        <v>282</v>
      </c>
      <c r="F2" s="2">
        <v>79</v>
      </c>
      <c r="G2" s="14">
        <f>SUM(C2:F2)/4</f>
        <v>148.25</v>
      </c>
    </row>
    <row r="3" spans="1:7" ht="15.75" thickBot="1" x14ac:dyDescent="0.3">
      <c r="A3" s="1" t="s">
        <v>2</v>
      </c>
      <c r="B3" s="7">
        <v>75</v>
      </c>
      <c r="C3" s="3">
        <v>48</v>
      </c>
      <c r="D3" s="3">
        <v>41</v>
      </c>
      <c r="E3" s="3">
        <v>81</v>
      </c>
      <c r="F3" s="3">
        <v>30</v>
      </c>
      <c r="G3" s="15">
        <f t="shared" ref="G3:G9" si="0">SUM(C3:F3)/4</f>
        <v>50</v>
      </c>
    </row>
    <row r="4" spans="1:7" ht="15.75" thickBot="1" x14ac:dyDescent="0.3">
      <c r="A4" s="1" t="s">
        <v>3</v>
      </c>
      <c r="B4" s="11">
        <f>B3/B2</f>
        <v>0.5</v>
      </c>
      <c r="C4" s="11">
        <f t="shared" ref="C4:F4" si="1">C3/C2</f>
        <v>0.51063829787234039</v>
      </c>
      <c r="D4" s="11">
        <f t="shared" si="1"/>
        <v>0.29710144927536231</v>
      </c>
      <c r="E4" s="11">
        <f t="shared" si="1"/>
        <v>0.28723404255319152</v>
      </c>
      <c r="F4" s="11">
        <f t="shared" si="1"/>
        <v>0.379746835443038</v>
      </c>
      <c r="G4" s="17">
        <f>G3/G2</f>
        <v>0.33726812816188873</v>
      </c>
    </row>
    <row r="5" spans="1:7" ht="15.75" thickBot="1" x14ac:dyDescent="0.3">
      <c r="A5" s="1" t="s">
        <v>4</v>
      </c>
      <c r="B5" s="12">
        <f>B3/8</f>
        <v>9.375</v>
      </c>
      <c r="C5" s="12">
        <f t="shared" ref="C5:F5" si="2">C3/8</f>
        <v>6</v>
      </c>
      <c r="D5" s="12">
        <f t="shared" si="2"/>
        <v>5.125</v>
      </c>
      <c r="E5" s="12">
        <f t="shared" si="2"/>
        <v>10.125</v>
      </c>
      <c r="F5" s="12">
        <f t="shared" si="2"/>
        <v>3.75</v>
      </c>
      <c r="G5" s="16">
        <f t="shared" si="0"/>
        <v>6.25</v>
      </c>
    </row>
    <row r="6" spans="1:7" ht="15.75" thickBot="1" x14ac:dyDescent="0.3">
      <c r="A6" s="8" t="s">
        <v>5</v>
      </c>
      <c r="B6" s="5"/>
      <c r="C6" s="5"/>
      <c r="D6" s="5"/>
      <c r="E6" s="5"/>
      <c r="F6" s="5"/>
      <c r="G6" s="13"/>
    </row>
    <row r="7" spans="1:7" ht="15.75" thickBot="1" x14ac:dyDescent="0.3">
      <c r="A7" s="1" t="s">
        <v>6</v>
      </c>
      <c r="B7" s="9">
        <v>37</v>
      </c>
      <c r="C7" s="3">
        <v>29</v>
      </c>
      <c r="D7" s="3">
        <v>13</v>
      </c>
      <c r="E7" s="3">
        <v>46</v>
      </c>
      <c r="F7" s="3">
        <v>14</v>
      </c>
      <c r="G7" s="15">
        <f t="shared" si="0"/>
        <v>25.5</v>
      </c>
    </row>
    <row r="8" spans="1:7" ht="15.75" thickBot="1" x14ac:dyDescent="0.3">
      <c r="A8" s="1" t="s">
        <v>12</v>
      </c>
      <c r="B8" s="7">
        <v>30</v>
      </c>
      <c r="C8" s="3">
        <v>24</v>
      </c>
      <c r="D8" s="3">
        <v>9</v>
      </c>
      <c r="E8" s="3">
        <v>13</v>
      </c>
      <c r="F8" s="3">
        <v>1</v>
      </c>
      <c r="G8" s="15">
        <f t="shared" si="0"/>
        <v>11.75</v>
      </c>
    </row>
    <row r="9" spans="1:7" ht="15.75" thickBot="1" x14ac:dyDescent="0.3">
      <c r="A9" s="1" t="s">
        <v>13</v>
      </c>
      <c r="B9" s="10">
        <v>7</v>
      </c>
      <c r="C9" s="4">
        <v>1</v>
      </c>
      <c r="D9" s="4">
        <v>2</v>
      </c>
      <c r="E9" s="4">
        <v>1</v>
      </c>
      <c r="F9" s="4">
        <v>1</v>
      </c>
      <c r="G9" s="15">
        <f t="shared" si="0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</dc:creator>
  <cp:lastModifiedBy>Jocelin Thumelin</cp:lastModifiedBy>
  <dcterms:created xsi:type="dcterms:W3CDTF">2022-03-09T12:56:08Z</dcterms:created>
  <dcterms:modified xsi:type="dcterms:W3CDTF">2024-09-24T13:32:01Z</dcterms:modified>
</cp:coreProperties>
</file>