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<sst xmlns="http://schemas.openxmlformats.org/spreadsheetml/2006/main" count="109" uniqueCount="37">
  <si>
    <t>Bench</t>
  </si>
  <si>
    <t>Appeal</t>
  </si>
  <si>
    <t>Parties</t>
  </si>
  <si>
    <t>Order Link</t>
  </si>
  <si>
    <t>Delhi</t>
  </si>
  <si>
    <t>Income Tax Appeal</t>
  </si>
  <si>
    <t>DCIT (INTERNATIONAL TAXATION), NEW DELHI
VS.
M/S. SMS MEVAC UK LTD., NEW DELHI</t>
  </si>
  <si>
    <t>VINAY KUMAR BHUWANIA,NEW DELHI
VS.
ACIT, CIRCLE-6(2), NEW DELHI</t>
  </si>
  <si>
    <t>DEPUTY COMMISSIONER OF INCOME TAX, CENTRAL CIRCLE 3, DELHI
VS.
BHUSHAN DUA, NEW DELHI</t>
  </si>
  <si>
    <t>DEPUTY COMMISSIONER OF INCOME TAX, CENTRAL CIRCLE-3, DELHI
VS.
BHUSHAN DUA, NEW DELHI</t>
  </si>
  <si>
    <t>DEPUTY COMMISSIONER OF INCOME TAX, CENTRAL CIRCLE 3, DELHI
VS.
SUPER CASSETTES INDUSTRIES PRIVATE LIMITED, DELHI</t>
  </si>
  <si>
    <t>DEPUTY COMMISSIONER OF INCOME TAX, CENTRAL CIRCLE- 03, DELHI
VS.
SUPER CASSETTES INDUSTRIES PVT. LTD., DELHI</t>
  </si>
  <si>
    <t>SUPER CASSETTES INDUSTRIES PVT LTD,NEW DELHI
VS.
DCIT CENTRAL CIRCLE-3, DELHI</t>
  </si>
  <si>
    <t>SUPER CASSETTES INDUSTRIES PVT LTD,DELHI
VS.
DCIT CENTRAL CIRCLE-3, DELHI</t>
  </si>
  <si>
    <t>DEPUTY COMMISSIONER OF INCOME TAX, CENTRAL CIRCLE 3, NEW DELHI, DELHI
VS.
SUPER CASSETTES INDUSTRIES PVT. LTD., DELHI</t>
  </si>
  <si>
    <t>DEPUTY COMMISSIONER OF INCOME TAX, CENTRAL CIRCLE 3, NEW DELHI, DELHI
VS.
BHUSHAN DUA, DELHI</t>
  </si>
  <si>
    <t>MANOJ KUMAR,NEW DELHI
VS.
ITO, WARD 44(5), NEW DELHI</t>
  </si>
  <si>
    <t>DEPUTY COMMISSIONER OF INCOME TAX, CENTRAL CIRCLE-03, NEW DELHI, DELHI
VS.
LUV RANJAN, GHAZIABAD</t>
  </si>
  <si>
    <t>SUPER CASSETTES INDUSTRIES PRIVATE LIMITED,DELHI
VS.
DCIT CENTRAL CIRCLE 03, DELHI</t>
  </si>
  <si>
    <t>DY. COMMISSIONER OF INCOME TAX, CENTRAL CIRCLE - 3, DELHI, DELHI
VS.
SUPER CASSETTES INDUSTRIES PVT. LTD., DELHI</t>
  </si>
  <si>
    <t>DY. COMMISSIONER OF INCOME TAX, CENTRAL CIRCLE - 3, NEW DELHI, DELHI
VS.
SUPER CASSETTES INDUSTRIES PVT. LTD., DELHI</t>
  </si>
  <si>
    <t>DY. COMMISSIONER OF INCOME TAX, CENTRAL CIRCLE-3, NEW DELHI, DELHI
VS.
BHUSHAN DUA, DELHI</t>
  </si>
  <si>
    <t>DY. COMMISSIONER OF INCOME TAX, CENTRAL CIRCLE - 3, NEW DELHI, DELHI
VS.
BHUSHAN DUA, DELHI</t>
  </si>
  <si>
    <t>MANPOWERGROUP SERVICES INDIA PRIVATE LIMITED,DELHI
VS.
ASSISTANT COMMISSIONER OF INCOME TAX, CENTRAL CIRCLE 2, DELHI , JHANDEWALAN EXTENSION, NEW DELHI</t>
  </si>
  <si>
    <t>SAMSUNG INDIA ELECTRONICS PRIVATE LIMITED,NEW DELHI
VS.
ITO, DELHI</t>
  </si>
  <si>
    <t>INCOME TAX OFFICER, MUZAFFARNAGAR
VS.
REETA GOEL, MUZAFFARNAGAR</t>
  </si>
  <si>
    <t>SMT. REETA GOEL,MUZAFFARNAGAR
VS.
INCOME TAX OFFICER, WARD-2(4), MUZAFFARNAGAR</t>
  </si>
  <si>
    <t>ACIT, DELHI
VS.
HELIOS INFRASTRUCTURE AND PROJECTS LIMITED, DELHI</t>
  </si>
  <si>
    <t>SUPER CASSETTES INDUSTRIES PRIVATE LIMITED,DELHI
VS.
DCIT CENTRAL CIRCLE-3, DELHI</t>
  </si>
  <si>
    <t>HEMANT KUMAR,REWARI
VS.
ITO, WARD-1, REWARI, REWARI</t>
  </si>
  <si>
    <t>LOMBARD PORTFOLIO PRIVATE LIMITED,NEW DELHI
VS.
DEPUTY COMMISSIONER OF INCOME TAX, CIRCLE 13(1), DELHI, NEW DELHI</t>
  </si>
  <si>
    <t>SUPER CASSETTES INDUSTRIES PRIVATE LIMITED,DELHI
VS.
DCIT CENTRAL CIRCLE 3, DELHI</t>
  </si>
  <si>
    <t>ASHOK KUMAR,HARYANA
VS.
DY. COMMISSIONER OF INCOME TAX, DELHI</t>
  </si>
  <si>
    <t>SAPHIRE LANDCRAFT PRIVATE LIMITED,DELHI
VS.
ASSESSING OFFICER, NEW DELHI</t>
  </si>
  <si>
    <t>NARESH KUMAR SHARMA,HARYANA
VS.
DEPUTY COMMISSIONER OF INCOME TAX, CENTRAL CIRCLE - 27, NEW DELHI, NEW DELHI</t>
  </si>
  <si>
    <t>DEEPAK DUDEJA,GURGAON
VS.
ASSESSING OFFICER, DELHI</t>
  </si>
  <si>
    <t>AMIT SHARMA,GURUGRAM
VS.
ITO WARD 1(1), GURUGRAM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</si>
</sst>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>
        <f>HYPERLINK("https://itat.gov.in/public/files/upload/1758879561-PdSEZB-1-TO.pdf", "https://itat.gov.in/public/files/upload/1758879561-PdSEZB-1-TO.pdf")</f>
        <v>0</v>
      </c>
    </row>
    <row r="3" spans="1:4">
      <c r="A3" t="s">
        <v>4</v>
      </c>
      <c r="B3" t="s">
        <v>5</v>
      </c>
      <c r="C3" t="s">
        <v>7</v>
      </c>
      <c r="D3">
        <f>HYPERLINK("https://itat.gov.in/public/files/upload/1758882077-pYS9Xq-1-TO.pdf", "https://itat.gov.in/public/files/upload/1758882077-pYS9Xq-1-TO.pdf")</f>
        <v>0</v>
      </c>
    </row>
    <row r="4" spans="1:4">
      <c r="A4" t="s">
        <v>4</v>
      </c>
      <c r="B4" t="s">
        <v>5</v>
      </c>
      <c r="C4" t="s">
        <v>8</v>
      </c>
      <c r="D4">
        <f>HYPERLINK("https://itat.gov.in/public/files/upload/1758885913-JSUSCb-1-TO.pdf", "https://itat.gov.in/public/files/upload/1758885913-JSUSCb-1-TO.pdf")</f>
        <v>0</v>
      </c>
    </row>
    <row r="5" spans="1:4">
      <c r="A5" t="s">
        <v>4</v>
      </c>
      <c r="B5" t="s">
        <v>5</v>
      </c>
      <c r="C5" t="s">
        <v>9</v>
      </c>
      <c r="D5">
        <f>HYPERLINK("https://itat.gov.in/public/files/upload/1758885851-aTWyAc-1-TO.pdf", "https://itat.gov.in/public/files/upload/1758885851-aTWyAc-1-TO.pdf")</f>
        <v>0</v>
      </c>
    </row>
    <row r="6" spans="1:4">
      <c r="A6" t="s">
        <v>4</v>
      </c>
      <c r="B6" t="s">
        <v>5</v>
      </c>
      <c r="C6" t="s">
        <v>10</v>
      </c>
      <c r="D6">
        <f>HYPERLINK("https://itat.gov.in/public/files/upload/1758872447-eMB8KD-1-TO.pdf", "https://itat.gov.in/public/files/upload/1758872447-eMB8KD-1-TO.pdf")</f>
        <v>0</v>
      </c>
    </row>
    <row r="7" spans="1:4">
      <c r="A7" t="s">
        <v>4</v>
      </c>
      <c r="B7" t="s">
        <v>5</v>
      </c>
      <c r="C7" t="s">
        <v>10</v>
      </c>
      <c r="D7">
        <f>HYPERLINK("https://itat.gov.in/public/files/upload/1758872523-YtKYnP-1-TO.pdf", "https://itat.gov.in/public/files/upload/1758872523-YtKYnP-1-TO.pdf")</f>
        <v>0</v>
      </c>
    </row>
    <row r="8" spans="1:4">
      <c r="A8" t="s">
        <v>4</v>
      </c>
      <c r="B8" t="s">
        <v>5</v>
      </c>
      <c r="C8" t="s">
        <v>11</v>
      </c>
      <c r="D8">
        <f>HYPERLINK("https://itat.gov.in/public/files/upload/1758872590-ZYAtGp-1-TO.pdf", "https://itat.gov.in/public/files/upload/1758872590-ZYAtGp-1-TO.pdf")</f>
        <v>0</v>
      </c>
    </row>
    <row r="9" spans="1:4">
      <c r="A9" t="s">
        <v>4</v>
      </c>
      <c r="B9" t="s">
        <v>5</v>
      </c>
      <c r="C9" t="s">
        <v>12</v>
      </c>
      <c r="D9">
        <f>HYPERLINK("https://itat.gov.in/public/files/upload/1758872066-2NKHd5-1-TO.pdf", "https://itat.gov.in/public/files/upload/1758872066-2NKHd5-1-TO.pdf")</f>
        <v>0</v>
      </c>
    </row>
    <row r="10" spans="1:4">
      <c r="A10" t="s">
        <v>4</v>
      </c>
      <c r="B10" t="s">
        <v>5</v>
      </c>
      <c r="C10" t="s">
        <v>13</v>
      </c>
      <c r="D10">
        <f>HYPERLINK("https://itat.gov.in/public/files/upload/1758872144-2JkjYa-1-TO.pdf", "https://itat.gov.in/public/files/upload/1758872144-2JkjYa-1-TO.pdf")</f>
        <v>0</v>
      </c>
    </row>
    <row r="11" spans="1:4">
      <c r="A11" t="s">
        <v>4</v>
      </c>
      <c r="B11" t="s">
        <v>5</v>
      </c>
      <c r="C11" t="s">
        <v>14</v>
      </c>
      <c r="D11">
        <f>HYPERLINK("https://itat.gov.in/public/files/upload/1758872652-59r8Uk-1-TO.pdf", "https://itat.gov.in/public/files/upload/1758872652-59r8Uk-1-TO.pdf")</f>
        <v>0</v>
      </c>
    </row>
    <row r="12" spans="1:4">
      <c r="A12" t="s">
        <v>4</v>
      </c>
      <c r="B12" t="s">
        <v>5</v>
      </c>
      <c r="C12" t="s">
        <v>15</v>
      </c>
      <c r="D12">
        <f>HYPERLINK("https://itat.gov.in/public/files/upload/1758885979-2t89q2-1-TO.pdf", "https://itat.gov.in/public/files/upload/1758885979-2t89q2-1-TO.pdf")</f>
        <v>0</v>
      </c>
    </row>
    <row r="13" spans="1:4">
      <c r="A13" t="s">
        <v>4</v>
      </c>
      <c r="B13" t="s">
        <v>5</v>
      </c>
      <c r="C13" t="s">
        <v>15</v>
      </c>
      <c r="D13">
        <f>HYPERLINK("https://itat.gov.in/public/files/upload/1758886062-7vFZJr-1-TO.pdf", "https://itat.gov.in/public/files/upload/1758886062-7vFZJr-1-TO.pdf")</f>
        <v>0</v>
      </c>
    </row>
    <row r="14" spans="1:4">
      <c r="A14" t="s">
        <v>4</v>
      </c>
      <c r="B14" t="s">
        <v>5</v>
      </c>
      <c r="C14" t="s">
        <v>16</v>
      </c>
      <c r="D14">
        <f>HYPERLINK("https://itat.gov.in/public/files/upload/1758887464-QfB8Nz-1-TO.pdf", "https://itat.gov.in/public/files/upload/1758887464-QfB8Nz-1-TO.pdf")</f>
        <v>0</v>
      </c>
    </row>
    <row r="15" spans="1:4">
      <c r="A15" t="s">
        <v>4</v>
      </c>
      <c r="B15" t="s">
        <v>5</v>
      </c>
      <c r="C15" t="s">
        <v>17</v>
      </c>
      <c r="D15">
        <f>HYPERLINK("https://itat.gov.in/public/files/upload/1758885564-h4jygF-1-TO.pdf", "https://itat.gov.in/public/files/upload/1758885564-h4jygF-1-TO.pdf")</f>
        <v>0</v>
      </c>
    </row>
    <row r="16" spans="1:4">
      <c r="A16" t="s">
        <v>4</v>
      </c>
      <c r="B16" t="s">
        <v>5</v>
      </c>
      <c r="C16" t="s">
        <v>18</v>
      </c>
      <c r="D16">
        <f>HYPERLINK("https://itat.gov.in/public/files/upload/1758872368-PgXCQC-1-TO.pdf", "https://itat.gov.in/public/files/upload/1758872368-PgXCQC-1-TO.pdf")</f>
        <v>0</v>
      </c>
    </row>
    <row r="17" spans="1:4">
      <c r="A17" t="s">
        <v>4</v>
      </c>
      <c r="B17" t="s">
        <v>5</v>
      </c>
      <c r="C17" t="s">
        <v>19</v>
      </c>
      <c r="D17">
        <f>HYPERLINK("https://itat.gov.in/public/files/upload/1758872707-bNyvGf-1-TO.pdf", "https://itat.gov.in/public/files/upload/1758872707-bNyvGf-1-TO.pdf")</f>
        <v>0</v>
      </c>
    </row>
    <row r="18" spans="1:4">
      <c r="A18" t="s">
        <v>4</v>
      </c>
      <c r="B18" t="s">
        <v>5</v>
      </c>
      <c r="C18" t="s">
        <v>20</v>
      </c>
      <c r="D18">
        <f>HYPERLINK("https://itat.gov.in/public/files/upload/1758872769-W7dZ46-1-TO.pdf", "https://itat.gov.in/public/files/upload/1758872769-W7dZ46-1-TO.pdf")</f>
        <v>0</v>
      </c>
    </row>
    <row r="19" spans="1:4">
      <c r="A19" t="s">
        <v>4</v>
      </c>
      <c r="B19" t="s">
        <v>5</v>
      </c>
      <c r="C19" t="s">
        <v>21</v>
      </c>
      <c r="D19">
        <f>HYPERLINK("https://itat.gov.in/public/files/upload/1758886155-wfsqzK-1-TO.pdf", "https://itat.gov.in/public/files/upload/1758886155-wfsqzK-1-TO.pdf")</f>
        <v>0</v>
      </c>
    </row>
    <row r="20" spans="1:4">
      <c r="A20" t="s">
        <v>4</v>
      </c>
      <c r="B20" t="s">
        <v>5</v>
      </c>
      <c r="C20" t="s">
        <v>21</v>
      </c>
      <c r="D20">
        <f>HYPERLINK("https://itat.gov.in/public/files/upload/1758886223-nBgE8C-1-TO.pdf", "https://itat.gov.in/public/files/upload/1758886223-nBgE8C-1-TO.pdf")</f>
        <v>0</v>
      </c>
    </row>
    <row r="21" spans="1:4">
      <c r="A21" t="s">
        <v>4</v>
      </c>
      <c r="B21" t="s">
        <v>5</v>
      </c>
      <c r="C21" t="s">
        <v>22</v>
      </c>
      <c r="D21">
        <f>HYPERLINK("https://itat.gov.in/public/files/upload/1758886281-54TbxY-1-TO.pdf", "https://itat.gov.in/public/files/upload/1758886281-54TbxY-1-TO.pdf")</f>
        <v>0</v>
      </c>
    </row>
    <row r="22" spans="1:4">
      <c r="A22" t="s">
        <v>4</v>
      </c>
      <c r="B22" t="s">
        <v>5</v>
      </c>
      <c r="C22" t="s">
        <v>20</v>
      </c>
      <c r="D22">
        <f>HYPERLINK("https://itat.gov.in/public/files/upload/1758872832-Uyh6Wp-1-TO.pdf", "https://itat.gov.in/public/files/upload/1758872832-Uyh6Wp-1-TO.pdf")</f>
        <v>0</v>
      </c>
    </row>
    <row r="23" spans="1:4">
      <c r="A23" t="s">
        <v>4</v>
      </c>
      <c r="B23" t="s">
        <v>5</v>
      </c>
      <c r="C23" t="s">
        <v>23</v>
      </c>
      <c r="D23">
        <f>HYPERLINK("https://itat.gov.in/public/files/upload/1758882603-YVWYq4-1-TO.pdf", "https://itat.gov.in/public/files/upload/1758882603-YVWYq4-1-TO.pdf")</f>
        <v>0</v>
      </c>
    </row>
    <row r="24" spans="1:4">
      <c r="A24" t="s">
        <v>4</v>
      </c>
      <c r="B24" t="s">
        <v>5</v>
      </c>
      <c r="C24" t="s">
        <v>24</v>
      </c>
      <c r="D24">
        <f>HYPERLINK("https://itat.gov.in/public/files/upload/1758882973-Rxwxk6-1-TO.pdf", "https://itat.gov.in/public/files/upload/1758882973-Rxwxk6-1-TO.pdf")</f>
        <v>0</v>
      </c>
    </row>
    <row r="25" spans="1:4">
      <c r="A25" t="s">
        <v>4</v>
      </c>
      <c r="B25" t="s">
        <v>5</v>
      </c>
      <c r="C25" t="s">
        <v>25</v>
      </c>
      <c r="D25">
        <f>HYPERLINK("https://itat.gov.in/public/files/upload/1758797295-2y56Hh-1-TO.pdf", "https://itat.gov.in/public/files/upload/1758797295-2y56Hh-1-TO.pdf")</f>
        <v>0</v>
      </c>
    </row>
    <row r="26" spans="1:4">
      <c r="A26" t="s">
        <v>4</v>
      </c>
      <c r="B26" t="s">
        <v>5</v>
      </c>
      <c r="C26" t="s">
        <v>26</v>
      </c>
      <c r="D26">
        <f>HYPERLINK("https://itat.gov.in/public/files/upload/1758797395-ErbSdY-1-TO.pdf", "https://itat.gov.in/public/files/upload/1758797395-ErbSdY-1-TO.pdf")</f>
        <v>0</v>
      </c>
    </row>
    <row r="27" spans="1:4">
      <c r="A27" t="s">
        <v>4</v>
      </c>
      <c r="B27" t="s">
        <v>5</v>
      </c>
      <c r="C27" t="s">
        <v>27</v>
      </c>
      <c r="D27">
        <f>HYPERLINK("https://itat.gov.in/public/files/upload/1758887177-YKcyJZ-1-TO.pdf", "https://itat.gov.in/public/files/upload/1758887177-YKcyJZ-1-TO.pdf")</f>
        <v>0</v>
      </c>
    </row>
    <row r="28" spans="1:4">
      <c r="A28" t="s">
        <v>4</v>
      </c>
      <c r="B28" t="s">
        <v>5</v>
      </c>
      <c r="C28" t="s">
        <v>28</v>
      </c>
      <c r="D28">
        <f>HYPERLINK("https://itat.gov.in/public/files/upload/1758872292-RctgnX-1-TO.pdf", "https://itat.gov.in/public/files/upload/1758872292-RctgnX-1-TO.pdf")</f>
        <v>0</v>
      </c>
    </row>
    <row r="29" spans="1:4">
      <c r="A29" t="s">
        <v>4</v>
      </c>
      <c r="B29" t="s">
        <v>5</v>
      </c>
      <c r="C29" t="s">
        <v>29</v>
      </c>
      <c r="D29">
        <f>HYPERLINK("https://itat.gov.in/public/files/upload/1758887528-BXMGtF-1-TO.pdf", "https://itat.gov.in/public/files/upload/1758887528-BXMGtF-1-TO.pdf")</f>
        <v>0</v>
      </c>
    </row>
    <row r="30" spans="1:4">
      <c r="A30" t="s">
        <v>4</v>
      </c>
      <c r="B30" t="s">
        <v>5</v>
      </c>
      <c r="C30" t="s">
        <v>30</v>
      </c>
      <c r="D30">
        <f>HYPERLINK("https://itat.gov.in/public/files/upload/1758887415-GXcy8p-1-TO.pdf", "https://itat.gov.in/public/files/upload/1758887415-GXcy8p-1-TO.pdf")</f>
        <v>0</v>
      </c>
    </row>
    <row r="31" spans="1:4">
      <c r="A31" t="s">
        <v>4</v>
      </c>
      <c r="B31" t="s">
        <v>5</v>
      </c>
      <c r="C31" t="s">
        <v>31</v>
      </c>
      <c r="D31">
        <f>HYPERLINK("https://itat.gov.in/public/files/upload/1758872215-mkkemw-1-TO.pdf", "https://itat.gov.in/public/files/upload/1758872215-mkkemw-1-TO.pdf")</f>
        <v>0</v>
      </c>
    </row>
    <row r="32" spans="1:4">
      <c r="A32" t="s">
        <v>4</v>
      </c>
      <c r="B32" t="s">
        <v>5</v>
      </c>
      <c r="C32" t="s">
        <v>32</v>
      </c>
      <c r="D32">
        <f>HYPERLINK("https://itat.gov.in/public/files/upload/1759146735-cTVunm-1-TO.pdf", "https://itat.gov.in/public/files/upload/1759146735-cTVunm-1-TO.pdf")</f>
        <v>0</v>
      </c>
    </row>
    <row r="33" spans="1:4">
      <c r="A33" t="s">
        <v>4</v>
      </c>
      <c r="B33" t="s">
        <v>5</v>
      </c>
      <c r="C33" t="s">
        <v>33</v>
      </c>
      <c r="D33">
        <f>HYPERLINK("https://itat.gov.in/public/files/upload/1759146619-CS4qRF-1-TO.pdf", "https://itat.gov.in/public/files/upload/1759146619-CS4qRF-1-TO.pdf")</f>
        <v>0</v>
      </c>
    </row>
    <row r="34" spans="1:4">
      <c r="A34" t="s">
        <v>4</v>
      </c>
      <c r="B34" t="s">
        <v>5</v>
      </c>
      <c r="C34" t="s">
        <v>34</v>
      </c>
      <c r="D34">
        <f>HYPERLINK("https://itat.gov.in/public/files/upload/1759146769-UBcZ52-1-TO.pdf", "https://itat.gov.in/public/files/upload/1759146769-UBcZ52-1-TO.pdf")</f>
        <v>0</v>
      </c>
    </row>
    <row r="35" spans="1:4">
      <c r="A35" t="s">
        <v>4</v>
      </c>
      <c r="B35" t="s">
        <v>5</v>
      </c>
      <c r="C35" t="s">
        <v>35</v>
      </c>
      <c r="D35">
        <f>HYPERLINK("https://itat.gov.in/public/files/upload/1759146683-KyJzCz-1-TO.pdf", "https://itat.gov.in/public/files/upload/1759146683-KyJzCz-1-TO.pdf")</f>
        <v>0</v>
      </c>
    </row>
    <row r="36" spans="1:4">
      <c r="A36" t="s">
        <v>4</v>
      </c>
      <c r="B36" t="s">
        <v>5</v>
      </c>
      <c r="C36" t="s">
        <v>36</v>
      </c>
      <c r="D36">
        <f>HYPERLINK("https://itat.gov.in/public/files/upload/1759146654-pKdsWb-1-TO.pdf", "https://itat.gov.in/public/files/upload/1759146654-pKdsWb-1-TO.pdf")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2025-09-29T17:54:49Z</dcterms:created>
  <dcterms:modified xsi:type="dcterms:W3CDTF">2025-09-29T17:54:49Z</dcterms:modified>
</cp:coreProperties>
</file>