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Bench</t>
        </is>
      </c>
      <c r="B1" s="1" t="inlineStr">
        <is>
          <t>Appeal</t>
        </is>
      </c>
      <c r="C1" s="1" t="inlineStr">
        <is>
          <t>Parties</t>
        </is>
      </c>
      <c r="D1" s="1" t="inlineStr">
        <is>
          <t>Order Link</t>
        </is>
      </c>
    </row>
    <row r="2">
      <c r="A2" t="inlineStr">
        <is>
          <t>Mumbai</t>
        </is>
      </c>
      <c r="B2" t="inlineStr">
        <is>
          <t>Income Tax Appeal</t>
        </is>
      </c>
      <c r="C2" t="inlineStr">
        <is>
          <t>N SATISH EXPORTS PRIVATE LIMITED,MUMBAI
VS.
PCIT - 5, MUMBAI, AAYAKAR BHAVAN</t>
        </is>
      </c>
      <c r="D2">
        <f>HYPERLINK("https://itat.gov.in/public/files/upload/1759228096-JC7wUu-1-TO.pdf", "https://itat.gov.in/public/files/upload/1759228096-JC7wUu-1-TO.pdf")</f>
        <v/>
      </c>
    </row>
    <row r="3">
      <c r="A3" t="inlineStr">
        <is>
          <t>Mumbai</t>
        </is>
      </c>
      <c r="B3" t="inlineStr">
        <is>
          <t>Income Tax Appeal</t>
        </is>
      </c>
      <c r="C3" t="inlineStr">
        <is>
          <t>MAERSK LOGISTICS &amp; SERVICES INTERNATIONAL A/S (ERSTWHILE, DAMCO INTERNATIONAL A/S),MUMBAI
VS.
DY. COMMISSIONER OF INCOME TAX, INTERNATIONAL TAX (IT) CIRCLE 3(2)(1), MUMBAI</t>
        </is>
      </c>
      <c r="D3">
        <f>HYPERLINK("https://itat.gov.in/public/files/upload/1759221731-NfenMx-1-TO.pdf", "https://itat.gov.in/public/files/upload/1759221731-NfenMx-1-TO.pdf")</f>
        <v/>
      </c>
    </row>
    <row r="4">
      <c r="A4" t="inlineStr">
        <is>
          <t>Mumbai</t>
        </is>
      </c>
      <c r="B4" t="inlineStr">
        <is>
          <t>Income Tax Appeal</t>
        </is>
      </c>
      <c r="C4" t="inlineStr">
        <is>
          <t>AVANA GLOBAL FZCO ,MUMBAI
VS.
DEPUTY COMMISSIONER OF INCOME TAX (INTERNATIONAL TAX)-1(1)(2), MUMBAI</t>
        </is>
      </c>
      <c r="D4">
        <f>HYPERLINK("https://itat.gov.in/public/files/upload/1759221798-pBWUy7-1-TO.pdf", "https://itat.gov.in/public/files/upload/1759221798-pBWUy7-1-TO.pdf")</f>
        <v/>
      </c>
    </row>
    <row r="5">
      <c r="A5" t="inlineStr">
        <is>
          <t>Mumbai</t>
        </is>
      </c>
      <c r="B5" t="inlineStr">
        <is>
          <t>Income Tax Appeal</t>
        </is>
      </c>
      <c r="C5" t="inlineStr">
        <is>
          <t>DCIT, CENTRAL CIRCLE 8(4), MUMBAI, MUMBAI
VS.
PIYUSH ARUN BONGIRWAR, MUMBAI</t>
        </is>
      </c>
      <c r="D5">
        <f>HYPERLINK("https://itat.gov.in/public/files/upload/1759217517-b8BxSw-1-TO.pdf", "https://itat.gov.in/public/files/upload/1759217517-b8BxSw-1-TO.pdf")</f>
        <v/>
      </c>
    </row>
    <row r="6">
      <c r="A6" t="inlineStr">
        <is>
          <t>Mumbai</t>
        </is>
      </c>
      <c r="B6" t="inlineStr">
        <is>
          <t>Income Tax Appeal</t>
        </is>
      </c>
      <c r="C6" t="inlineStr">
        <is>
          <t>DCIT, CENTRAL CIRCLE 8(4), MUMBAI, MUMBAI
VS.
PIYUSH ARUN BONGIRWAR, MUMBAI</t>
        </is>
      </c>
      <c r="D6">
        <f>HYPERLINK("https://itat.gov.in/public/files/upload/1759217555-BZ77tz-1-TO.pdf", "https://itat.gov.in/public/files/upload/1759217555-BZ77tz-1-TO.pdf")</f>
        <v/>
      </c>
    </row>
    <row r="7">
      <c r="A7" t="inlineStr">
        <is>
          <t>Mumbai</t>
        </is>
      </c>
      <c r="B7" t="inlineStr">
        <is>
          <t>Income Tax Appeal</t>
        </is>
      </c>
      <c r="C7" t="inlineStr">
        <is>
          <t>DCIT, CENTRAL CIRCLE 8(4), MUMBAI, MUMBAI
VS.
PIYUSH ARUN BONGIRWAR, MUMBNAI</t>
        </is>
      </c>
      <c r="D7">
        <f>HYPERLINK("https://itat.gov.in/public/files/upload/1759217585-Ye6k2e-1-TO.pdf", "https://itat.gov.in/public/files/upload/1759217585-Ye6k2e-1-TO.pdf")</f>
        <v/>
      </c>
    </row>
    <row r="8">
      <c r="A8" t="inlineStr">
        <is>
          <t>Mumbai</t>
        </is>
      </c>
      <c r="B8" t="inlineStr">
        <is>
          <t>Income Tax Appeal</t>
        </is>
      </c>
      <c r="C8" t="inlineStr">
        <is>
          <t>DCIT, CENTRAL CIRCLE 8(4), MUMBAI, MUMBAI
VS.
PIYUSH ARUN BONGIRWAR, MUMBAI</t>
        </is>
      </c>
      <c r="D8">
        <f>HYPERLINK("https://itat.gov.in/public/files/upload/1759217625-vjTMqh-1-TO.pdf", "https://itat.gov.in/public/files/upload/1759217625-vjTMqh-1-TO.pdf")</f>
        <v/>
      </c>
    </row>
    <row r="9">
      <c r="A9" t="inlineStr">
        <is>
          <t>Mumbai</t>
        </is>
      </c>
      <c r="B9" t="inlineStr">
        <is>
          <t>Income Tax Appeal</t>
        </is>
      </c>
      <c r="C9" t="inlineStr">
        <is>
          <t>SIDDHARTH BHASKER SHAH,MUMBAI
VS.
PRINCIPLE COMMISSIONER OF INCOME TAX- 27, MUMBAI ( NAVI MUMBAI)</t>
        </is>
      </c>
      <c r="D9">
        <f>HYPERLINK("https://itat.gov.in/public/files/upload/1759218929-E4Z4UK-1-TO.pdf", "https://itat.gov.in/public/files/upload/1759218929-E4Z4UK-1-TO.pdf")</f>
        <v/>
      </c>
    </row>
    <row r="10">
      <c r="A10" t="inlineStr">
        <is>
          <t>Mumbai</t>
        </is>
      </c>
      <c r="B10" t="inlineStr">
        <is>
          <t>Income Tax Appeal</t>
        </is>
      </c>
      <c r="C10" t="inlineStr">
        <is>
          <t>DEZIRE EXPORTS,MUMBAI
VS.
ACIT-CC-5(2), MUMBAI</t>
        </is>
      </c>
      <c r="D10">
        <f>HYPERLINK("https://itat.gov.in/public/files/upload/1759228857-3z6UPJ-1-TO.pdf", "https://itat.gov.in/public/files/upload/1759228857-3z6UPJ-1-TO.pdf")</f>
        <v/>
      </c>
    </row>
    <row r="11">
      <c r="A11" t="inlineStr">
        <is>
          <t>Mumbai</t>
        </is>
      </c>
      <c r="B11" t="inlineStr">
        <is>
          <t>Income Tax Appeal</t>
        </is>
      </c>
      <c r="C11" t="inlineStr">
        <is>
          <t>COLGATE PALMOLIVE (INDIA) LIMITED ,MUMBAI
VS.
PRINCIPAL COMMISSIONER OF INCOME TAX -6, MUMBAI</t>
        </is>
      </c>
      <c r="D11">
        <f>HYPERLINK("https://itat.gov.in/public/files/upload/1759221666-rVdYD3-1-TO.pdf", "https://itat.gov.in/public/files/upload/1759221666-rVdYD3-1-TO.pdf")</f>
        <v/>
      </c>
    </row>
    <row r="12">
      <c r="A12" t="inlineStr">
        <is>
          <t>Mumbai</t>
        </is>
      </c>
      <c r="B12" t="inlineStr">
        <is>
          <t>Income Tax Appeal</t>
        </is>
      </c>
      <c r="C12" t="inlineStr">
        <is>
          <t>MORGAN STANLEY INDIA COMPANY PRIVATE LIMITED,MUMBAI
VS.
PRINCIPAL COMMISSIONER OF INCOME TAX, MUMBAI - 4, MUMBAI</t>
        </is>
      </c>
      <c r="D12">
        <f>HYPERLINK("https://itat.gov.in/public/files/upload/1759213504-VWp5Xy-1-TO.pdf", "https://itat.gov.in/public/files/upload/1759213504-VWp5Xy-1-TO.pdf")</f>
        <v/>
      </c>
    </row>
    <row r="13">
      <c r="A13" t="inlineStr">
        <is>
          <t>Mumbai</t>
        </is>
      </c>
      <c r="B13" t="inlineStr">
        <is>
          <t>Income Tax Appeal</t>
        </is>
      </c>
      <c r="C13" t="inlineStr">
        <is>
          <t>ITO WARD 13(3)(1), MUMBAI
VS.
RADIANT DIAMOND PRIVATE LIMITED, MUMBAI</t>
        </is>
      </c>
      <c r="D13">
        <f>HYPERLINK("https://itat.gov.in/public/files/upload/1759213810-nEshZA-1-TO.pdf", "https://itat.gov.in/public/files/upload/1759213810-nEshZA-1-TO.pdf")</f>
        <v/>
      </c>
    </row>
    <row r="14">
      <c r="A14" t="inlineStr">
        <is>
          <t>Mumbai</t>
        </is>
      </c>
      <c r="B14" t="inlineStr">
        <is>
          <t>Income Tax Appeal</t>
        </is>
      </c>
      <c r="C14" t="inlineStr">
        <is>
          <t>GENERAL INDUSTRIAL CORPORATION ,MUMBAI
VS.
ITO WARD 17(1)(4), MUMBAI</t>
        </is>
      </c>
      <c r="D14">
        <f>HYPERLINK("https://itat.gov.in/public/files/upload/1759221679-WtH5MW-1-TO.pdf", "https://itat.gov.in/public/files/upload/1759221679-WtH5MW-1-TO.pdf")</f>
        <v/>
      </c>
    </row>
    <row r="15">
      <c r="A15" t="inlineStr">
        <is>
          <t>Mumbai</t>
        </is>
      </c>
      <c r="B15" t="inlineStr">
        <is>
          <t>Income Tax Appeal</t>
        </is>
      </c>
      <c r="C15" t="inlineStr">
        <is>
          <t>CHANDRAPRABHA CO OPERATIVE CREDIT SOCIETY LTD ,MUMBAI
VS.
INCOME TAX OFFICER 22(1)(6), MUMBAI</t>
        </is>
      </c>
      <c r="D15">
        <f>HYPERLINK("https://itat.gov.in/public/files/upload/1759213693-c28T7b-1-TO.pdf", "https://itat.gov.in/public/files/upload/1759213693-c28T7b-1-TO.pdf")</f>
        <v/>
      </c>
    </row>
    <row r="16">
      <c r="A16" t="inlineStr">
        <is>
          <t>Mumbai</t>
        </is>
      </c>
      <c r="B16" t="inlineStr">
        <is>
          <t>Income Tax Appeal</t>
        </is>
      </c>
      <c r="C16" t="inlineStr">
        <is>
          <t>SATELLITE DEVELOPERS PRIVATE LIMITED ,MUMBAI
VS.
ASSISTANT COMMISSIONER OF INCOME TAX CENTRAL CIRCLE 5(4), MUMBAI</t>
        </is>
      </c>
      <c r="D16">
        <f>HYPERLINK("https://itat.gov.in/public/files/upload/1759221746-G6n64T-1-TO.pdf", "https://itat.gov.in/public/files/upload/1759221746-G6n64T-1-TO.pdf")</f>
        <v/>
      </c>
    </row>
    <row r="17">
      <c r="A17" t="inlineStr">
        <is>
          <t>Mumbai</t>
        </is>
      </c>
      <c r="B17" t="inlineStr">
        <is>
          <t>Income Tax Appeal</t>
        </is>
      </c>
      <c r="C17" t="inlineStr">
        <is>
          <t>ACIT (IT) 1.2.2 MUMBAI, BKC
VS.
BCD TRAVEL SERVICES BV, NETHERLANDS</t>
        </is>
      </c>
      <c r="D17">
        <f>HYPERLINK("https://itat.gov.in/public/files/upload/1759221888-khQ2ZM-1-TO.pdf", "https://itat.gov.in/public/files/upload/1759221888-khQ2ZM-1-TO.pdf")</f>
        <v/>
      </c>
    </row>
    <row r="18">
      <c r="A18" t="inlineStr">
        <is>
          <t>Mumbai</t>
        </is>
      </c>
      <c r="B18" t="inlineStr">
        <is>
          <t>Income Tax Appeal</t>
        </is>
      </c>
      <c r="C18" t="inlineStr">
        <is>
          <t>ACIT(IT)1.2.2 MUMBAI, BKC MUMBAI
VS.
BCD TRAVEL SERVICES BV, NETHERLANDS</t>
        </is>
      </c>
      <c r="D18">
        <f>HYPERLINK("https://itat.gov.in/public/files/upload/1759221888-khQ2ZM-1-TO.pdf", "https://itat.gov.in/public/files/upload/1759221888-khQ2ZM-1-TO.pdf")</f>
        <v/>
      </c>
    </row>
    <row r="19">
      <c r="A19" t="inlineStr">
        <is>
          <t>Mumbai</t>
        </is>
      </c>
      <c r="B19" t="inlineStr">
        <is>
          <t>Income Tax Appeal</t>
        </is>
      </c>
      <c r="C19" t="inlineStr">
        <is>
          <t>DHARMESH GIRISH DIXIT,MUMBAI
VS.
INCOME TAX OFFICER, WD-41(3)(1), MUMBAI, MUMBAI</t>
        </is>
      </c>
      <c r="D19">
        <f>HYPERLINK("https://itat.gov.in/public/files/upload/1759213387-sxFDZP-1-TO.pdf", "https://itat.gov.in/public/files/upload/1759213387-sxFDZP-1-TO.pdf")</f>
        <v/>
      </c>
    </row>
    <row r="20">
      <c r="A20" t="inlineStr">
        <is>
          <t>Mumbai</t>
        </is>
      </c>
      <c r="B20" t="inlineStr">
        <is>
          <t>Income Tax Appeal</t>
        </is>
      </c>
      <c r="C20" t="inlineStr">
        <is>
          <t>ASSISTANT COMMISSIONER OF INCOME TAX, MUMBAI
VS.
CHENANI NASHRI TUNNELWAY LIMITED, MUMBAI</t>
        </is>
      </c>
      <c r="D20">
        <f>HYPERLINK("https://itat.gov.in/public/files/upload/1759230466-EnBRu9-1-TO.pdf", "https://itat.gov.in/public/files/upload/1759230466-EnBRu9-1-TO.pdf")</f>
        <v/>
      </c>
    </row>
    <row r="21">
      <c r="A21" t="inlineStr">
        <is>
          <t>Mumbai</t>
        </is>
      </c>
      <c r="B21" t="inlineStr">
        <is>
          <t>Income Tax Appeal</t>
        </is>
      </c>
      <c r="C21" t="inlineStr">
        <is>
          <t>DINESH KUMAR RAJENDRA SINGH,MALAD EAST MUMBAI
VS.
ASSESSING OFFICER (AO), KAUTILYA BHAVAN, MUMBAI</t>
        </is>
      </c>
      <c r="D21">
        <f>HYPERLINK("https://itat.gov.in/public/files/upload/1759213210-YARXXJ-1-TO.pdf", "https://itat.gov.in/public/files/upload/1759213210-YARXXJ-1-TO.pdf")</f>
        <v/>
      </c>
    </row>
    <row r="22">
      <c r="A22" t="inlineStr">
        <is>
          <t>Mumbai</t>
        </is>
      </c>
      <c r="B22" t="inlineStr">
        <is>
          <t>Income Tax Appeal</t>
        </is>
      </c>
      <c r="C22" t="inlineStr">
        <is>
          <t>DCIT, CENTRAL CIRCLE-3(2), MUMBAI
VS.
VIRAJ PROFILES PRIVATE LIMITED, MUMBAI</t>
        </is>
      </c>
      <c r="D22">
        <f>HYPERLINK("https://itat.gov.in/public/files/upload/1759229154-QbPHDT-1-TO.pdf", "https://itat.gov.in/public/files/upload/1759229154-QbPHDT-1-TO.pdf")</f>
        <v/>
      </c>
    </row>
    <row r="23">
      <c r="A23" t="inlineStr">
        <is>
          <t>Mumbai</t>
        </is>
      </c>
      <c r="B23" t="inlineStr">
        <is>
          <t>Income Tax Appeal</t>
        </is>
      </c>
      <c r="C23" t="inlineStr">
        <is>
          <t>DCIT, CENTRAL CIRCLE-3(2), , MUMBAI
VS.
VIRAJ PROFILES PRIVATE LIMITED, MUMBAI</t>
        </is>
      </c>
      <c r="D23">
        <f>HYPERLINK("https://itat.gov.in/public/files/upload/1759229154-QbPHDT-1-TO.pdf", "https://itat.gov.in/public/files/upload/1759229154-QbPHDT-1-TO.pdf")</f>
        <v/>
      </c>
    </row>
    <row r="24">
      <c r="A24" t="inlineStr">
        <is>
          <t>Mumbai</t>
        </is>
      </c>
      <c r="B24" t="inlineStr">
        <is>
          <t>Income Tax Appeal</t>
        </is>
      </c>
      <c r="C24" t="inlineStr">
        <is>
          <t>DCIT, CENTRAL CIRCLE-3(2), MUMBAI
VS.
M/S VIRAJ PROFILES PRIVATE LIMITED, MUMBAI</t>
        </is>
      </c>
      <c r="D24">
        <f>HYPERLINK("https://itat.gov.in/public/files/upload/1759229154-QbPHDT-1-TO.pdf", "https://itat.gov.in/public/files/upload/1759229154-QbPHDT-1-TO.pdf")</f>
        <v/>
      </c>
    </row>
    <row r="25">
      <c r="A25" t="inlineStr">
        <is>
          <t>Mumbai</t>
        </is>
      </c>
      <c r="B25" t="inlineStr">
        <is>
          <t>Income Tax Appeal</t>
        </is>
      </c>
      <c r="C25" t="inlineStr">
        <is>
          <t>DCIT, CENTRAL CIRCLE-3(2), , MUMBAI
VS.
M/S VIRAJ PROFILES PRIVATE LIMITED, , MUMBAI</t>
        </is>
      </c>
      <c r="D25">
        <f>HYPERLINK("https://itat.gov.in/public/files/upload/1759229154-QbPHDT-1-TO.pdf", "https://itat.gov.in/public/files/upload/1759229154-QbPHDT-1-TO.pdf")</f>
        <v/>
      </c>
    </row>
    <row r="26">
      <c r="A26" t="inlineStr">
        <is>
          <t>Mumbai</t>
        </is>
      </c>
      <c r="B26" t="inlineStr">
        <is>
          <t>Income Tax Appeal</t>
        </is>
      </c>
      <c r="C26" t="inlineStr">
        <is>
          <t>DCIT, CENTRAL CIRCLE-3(2), , MUMBAI
VS.
M/S VIRAJ PROFILES PRIVATE LIMITED, MUMBAI</t>
        </is>
      </c>
      <c r="D26">
        <f>HYPERLINK("https://itat.gov.in/public/files/upload/1759229154-QbPHDT-1-TO.pdf", "https://itat.gov.in/public/files/upload/1759229154-QbPHDT-1-TO.pdf")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2025-10-01T05:56:21Z</dcterms:created>
  <dcterms:modified xsi:type="dcterms:W3CDTF">2025-10-01T05:56:21Z</dcterms:modified>
</cp:coreProperties>
</file>