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6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gencisin-my.sharepoint.com/personal/aparna_dalvi_cogencis_com1/Documents/Desktop/Bank Deposit/"/>
    </mc:Choice>
  </mc:AlternateContent>
  <xr:revisionPtr revIDLastSave="0" documentId="10_ncr:80_{708E0D9F-F92B-4F1E-8679-1268E309FFE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4" sheetId="15" r:id="rId1"/>
    <sheet name="All Deposit Link File" sheetId="1" r:id="rId2"/>
    <sheet name="Sheet2" sheetId="2" r:id="rId3"/>
    <sheet name="New Phone List" sheetId="3" r:id="rId4"/>
    <sheet name="Old Phone List" sheetId="4" r:id="rId5"/>
    <sheet name="CogHiddenSheetValue" sheetId="5" state="hidden" r:id="rId6"/>
    <sheet name="above &amp; below call list" sheetId="6" r:id="rId7"/>
    <sheet name="Priority bank" sheetId="7" r:id="rId8"/>
    <sheet name="New Slab on call" sheetId="8" r:id="rId9"/>
    <sheet name="New slab Rate" sheetId="9" r:id="rId10"/>
    <sheet name="KRA" sheetId="10" r:id="rId11"/>
    <sheet name="Penalty" sheetId="11" r:id="rId12"/>
    <sheet name="Deposit Format" sheetId="12" r:id="rId13"/>
    <sheet name="Sheet1" sheetId="13" r:id="rId14"/>
    <sheet name="Sheet3" sheetId="14" r:id="rId15"/>
  </sheets>
  <definedNames>
    <definedName name="_xlnm._FilterDatabase" localSheetId="1" hidden="1">'All Deposit Link File'!$A$1:$O$1</definedName>
    <definedName name="Z_0DBED061_F591_4096_B8B6_A74DA222F7DA_.wvu.FilterData" localSheetId="1" hidden="1">'All Deposit Link File'!$1:$121</definedName>
    <definedName name="Z_0E574705_E474_437D_BAA2_9FBE19D557D0_.wvu.FilterData" localSheetId="1" hidden="1">'All Deposit Link File'!$1:$121</definedName>
    <definedName name="Z_19354869_D6C8_488F_81B0_1127D120B9EA_.wvu.FilterData" localSheetId="1" hidden="1">'All Deposit Link File'!$1:$121</definedName>
    <definedName name="Z_19DDB828_EB9B_4CD3_9D43_6E67D53FA9E3_.wvu.FilterData" localSheetId="1" hidden="1">'All Deposit Link File'!$1:$121</definedName>
    <definedName name="Z_19DDB828_EB9B_4CD3_9D43_6E67D53FA9E3_.wvu.Rows" localSheetId="1" hidden="1">'All Deposit Link File'!$33:$33,'All Deposit Link File'!$41:$41,'All Deposit Link File'!$47:$47,'All Deposit Link File'!$49:$49,'All Deposit Link File'!$51:$51,'All Deposit Link File'!$53:$53,'All Deposit Link File'!$58:$58,'All Deposit Link File'!$115:$115</definedName>
    <definedName name="Z_1E11B0A5_D56E_4166_A42B_75CC722740C6_.wvu.FilterData" localSheetId="1" hidden="1">'All Deposit Link File'!$1:$121</definedName>
    <definedName name="Z_27AFFF49_4644_4352_BB15_6D7CD4408A3E_.wvu.FilterData" localSheetId="1" hidden="1">'All Deposit Link File'!$1:$121</definedName>
    <definedName name="Z_4AA175CB_D524_4A4A_A29B_B2806565F487_.wvu.FilterData" localSheetId="1" hidden="1">'All Deposit Link File'!$1:$121</definedName>
    <definedName name="Z_4F7E29C7_01F0_42BF_B17C_E10F5695B11B_.wvu.FilterData" localSheetId="1" hidden="1">'All Deposit Link File'!$1:$121</definedName>
    <definedName name="Z_5668B394_D2BF_42A4_BE59_2F6E44C17AAC_.wvu.FilterData" localSheetId="1" hidden="1">'All Deposit Link File'!$1:$121</definedName>
    <definedName name="Z_5ED26577_97E1_45C4_B410_3A1E82C03328_.wvu.FilterData" localSheetId="1" hidden="1">'All Deposit Link File'!$1:$121</definedName>
    <definedName name="Z_610581BF_EB15_4FBB_8E39_A7B9E648DAF5_.wvu.FilterData" localSheetId="1" hidden="1">'All Deposit Link File'!$1:$121</definedName>
    <definedName name="Z_6B68155B_4E1D_4E03_AF06_322E6D66B9C8_.wvu.FilterData" localSheetId="1" hidden="1">'All Deposit Link File'!$1:$121</definedName>
    <definedName name="Z_75FF8ABE_4EC3_4074_AA10_163A7D1BBF14_.wvu.FilterData" localSheetId="1" hidden="1">'All Deposit Link File'!$1:$121</definedName>
    <definedName name="Z_7758BCB0_49FC_4059_AB5B_BC514D760064_.wvu.FilterData" localSheetId="1" hidden="1">'All Deposit Link File'!$1:$121</definedName>
    <definedName name="Z_7B103E1D_69A7_4E08_9891_F4D80C488B20_.wvu.FilterData" localSheetId="1" hidden="1">'All Deposit Link File'!$1:$121</definedName>
    <definedName name="Z_82553675_BAE9_408D_AAA5_1AD183158ECC_.wvu.FilterData" localSheetId="1" hidden="1">'All Deposit Link File'!$1:$121</definedName>
    <definedName name="Z_8349747D_5586_41A2_ACA9_BED301EBDC53_.wvu.FilterData" localSheetId="1" hidden="1">'All Deposit Link File'!$1:$121</definedName>
    <definedName name="Z_8BB4CBFB_D109_4B82_B43F_26256DCBF945_.wvu.FilterData" localSheetId="1" hidden="1">'All Deposit Link File'!$1:$121</definedName>
    <definedName name="Z_8E682579_57BA_4FC9_AE5E_02B483ECBB42_.wvu.FilterData" localSheetId="1" hidden="1">'All Deposit Link File'!$1:$121</definedName>
    <definedName name="Z_9058B870_A259_4FCA_9873_7826E4B7C653_.wvu.FilterData" localSheetId="1" hidden="1">'All Deposit Link File'!$1:$121</definedName>
    <definedName name="Z_95518407_BFB7_443E_BBB8_E14F95D0EE1E_.wvu.FilterData" localSheetId="1" hidden="1">'All Deposit Link File'!$1:$121</definedName>
    <definedName name="Z_95C52FED_9C94_472A_AE6E_40B6EF1D031B_.wvu.FilterData" localSheetId="1" hidden="1">'All Deposit Link File'!$1:$121</definedName>
    <definedName name="Z_9A309F70_AE94_44B8_9843_833E67A84042_.wvu.FilterData" localSheetId="1" hidden="1">'All Deposit Link File'!$1:$121</definedName>
    <definedName name="Z_9AEE0D85_81D7_403B_94D6_FD3DE0C16C9E_.wvu.FilterData" localSheetId="1" hidden="1">'All Deposit Link File'!$1:$121</definedName>
    <definedName name="Z_A02EAA21_32EA_4FE0_A976_A9D2D4C26787_.wvu.FilterData" localSheetId="1" hidden="1">'All Deposit Link File'!$1:$121</definedName>
    <definedName name="Z_AB8C829E_198C_4BA7_B0B6_EDA243F2F055_.wvu.FilterData" localSheetId="1" hidden="1">'All Deposit Link File'!$1:$121</definedName>
    <definedName name="Z_C4A1E79F_A748_46BC_87AA_BE982ED24DFD_.wvu.FilterData" localSheetId="1" hidden="1">'All Deposit Link File'!$1:$121</definedName>
    <definedName name="Z_CC29F868_FB00_41B0_8385_67DEA59261A6_.wvu.FilterData" localSheetId="1" hidden="1">'All Deposit Link File'!$1:$121</definedName>
    <definedName name="Z_CD524479_4299_4AD6_B803_67190558CC7D_.wvu.FilterData" localSheetId="1" hidden="1">'All Deposit Link File'!$1:$121</definedName>
    <definedName name="Z_D9D1A1C0_93D8_4FFE_8FF3_982583751DDC_.wvu.FilterData" localSheetId="1" hidden="1">'All Deposit Link File'!$1:$121</definedName>
    <definedName name="Z_DC5457F6_4561_4883_B0C7_39FB87BD9737_.wvu.FilterData" localSheetId="1" hidden="1">'All Deposit Link File'!$1:$121</definedName>
    <definedName name="Z_E2C8D647_4134_4B73_8274_288D8AF8D9C0_.wvu.FilterData" localSheetId="1" hidden="1">'All Deposit Link File'!$1:$121</definedName>
    <definedName name="Z_E7927CED_E23B_433B_ADC1_4DAE3AD41F5B_.wvu.FilterData" localSheetId="1" hidden="1">'All Deposit Link File'!$1:$121</definedName>
    <definedName name="Z_F958FBC4_A9E5_4CBE_B835_EB7D6BFA0471_.wvu.FilterData" localSheetId="1" hidden="1">'All Deposit Link File'!$1:$121</definedName>
  </definedNames>
  <calcPr calcId="191029"/>
  <customWorkbookViews>
    <customWorkbookView name="Aparna Dalvi - Personal View" guid="{19DDB828-EB9B-4CD3-9D43-6E67D53FA9E3}" mergeInterval="0" personalView="1" maximized="1" xWindow="-8" yWindow="-8" windowWidth="1382" windowHeight="736" activeSheetId="1"/>
    <customWorkbookView name="Sonali  Satardekar - Personal View" guid="{4AA175CB-D524-4A4A-A29B-B2806565F487}" mergeInterval="0" personalView="1" windowWidth="800" windowHeight="860" activeSheetId="1"/>
    <customWorkbookView name="admin - Personal View" guid="{CC29F868-FB00-41B0-8385-67DEA59261A6}" mergeInterval="0" personalView="1" maximized="1" xWindow="-8" yWindow="-8" windowWidth="1296" windowHeight="1000" activeSheetId="14" showComments="commIndAndComment"/>
    <customWorkbookView name="Dell E5270 - Personal View" guid="{1E11B0A5-D56E-4166-A42B-75CC722740C6}" mergeInterval="0" personalView="1" maximized="1" xWindow="-8" yWindow="-8" windowWidth="1382" windowHeight="744" activeSheetId="1"/>
    <customWorkbookView name="disha.kadam - Personal View" guid="{D9D1A1C0-93D8-4FFE-8FF3-982583751DDC}" mergeInterval="0" personalView="1" maximized="1" xWindow="1" yWindow="1" windowWidth="1362" windowHeight="538" activeSheetId="3"/>
    <customWorkbookView name="sonali.satardekar - Personal View" guid="{9AEE0D85-81D7-403B-94D6-FD3DE0C16C9E}" mergeInterval="0" personalView="1" maximized="1" xWindow="1" yWindow="1" windowWidth="1362" windowHeight="538" activeSheetId="1"/>
    <customWorkbookView name="Swati Mule - Personal View" guid="{F42AE713-5F96-4699-8895-CF170821C13C}" mergeInterval="0" personalView="1" maximized="1" xWindow="1" yWindow="1" windowWidth="1362" windowHeight="495" activeSheetId="1" showComments="commIndAndComment"/>
    <customWorkbookView name="rahul.yadav - Personal View" guid="{9145B8B2-6E48-4359-B390-A07368166289}" mergeInterval="0" personalView="1" maximized="1" xWindow="1" yWindow="1" windowWidth="1280" windowHeight="794" activeSheetId="1"/>
    <customWorkbookView name="sunil.shinde - Personal View" guid="{3FB23349-6CA9-4088-895A-A5E10B610045}" mergeInterval="0" personalView="1" maximized="1" xWindow="1" yWindow="1" windowWidth="1362" windowHeight="514" activeSheetId="1"/>
    <customWorkbookView name="bhavesh.hule - Personal View" guid="{91289EB8-5362-4EAA-A391-F141395BA9CF}" mergeInterval="0" personalView="1" maximized="1" xWindow="1" yWindow="1" windowWidth="1362" windowHeight="538" activeSheetId="1"/>
    <customWorkbookView name="Priti Sardesai - Personal View" guid="{07853E7B-6FDB-4326-8922-4A8CB0A03550}" mergeInterval="0" personalView="1" maximized="1" xWindow="1" yWindow="1" windowWidth="1359" windowHeight="552" activeSheetId="1"/>
    <customWorkbookView name="Debjit.Barui - Personal View" guid="{27AFFF49-4644-4352-BB15-6D7CD4408A3E}" mergeInterval="0" personalView="1" maximized="1" xWindow="1" yWindow="1" windowWidth="1280" windowHeight="794" activeSheetId="1"/>
    <customWorkbookView name="Sandesh.Bhojane - Personal View" guid="{F958FBC4-A9E5-4CBE-B835-EB7D6BFA0471}" mergeInterval="0" personalView="1" maximized="1" xWindow="1" yWindow="1" windowWidth="1280" windowHeight="794" activeSheetId="1"/>
    <customWorkbookView name="darshana.chavan - Personal View" guid="{8BB4CBFB-D109-4B82-B43F-26256DCBF945}" mergeInterval="0" personalView="1" maximized="1" xWindow="1" yWindow="1" windowWidth="1259" windowHeight="732" activeSheetId="1" showComments="commIndAndComment"/>
    <customWorkbookView name="Sujata Dere - Personal View" guid="{95C52FED-9C94-472A-AE6E-40B6EF1D031B}" mergeInterval="0" personalView="1" maximized="1" xWindow="1" yWindow="1" windowWidth="1362" windowHeight="538" activeSheetId="1"/>
    <customWorkbookView name="Darshana Chavan - Personal View" guid="{610581BF-EB15-4FBB-8E39-A7B9E648DAF5}" mergeInterval="0" personalView="1" maximized="1" xWindow="-8" yWindow="-8" windowWidth="1382" windowHeight="73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9" i="9" l="1"/>
  <c r="F229" i="9"/>
  <c r="E229" i="9"/>
  <c r="D229" i="9"/>
  <c r="C229" i="9"/>
  <c r="B229" i="9"/>
  <c r="G225" i="9"/>
  <c r="F225" i="9"/>
  <c r="E225" i="9"/>
  <c r="D225" i="9"/>
  <c r="C225" i="9"/>
  <c r="B225" i="9"/>
  <c r="G217" i="9"/>
  <c r="F217" i="9"/>
  <c r="E217" i="9"/>
  <c r="D217" i="9"/>
  <c r="C217" i="9"/>
  <c r="B217" i="9"/>
  <c r="G210" i="9"/>
  <c r="F210" i="9"/>
  <c r="E210" i="9"/>
  <c r="D210" i="9"/>
  <c r="C210" i="9"/>
  <c r="B210" i="9"/>
  <c r="K165" i="9"/>
  <c r="J165" i="9"/>
  <c r="I165" i="9"/>
  <c r="J157" i="9"/>
  <c r="I157" i="9"/>
  <c r="H157" i="9"/>
  <c r="G157" i="9"/>
  <c r="J150" i="9"/>
  <c r="I150" i="9"/>
  <c r="H150" i="9"/>
  <c r="G150" i="9"/>
  <c r="F150" i="9"/>
  <c r="K143" i="9"/>
  <c r="J143" i="9"/>
  <c r="I143" i="9"/>
  <c r="H143" i="9"/>
  <c r="G143" i="9"/>
  <c r="H128" i="9"/>
  <c r="G128" i="9"/>
  <c r="F128" i="9"/>
  <c r="I120" i="9"/>
  <c r="H120" i="9"/>
  <c r="G120" i="9"/>
  <c r="F120" i="9"/>
  <c r="E120" i="9"/>
  <c r="E113" i="9"/>
  <c r="K89" i="9"/>
  <c r="J89" i="9"/>
  <c r="I89" i="9"/>
  <c r="H89" i="9"/>
  <c r="G89" i="9"/>
  <c r="F89" i="9"/>
  <c r="E89" i="9"/>
  <c r="D89" i="9"/>
  <c r="C89" i="9"/>
  <c r="B89" i="9"/>
  <c r="L82" i="9"/>
  <c r="K82" i="9"/>
  <c r="J82" i="9"/>
  <c r="I82" i="9"/>
  <c r="H82" i="9"/>
  <c r="G82" i="9"/>
  <c r="F82" i="9"/>
  <c r="E82" i="9"/>
  <c r="D82" i="9"/>
  <c r="C82" i="9"/>
  <c r="B82" i="9"/>
  <c r="L75" i="9"/>
  <c r="K75" i="9"/>
  <c r="J75" i="9"/>
  <c r="I75" i="9"/>
  <c r="H75" i="9"/>
  <c r="G75" i="9"/>
  <c r="F75" i="9"/>
  <c r="E75" i="9"/>
  <c r="D75" i="9"/>
  <c r="C75" i="9"/>
  <c r="B75" i="9"/>
  <c r="L68" i="9"/>
  <c r="K68" i="9"/>
  <c r="J68" i="9"/>
  <c r="I68" i="9"/>
  <c r="H68" i="9"/>
  <c r="G68" i="9"/>
  <c r="F68" i="9"/>
  <c r="E68" i="9"/>
  <c r="D68" i="9"/>
  <c r="C68" i="9"/>
  <c r="B68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K12" i="9"/>
  <c r="J12" i="9"/>
  <c r="I12" i="9"/>
  <c r="H12" i="9"/>
  <c r="G12" i="9"/>
  <c r="F12" i="9"/>
  <c r="E12" i="9"/>
  <c r="D12" i="9"/>
  <c r="C12" i="9"/>
  <c r="B12" i="9"/>
  <c r="K5" i="9"/>
  <c r="J5" i="9"/>
  <c r="I5" i="9"/>
  <c r="H5" i="9"/>
  <c r="G5" i="9"/>
  <c r="F5" i="9"/>
  <c r="E5" i="9"/>
  <c r="D5" i="9"/>
  <c r="C5" i="9"/>
  <c r="B5" i="9"/>
  <c r="C64" i="10"/>
  <c r="C58" i="10"/>
  <c r="C53" i="10"/>
  <c r="C51" i="10"/>
  <c r="E45" i="10"/>
  <c r="E44" i="10"/>
  <c r="C44" i="10"/>
  <c r="G39" i="10"/>
  <c r="G38" i="10"/>
  <c r="E38" i="10"/>
  <c r="C33" i="10"/>
  <c r="G32" i="10"/>
  <c r="C3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sonali.satardekar</author>
  </authors>
  <commentList>
    <comment ref="L43" authorId="0" guid="{C7DC32C5-7957-498F-8688-0C04ED8B2C18}" shapeId="0" xr:uid="{00000000-0006-0000-0800-000001000000}">
      <text>
        <r>
          <rPr>
            <b/>
            <sz val="9"/>
            <color indexed="81"/>
            <rFont val="Tahoma"/>
            <family val="2"/>
          </rPr>
          <t>sonali.satardekar:</t>
        </r>
        <r>
          <rPr>
            <i/>
            <sz val="9"/>
            <color indexed="81"/>
            <rFont val="Tahoma"/>
            <family val="2"/>
          </rPr>
          <t xml:space="preserve">
</t>
        </r>
      </text>
    </comment>
    <comment ref="L50" authorId="0" guid="{A065C254-B719-4355-8058-E75C215BD9B6}" shapeId="0" xr:uid="{00000000-0006-0000-0800-000002000000}">
      <text>
        <r>
          <rPr>
            <b/>
            <sz val="9"/>
            <color indexed="81"/>
            <rFont val="Tahoma"/>
            <family val="2"/>
          </rPr>
          <t>sonali.satardekar:</t>
        </r>
        <r>
          <rPr>
            <i/>
            <sz val="9"/>
            <color indexed="81"/>
            <rFont val="Tahoma"/>
            <family val="2"/>
          </rPr>
          <t xml:space="preserve">
</t>
        </r>
      </text>
    </comment>
    <comment ref="L57" authorId="0" guid="{B62F6441-4BB6-4087-A05E-71C7F35033B8}" shapeId="0" xr:uid="{00000000-0006-0000-0800-000003000000}">
      <text>
        <r>
          <rPr>
            <b/>
            <sz val="9"/>
            <color indexed="81"/>
            <rFont val="Tahoma"/>
            <family val="2"/>
          </rPr>
          <t>sonali.satardekar:</t>
        </r>
        <r>
          <rPr>
            <i/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<sst xmlns="http://schemas.openxmlformats.org/spreadsheetml/2006/main" count="5828" uniqueCount="2283">
  <si>
    <t>Bank Name</t>
  </si>
  <si>
    <t>Bank URL</t>
  </si>
  <si>
    <t>MCLR URL</t>
  </si>
  <si>
    <t>Base Rate URL</t>
  </si>
  <si>
    <t>PLR URL</t>
  </si>
  <si>
    <t>Saving URL</t>
  </si>
  <si>
    <t>Penalty URL</t>
  </si>
  <si>
    <t>FCNR URL</t>
  </si>
  <si>
    <t>NRE URL</t>
  </si>
  <si>
    <t>RFC URL</t>
  </si>
  <si>
    <t>PUBLIC SECTOR BANKS</t>
  </si>
  <si>
    <t>Allahabad Bank</t>
  </si>
  <si>
    <t xml:space="preserve">Andhra Bank </t>
  </si>
  <si>
    <t>Bank of Baroda</t>
  </si>
  <si>
    <t>Bank of India</t>
  </si>
  <si>
    <t>Bank of Maharashtra</t>
  </si>
  <si>
    <t>Bharatiya Mahila Bank</t>
  </si>
  <si>
    <t>Canara Bank</t>
  </si>
  <si>
    <t>Central Bank of India</t>
  </si>
  <si>
    <t>Corporation Bank</t>
  </si>
  <si>
    <t>Dena Bank</t>
  </si>
  <si>
    <t>IDBI Bank</t>
  </si>
  <si>
    <t>Indian Bank</t>
  </si>
  <si>
    <t>Indian Overseas Bank</t>
  </si>
  <si>
    <t>Oriental Bank of Commerce</t>
  </si>
  <si>
    <t>Punjab and Sind Bank</t>
  </si>
  <si>
    <t>Punjab National Bank</t>
  </si>
  <si>
    <t>State Bank of Bikaner and Jaipur</t>
  </si>
  <si>
    <t>State Bank of Hyderabad</t>
  </si>
  <si>
    <t>State Bank of India</t>
  </si>
  <si>
    <t>State Bank of Mysore</t>
  </si>
  <si>
    <t>State Bank of Patiala</t>
  </si>
  <si>
    <t>State Bank of Travancore</t>
  </si>
  <si>
    <t>Syndicate Bank</t>
  </si>
  <si>
    <t>Uco Bank</t>
  </si>
  <si>
    <t>Union Bank of India</t>
  </si>
  <si>
    <t>United Bank of India</t>
  </si>
  <si>
    <t>Vijaya Bank</t>
  </si>
  <si>
    <t>PRIVATE SECTOR BANKS</t>
  </si>
  <si>
    <t>Axis Bank</t>
  </si>
  <si>
    <t>Bandhan Bank</t>
  </si>
  <si>
    <t>Catholic Syrian Bank</t>
  </si>
  <si>
    <t>City Union Bank</t>
  </si>
  <si>
    <t>DCB Bank</t>
  </si>
  <si>
    <t>Dhanlaxmi Bank</t>
  </si>
  <si>
    <t>Federal Bank</t>
  </si>
  <si>
    <t>HDFC Bank</t>
  </si>
  <si>
    <t>ICICI Bank</t>
  </si>
  <si>
    <t>IDFC Bank</t>
  </si>
  <si>
    <t>IndusInd Bank</t>
  </si>
  <si>
    <t>Jammu and Kashmir Bank</t>
  </si>
  <si>
    <t>Karnataka Bank</t>
  </si>
  <si>
    <t>Karur Vysya Bank</t>
  </si>
  <si>
    <t>Kotak Mahindra Bank</t>
  </si>
  <si>
    <t>Laxmi Vilas Bank</t>
  </si>
  <si>
    <t>Nainital Bank</t>
  </si>
  <si>
    <t>South Indian Bank</t>
  </si>
  <si>
    <t>Tamilnad Mercantile Bank</t>
  </si>
  <si>
    <t>RBL Bank</t>
  </si>
  <si>
    <t>YES Bank</t>
  </si>
  <si>
    <t>FOREIGN BANKS</t>
  </si>
  <si>
    <t>Abu Dhabi Commercial Bank</t>
  </si>
  <si>
    <t>AB Bank</t>
  </si>
  <si>
    <t>Bank of Bahrain and Kuwait BSC</t>
  </si>
  <si>
    <t xml:space="preserve">Bank of Tokyo Mitsubishi UFJ </t>
  </si>
  <si>
    <t>Barclays Bank</t>
  </si>
  <si>
    <t>Bank of Ceylon</t>
  </si>
  <si>
    <t>BNP Paribas</t>
  </si>
  <si>
    <t>CTBC Bank</t>
  </si>
  <si>
    <t>Citibank India</t>
  </si>
  <si>
    <t>Commonwealth Bank Of Australia</t>
  </si>
  <si>
    <t>Credit Agricole Bank</t>
  </si>
  <si>
    <t>DBS Bank</t>
  </si>
  <si>
    <t>Deutsche Bank</t>
  </si>
  <si>
    <t>Doha Bank</t>
  </si>
  <si>
    <t>FirstRand Bank</t>
  </si>
  <si>
    <t>HSBC</t>
  </si>
  <si>
    <t>JPMorgan Chase Bank</t>
  </si>
  <si>
    <t>Krung Thai Bank PCL</t>
  </si>
  <si>
    <t>Mizuho Bank</t>
  </si>
  <si>
    <t>National Australia Bank</t>
  </si>
  <si>
    <t>Rabo Bank</t>
  </si>
  <si>
    <t>Societe Generale Bank</t>
  </si>
  <si>
    <t>Sumitomo Mitsui Banking Corporation</t>
  </si>
  <si>
    <t>Scotiabank</t>
  </si>
  <si>
    <t>Shinhan Bank</t>
  </si>
  <si>
    <t>Standard Chartered Bank</t>
  </si>
  <si>
    <t>State Bank of Mauritius</t>
  </si>
  <si>
    <t>The Royal Bank of Scotland</t>
  </si>
  <si>
    <t>UBS AG</t>
  </si>
  <si>
    <t>United Overseas Bank</t>
  </si>
  <si>
    <t>Westpac Bank</t>
  </si>
  <si>
    <t xml:space="preserve">Woori Bank </t>
  </si>
  <si>
    <t>CO-OPERATIVE BANKS</t>
  </si>
  <si>
    <t>Adarsh Co-op. Bank</t>
  </si>
  <si>
    <t>Apna Sahakari Bank</t>
  </si>
  <si>
    <t>Abhyudaya Co-op. Bank Ltd</t>
  </si>
  <si>
    <t>Bharat Co-op Bank</t>
  </si>
  <si>
    <t>Bombay Mercantile Co-op Bank Ltd.</t>
  </si>
  <si>
    <t>CITIZENCREDIT Co-op. Bank</t>
  </si>
  <si>
    <t>Cosmos Bank</t>
  </si>
  <si>
    <t>Dombivli Nagari Sahakari Bank</t>
  </si>
  <si>
    <t>Jalgoan Janta Sahakari Bank Ltd.</t>
  </si>
  <si>
    <t>Janata Sahakari Bank Ltd.</t>
  </si>
  <si>
    <t>Jankalyan Sahakari Bank Ltd.</t>
  </si>
  <si>
    <t>Kallappanna Awade Ichalkaranji Janata Sahakari Bank Ltd.</t>
  </si>
  <si>
    <t>Mahesh Sahakari Bank</t>
  </si>
  <si>
    <t>Mumbai District Central Co-op. Bank</t>
  </si>
  <si>
    <t>Maharashtra State Co-op. Bank</t>
  </si>
  <si>
    <t>New India Co-op. Bank</t>
  </si>
  <si>
    <t>NKGSB Cooperative Bank Ltd.</t>
  </si>
  <si>
    <t>GP Parsik Bank</t>
  </si>
  <si>
    <t>Punjab and Maharashtra Co-op. Bank</t>
  </si>
  <si>
    <t>Rajkot Nagarik Sahakari Bank</t>
  </si>
  <si>
    <t>Saraswat Co-Op. Bank</t>
  </si>
  <si>
    <t>Thane Bharat Sahakari Bank</t>
  </si>
  <si>
    <t>Thane District Central Co-op. Bank</t>
  </si>
  <si>
    <t>Thane Janata Sahakari Bank</t>
  </si>
  <si>
    <t>The Greater Bombay Co-op Bank Ltd.</t>
  </si>
  <si>
    <t>The Jalgoan People's Co-op. Bank Ltd</t>
  </si>
  <si>
    <t>The Kalupur Commercial Co-op. Bank</t>
  </si>
  <si>
    <t>The A.P. Mahesh Co-op. Urban Bank Ltd.</t>
  </si>
  <si>
    <t>https://www.allahabadbank.in/english/Deposit_Schemes.aspx</t>
  </si>
  <si>
    <t>https://www.allahabadbank.in/english/Interest_Rate.aspx</t>
  </si>
  <si>
    <t>https://www.allahabadbank.in/english/Credit_Schemes.aspx</t>
  </si>
  <si>
    <t>22-26283845</t>
  </si>
  <si>
    <t>Contact Person</t>
  </si>
  <si>
    <t>Rajnish</t>
  </si>
  <si>
    <t>https://www.andhrabank.in/English/InterestRate.aspx</t>
  </si>
  <si>
    <t>https://www.andhrabank.in/English/ServiceCharges.aspx</t>
  </si>
  <si>
    <t>-</t>
  </si>
  <si>
    <t>http://www.bankofbaroda.com/interest.asp</t>
  </si>
  <si>
    <t>http://www.bankofbaroda.com/int_adv.asp</t>
  </si>
  <si>
    <t>22-25422714</t>
  </si>
  <si>
    <t>Pragati</t>
  </si>
  <si>
    <t>http://www.bankofindia.com/english/RupeeTermDeposit.aspx</t>
  </si>
  <si>
    <t>http://www.bankofindia.com/english/MCLR.aspx</t>
  </si>
  <si>
    <t>Consider only MCLR</t>
  </si>
  <si>
    <t>http://www.bankofindia.com/english/savingbankdeposit.aspx</t>
  </si>
  <si>
    <t>http://www.bankofindia.com/english/NRIDepositRate.aspx</t>
  </si>
  <si>
    <t>22-25689847</t>
  </si>
  <si>
    <t>http://www.bankofmaharashtra.in/int_chart.asp</t>
  </si>
  <si>
    <t>http://www.bankofmaharashtra.in/int_chart_adv.asp</t>
  </si>
  <si>
    <t>Not Consider</t>
  </si>
  <si>
    <t>http://www.bankofmaharashtra.in/Savings_Bank_Scheme.asp</t>
  </si>
  <si>
    <t>http://www.bankofmaharashtra.in/int_chart_NRI.asp</t>
  </si>
  <si>
    <t>http://www.bankofmaharashtra.in/int_chart_FCNR.asp</t>
  </si>
  <si>
    <t>22-268472006</t>
  </si>
  <si>
    <t>Omkar shinde</t>
  </si>
  <si>
    <t>http://www.bmb.co.in/rate-interest-saving-and-deposits</t>
  </si>
  <si>
    <t>http://www.bmb.co.in/rate-interest-loans</t>
  </si>
  <si>
    <t>Shashi Shrivastav</t>
  </si>
  <si>
    <t>http://www.canarabank.com/english/quick-access/interest-rates/deposit-accounts-rates-at-a-quick-glance-as-per-rbi-format/</t>
  </si>
  <si>
    <t>http://www.canarabank.com/english/quick-access/interest-rates/loan-product/</t>
  </si>
  <si>
    <t>22-26289946</t>
  </si>
  <si>
    <t>More</t>
  </si>
  <si>
    <t>On Call</t>
  </si>
  <si>
    <t>https://www.centralbankofindia.co.in/English/interestrate.aspx</t>
  </si>
  <si>
    <t>https://www.centralbankofindia.co.in/English/Intt_Rate.aspx</t>
  </si>
  <si>
    <t>22-24114175</t>
  </si>
  <si>
    <t>Pooja</t>
  </si>
  <si>
    <t>http://www.corpbank.com/rates_deposit_rate</t>
  </si>
  <si>
    <t>http://www.corpbank.com/node/126883</t>
  </si>
  <si>
    <t>http://www.corpbank.com/node/58875</t>
  </si>
  <si>
    <t>http://www.denabank.com/viewsection.jsp?id=0,3,21,125</t>
  </si>
  <si>
    <t>http://www.denabank.com/viewsection.jsp?lang=0&amp;id=0,3,21,126</t>
  </si>
  <si>
    <t>Amit</t>
  </si>
  <si>
    <t>http://www.idbi.com/Interest_Rate.asp#home</t>
  </si>
  <si>
    <t>http://www.idbi.com/nri-interest-rates.asp</t>
  </si>
  <si>
    <t>22-26731552</t>
  </si>
  <si>
    <t>Shyam</t>
  </si>
  <si>
    <t>http://www.indianbank.in/rate_deposit.php</t>
  </si>
  <si>
    <t>http://www.indianbank.in/rate_loan.php</t>
  </si>
  <si>
    <t>http://indianbank.in/rate_deposit.php</t>
  </si>
  <si>
    <t>22-28576400</t>
  </si>
  <si>
    <t>Avinash</t>
  </si>
  <si>
    <t>https://www.iob.in/Rates_at_a_glance.aspx</t>
  </si>
  <si>
    <t>https://www.iob.in/Lending_Benchmark_Rate.aspx</t>
  </si>
  <si>
    <t>http://www.iob.in/Rates_at_a_glance.aspx</t>
  </si>
  <si>
    <t>22-21731377</t>
  </si>
  <si>
    <t>Jitendra</t>
  </si>
  <si>
    <t>https://www.obcindia.co.in/obcnew/site/inner.aspx?status=R1&amp;menu_id=13</t>
  </si>
  <si>
    <t>https://www.obcindia.co.in/obcnew/site/inner.aspx?status=R1&amp;menu_id=14</t>
  </si>
  <si>
    <t>https://www.obcindia.co.in/obcnew/site/inner.aspx?status=R1&amp;menu_id=15</t>
  </si>
  <si>
    <t>https://www.psbindia.com/interestdom.php</t>
  </si>
  <si>
    <t>https://www.psbindia.com/loanint.php</t>
  </si>
  <si>
    <t>https://www.psbindia.com/base_rate.php</t>
  </si>
  <si>
    <t>https://www.psbindia.com/interestforex.php</t>
  </si>
  <si>
    <t>https://www.psbindia.com/interestdom_Cir.php</t>
  </si>
  <si>
    <t>https://www.pnbindia.in/Interest-Rates-Deposit.html</t>
  </si>
  <si>
    <t>https://www.pnbindia.in/mclr-rates.html</t>
  </si>
  <si>
    <t>https://www.pnbindia.in/rate-of-interest.html</t>
  </si>
  <si>
    <t>22-25841672</t>
  </si>
  <si>
    <t>Neha</t>
  </si>
  <si>
    <t>https://www.pnbindia.in/NRI-Interest-Rates.html</t>
  </si>
  <si>
    <t>https://www.sbbjbank.com/rates-tools/Interest-Rates-on-term-deposits.htm</t>
  </si>
  <si>
    <t>https://www.sbbjbank.com/indexE.htm</t>
  </si>
  <si>
    <t>https://www.sbbjbank.com/rates-tools/ratesataglance.htm</t>
  </si>
  <si>
    <t>https://www.sbbjbank.com/rates-tools/FCNR.htm</t>
  </si>
  <si>
    <t>https://www.sbhyd.com/interest-rates/deposit-schemes/</t>
  </si>
  <si>
    <t>https://www.sbhyd.com/interest-rates/marginal-cost-of-funds-based-lending-rates/</t>
  </si>
  <si>
    <t xml:space="preserve">Ganpole </t>
  </si>
  <si>
    <t>https://www.sbi.co.in/portal/web/interest-rates/interest-rates</t>
  </si>
  <si>
    <t>http://www.sbi.co.in/portal/web/interest-rates/interest-rates</t>
  </si>
  <si>
    <t>http://www.statebankofmysore.co.in/interest-charges-and-fees/interest-rates.html</t>
  </si>
  <si>
    <t>https://www.sbp.co.in/maininterestrates.aspx</t>
  </si>
  <si>
    <t>https://www.sbp.co.in/MainInterestPopup.aspx?id=VABWAFIAQgBLADAARgBFAE0AQwAwAD0A</t>
  </si>
  <si>
    <t>Rahul</t>
  </si>
  <si>
    <t>http://www.statebankoftravancore.com/portal/deposits</t>
  </si>
  <si>
    <t>http://www.statebankoftravancore.com/portal/loans</t>
  </si>
  <si>
    <t>Suman</t>
  </si>
  <si>
    <t>https://www.ucobank.com/interest-rates/interest-rates.aspx#.V38nfdyS9aU</t>
  </si>
  <si>
    <t>https://www.ucobank.com/interest-rates/interest-rates-nri.aspx#fcnr</t>
  </si>
  <si>
    <t xml:space="preserve"> +91 33 22352032 / +91 33 22351984</t>
  </si>
  <si>
    <t>Rony Gupta / CK Gupta</t>
  </si>
  <si>
    <t>http://www.unionbankofindia.co.in/interest_rate.aspx</t>
  </si>
  <si>
    <t>22-25003324</t>
  </si>
  <si>
    <t>Niranjan</t>
  </si>
  <si>
    <t>http://www.unitedbankofindia.com/english/RatesDeposit.aspx</t>
  </si>
  <si>
    <t>http://www.unitedbankofindia.com/uploads/MCLR_Linked_Interest_Rates_on_Advances.pdf</t>
  </si>
  <si>
    <t>http://www.unitedbankofindia.com/english/RatesNRI.aspx</t>
  </si>
  <si>
    <t>Not consider</t>
  </si>
  <si>
    <t>Reshma</t>
  </si>
  <si>
    <t>https://www.vijayabank.com/Help-Desk/Interest-Rates</t>
  </si>
  <si>
    <t>https://www.vijayabank.com/Help-Desk/Interest-rates-on-Loans-</t>
  </si>
  <si>
    <t>Mangala</t>
  </si>
  <si>
    <t>https://www.sbi.co.in/portal/web/interest-rates/domestic-term-deposits</t>
  </si>
  <si>
    <t>https://www.axisbank.com/retail/deposits/fixed-deposits</t>
  </si>
  <si>
    <t>https://www.axisbank.com/retail/loans/loan-against-property/interest-rates</t>
  </si>
  <si>
    <t>https://www.axisbank.com/retail/loans/loan-against-property/fees-charges</t>
  </si>
  <si>
    <t>42027745 / 9833486213</t>
  </si>
  <si>
    <t>Princy</t>
  </si>
  <si>
    <t>http://www.bandhanbank.com/Html/Interest-Rates.html</t>
  </si>
  <si>
    <t>http://www.bandhanbank.com/retail-loans.aspx</t>
  </si>
  <si>
    <t>http://www.csb.co.in/interest-rates</t>
  </si>
  <si>
    <t>http://www.csb.co.in/base-rateservice-charges</t>
  </si>
  <si>
    <t>22-25645784</t>
  </si>
  <si>
    <t>Prema</t>
  </si>
  <si>
    <t>http://www.cityunionbank.com/english/deposit.aspx</t>
  </si>
  <si>
    <t>http://www.cityunionbank.com/PageMenuDocs/base_rate.pdf</t>
  </si>
  <si>
    <t>22-28599464</t>
  </si>
  <si>
    <t>Jerry</t>
  </si>
  <si>
    <t>http://www.dcbbank.com/cms/showpage/page/open-fixed-deposit-rates</t>
  </si>
  <si>
    <t>http://www.dcbbank.com/cms/showpage/page/benchmark-lending-rates</t>
  </si>
  <si>
    <t>Sarfaraz</t>
  </si>
  <si>
    <t>http://www.dhanbank.com/header/interest_rates.aspx</t>
  </si>
  <si>
    <t>No Penalty</t>
  </si>
  <si>
    <t>022-24020029</t>
  </si>
  <si>
    <t>Rahul -sonali</t>
  </si>
  <si>
    <t>http://www.federalbank.co.in/web/guest/deposit-rate</t>
  </si>
  <si>
    <t>http://www.federalbank.co.in/loan-rate</t>
  </si>
  <si>
    <t>22-28111126</t>
  </si>
  <si>
    <t>http://www.hdfcbank.com/personal/interest-rates?accordname=accordian2</t>
  </si>
  <si>
    <t>https://www.hdfcbank.com/Hdfc/rates/base-rate.page</t>
  </si>
  <si>
    <t>Sector</t>
  </si>
  <si>
    <t>New Responsibility</t>
  </si>
  <si>
    <t>Old Responsibility</t>
  </si>
  <si>
    <t>MCLR</t>
  </si>
  <si>
    <t>Base Rate</t>
  </si>
  <si>
    <t>PLR</t>
  </si>
  <si>
    <t xml:space="preserve">Banks Base Rate &amp; PLR Loan </t>
  </si>
  <si>
    <t>Saving</t>
  </si>
  <si>
    <t>NRE, FCNR</t>
  </si>
  <si>
    <t>Penalty</t>
  </si>
  <si>
    <t>Public Sector/Nationalized Banks</t>
  </si>
  <si>
    <t>Vijendra</t>
  </si>
  <si>
    <t>Sonia</t>
  </si>
  <si>
    <t>http://www.idbi.com/interest-rates.asp#home</t>
  </si>
  <si>
    <t xml:space="preserve">Indian Bank </t>
  </si>
  <si>
    <t>http://www.indianbank.in/home.php</t>
  </si>
  <si>
    <t>http://www.indianbank.in/</t>
  </si>
  <si>
    <t>http://www.indianbank.in/rate_sb.php</t>
  </si>
  <si>
    <t>http://www.indianbank.in/FCNR_RFC.htm</t>
  </si>
  <si>
    <t>Swati</t>
  </si>
  <si>
    <t>Sagar K</t>
  </si>
  <si>
    <t>https://www.syndicatebank.in/english/home.aspx</t>
  </si>
  <si>
    <t>https://www.syndicatebank.in/english/rateofinterestloans.aspx</t>
  </si>
  <si>
    <t>http://www.syndicatebank.in/downloads/RTI-16A-RATE-INT-ADV.pdf</t>
  </si>
  <si>
    <t>http://www.syndicatebank.in/scripts/RateofInterest.aspx</t>
  </si>
  <si>
    <t>http://syndicatebank.in/scripts/NRE.aspx</t>
  </si>
  <si>
    <t>http://syndicatebank.in/scripts/FCNR.aspx</t>
  </si>
  <si>
    <t>UCO Bank</t>
  </si>
  <si>
    <t>https://www.ucobank.com/interest-rates/loans-advances.aspx#.VyhW2vl97IV</t>
  </si>
  <si>
    <t>https://www.ucobank.com/interest-rates/loans-advances.aspx#.V6mCQNzqFaW</t>
  </si>
  <si>
    <t>http://www.ucobank.com/interest-rates/interest-rates.aspx#.UyKuV_mSzg8</t>
  </si>
  <si>
    <t>https://www.ucobank.com/interest-rates/interest-rates.aspx#.WFOY99V97IU</t>
  </si>
  <si>
    <t>Manisha</t>
  </si>
  <si>
    <t>Abhishek</t>
  </si>
  <si>
    <t>Reshma M</t>
  </si>
  <si>
    <t>http://www.bankofindia.co.in/english/retail_credit.aspx</t>
  </si>
  <si>
    <t>http://www.bankofindia.co.in/english/BPLR.aspx</t>
  </si>
  <si>
    <t>Andhra Bank</t>
  </si>
  <si>
    <t>Nita J</t>
  </si>
  <si>
    <t>Pramila</t>
  </si>
  <si>
    <t>http://www.andhrabank.in/English/InterestRate.aspx</t>
  </si>
  <si>
    <t>http://andhrabank.in/english/InterestLoans.aspx</t>
  </si>
  <si>
    <t xml:space="preserve">Darshana </t>
  </si>
  <si>
    <t>wu</t>
  </si>
  <si>
    <t>Priti</t>
  </si>
  <si>
    <t>http://www.corpbank.com/rates/base-rate</t>
  </si>
  <si>
    <t>http://profit.ndtv.com/news/market/article-corporation-bank-revision-in-the-bank-39-s-prime-lending-rate-cobar-base-rate-164815</t>
  </si>
  <si>
    <t>http://www.corpbank.com/node/59022?q=rates_deposit_rate</t>
  </si>
  <si>
    <t>http://www.denabank.com/viewsection.jsp?id=0,3,22</t>
  </si>
  <si>
    <t>Mayur</t>
  </si>
  <si>
    <t>Latika</t>
  </si>
  <si>
    <t>http://www.unitedbankofindia.com/english/BaseRate.aspx</t>
  </si>
  <si>
    <t>http://www.unitedbankofindia.com/english/BPLR.aspx</t>
  </si>
  <si>
    <t>Rohini</t>
  </si>
  <si>
    <t>not available</t>
  </si>
  <si>
    <t>Shraddha</t>
  </si>
  <si>
    <t>https://www.iob.in/regular_savings_bank_account.aspx</t>
  </si>
  <si>
    <t>Sujeet</t>
  </si>
  <si>
    <t>https://www.obcindia.co.in/obcnew/site/inner.aspx?status=R1&amp;menu_id=13 (headline)</t>
  </si>
  <si>
    <t>https://www.obcindia.co.in/obcnew/site/inner.aspx?status=2&amp;menu_id=127</t>
  </si>
  <si>
    <t>Sagar T</t>
  </si>
  <si>
    <t>Sonali</t>
  </si>
  <si>
    <t>NRE ?</t>
  </si>
  <si>
    <t>Nita</t>
  </si>
  <si>
    <t>https://www.pnbindia.in/En/ui/Interstrates-LoansandAdvances.aspx</t>
  </si>
  <si>
    <t>https://www.pnbindia.in/saving-deposit-gerneral-accounts.html</t>
  </si>
  <si>
    <t>http://www.canarabank.com/media/1611/mclr-website-updation-november-2016.pdf</t>
  </si>
  <si>
    <t>http://www.canarabank.com/english/Scripts/DepositAccounts.aspx</t>
  </si>
  <si>
    <t>https://www.centralbankofindia.co.in/site/Interest.aspx</t>
  </si>
  <si>
    <t>http://www.unionbankofindia.co.in/personal_regular_saving.aspx</t>
  </si>
  <si>
    <t>State Bank of patiala</t>
  </si>
  <si>
    <t>State Bank Group</t>
  </si>
  <si>
    <t>https://www.sbp.co.in/MainInterestPopup.aspx?id=VABWAFIATgBLADAARgBFAE0AQwAwAD0A</t>
  </si>
  <si>
    <t>https://www.sbp.co.in/Interest/14/english/NRE_Intt._Rates_English_17022014.pdf</t>
  </si>
  <si>
    <t>Shraddha K</t>
  </si>
  <si>
    <t>http://www.statebankoftravancore.com/portal/deposits#rfc</t>
  </si>
  <si>
    <t xml:space="preserve">State Bank of India </t>
  </si>
  <si>
    <t>http://www.sbi.co.in/user.htm</t>
  </si>
  <si>
    <t>http://www.sbi.co.in/portal/web/interest-rates/other-schemes</t>
  </si>
  <si>
    <t>https://www.sbi.co.in/portal/web/interest-rates/savings-bank-deposits</t>
  </si>
  <si>
    <t>http://www.sbi.co.in/portal/web/interest-rates/resident-foreign-currency</t>
  </si>
  <si>
    <t>State bank of Mysore</t>
  </si>
  <si>
    <t>?</t>
  </si>
  <si>
    <t>http://www.statebankofmysore.co.in/index.php/int-rates-domestic-deposits.html#nri</t>
  </si>
  <si>
    <t>http://sbbjbank.com/Tools/interest_rates.htm</t>
  </si>
  <si>
    <t>https://www.sbbjbank.com/We-offer/PDBInterestRate1.htm</t>
  </si>
  <si>
    <t>http://www.sbhyd.com/interest-rates/credit-schemes-2/</t>
  </si>
  <si>
    <t>https://www.sbhyd.com/savings-plus-account-%E2%80%9Cbest-way-to-earn-high%E2%80%9D/</t>
  </si>
  <si>
    <t>http://www.sbhyd.com/interest-rates/</t>
  </si>
  <si>
    <t>Private Banks</t>
  </si>
  <si>
    <t>Vijay D</t>
  </si>
  <si>
    <t>http://www.federalbank.co.in/savings-rate</t>
  </si>
  <si>
    <t>http://www.federalbank.co.in/nre-fixed-deposits</t>
  </si>
  <si>
    <t>http://www.federalbank.co.in/fcnr-b-deposits</t>
  </si>
  <si>
    <t>http://www.hdfcbank.com/personal/interest-rates?accordname=acc7</t>
  </si>
  <si>
    <r>
      <t xml:space="preserve">http://www.hdfcbank.com/               </t>
    </r>
    <r>
      <rPr>
        <b/>
        <sz val="10"/>
        <rFont val="Arial"/>
        <family val="2"/>
      </rPr>
      <t>FEES &amp; RATE DROPDOWN</t>
    </r>
  </si>
  <si>
    <t>http://www.hdfcbank.com/personal/faq/faq-inner/gts8mint-gts8mio1-gts8mio3</t>
  </si>
  <si>
    <t>http://www.hdfcbank.com/nri_banking/accounts/fixed_deposits/nre_fixed_deposits/nre_fixed_deposits.htm</t>
  </si>
  <si>
    <t>http://www.hdfcbank.com/personal/interest-rates</t>
  </si>
  <si>
    <t>Darshana</t>
  </si>
  <si>
    <t>http://www.kvb.co.in/global/resident_domestic_deposits.html</t>
  </si>
  <si>
    <t>http://www.kvb.co.in/global/MCLR_rates.html</t>
  </si>
  <si>
    <t>http://www.kvb.co.in/pdf/Loans_Rates/loans_rates.pdf</t>
  </si>
  <si>
    <t>Call</t>
  </si>
  <si>
    <t>http://www.kvb.co.in/global/non_resident_NRE_deposits.html</t>
  </si>
  <si>
    <t>http://www.kvb.co.in/global/non_resident_FCNR_deposits.html</t>
  </si>
  <si>
    <t>Nilima</t>
  </si>
  <si>
    <t>http://www.kotak.com/personal-banking/term-deposits/regular-term-deposits.html</t>
  </si>
  <si>
    <t>http://www.kotak.com/marginal-cost-funds-based-lending-rate.html</t>
  </si>
  <si>
    <t>http://www.kotak.com/bplr-and-base-rates.html</t>
  </si>
  <si>
    <t>http://www.kotak.com/personal/financial-inclusion/financial-inclusion-savings-accounts.html</t>
  </si>
  <si>
    <t>http://www.kotak.com/nri-banking/term-deposits/nre-term-deposits.html#product_interest_rate</t>
  </si>
  <si>
    <t>http://nri.kotak.com/Kotak_BankSite/nri/interest-rates.html</t>
  </si>
  <si>
    <t xml:space="preserve">Jammu and Kashmir Bank </t>
  </si>
  <si>
    <t>Upesh</t>
  </si>
  <si>
    <t>Sampada</t>
  </si>
  <si>
    <t>http://www.jkbank.net/others/common/intrates.php</t>
  </si>
  <si>
    <t>http://www.jkbank.net/intRates.php#LA</t>
  </si>
  <si>
    <t>http://www.icicibank.com/pfsuser/interestrates/interestrates.htm</t>
  </si>
  <si>
    <t>http://www.icicibank.com/interest-rates.page</t>
  </si>
  <si>
    <t>http://www.icicibank.com/aboutus/article.page?identifier=news-change-in-base-rate-and-prime-lending-rates-20131712172927822</t>
  </si>
  <si>
    <t>http://www.icicibank.com/interest-rates.html#fd</t>
  </si>
  <si>
    <t>http://www.icicibank.com/nri-banking/RHStemp/rates.html#T-5</t>
  </si>
  <si>
    <t>http://www.indusind.com/indusind/wcms/en/home/rates/term-deposit-rates/index.html</t>
  </si>
  <si>
    <t>http://www.indusind.com/footer/rates.html</t>
  </si>
  <si>
    <t>http://www.indusind.com/indusind/wcms/en/home/rates/base-rate/index.html</t>
  </si>
  <si>
    <t>http://www.indusind.com/indusind/wcms/en/home/rates/bpl-rates/index.html</t>
  </si>
  <si>
    <t>http://www.indusind.com/indusind/wcms/en/home/rates/saving-bank-account/index.html</t>
  </si>
  <si>
    <t>Yes Bank</t>
  </si>
  <si>
    <t>Mahesh</t>
  </si>
  <si>
    <t>https://www.yesbank.in/rates-and-charges</t>
  </si>
  <si>
    <t>http://www.yesbank.in/images/all_pdf/base_rate.pdf</t>
  </si>
  <si>
    <t>http://www.yesbank.in/branch-banking/personal/savings-account.html</t>
  </si>
  <si>
    <t>https://www.yesbank.in/personal-banking/nri-banking/nri-deposits</t>
  </si>
  <si>
    <t>http://www.yesbank.in/images/all_pdf/NRIInterestRates.pdf</t>
  </si>
  <si>
    <t>(MCLR check in lending rate at home page)</t>
  </si>
  <si>
    <t>http://www.axisbank.com/download/Website-upload-draft-MCLR.pdf</t>
  </si>
  <si>
    <t>http://web2.axisbank.com/personal/deposits/interest-rate.aspx</t>
  </si>
  <si>
    <t>https://www.axisbank.com/nri/deposits/interest-rates-on-nri-deposits</t>
  </si>
  <si>
    <t>http://www.axisbank.com/download/Interest-Rates-on-NRI-Deposits.pdf</t>
  </si>
  <si>
    <t>https://www.axisbank.com/retail/deposits/fixed-deposit-plus/interest-rates</t>
  </si>
  <si>
    <t xml:space="preserve">Nandlal </t>
  </si>
  <si>
    <t>http://www.theratnakarbank.com/dep_ir.html</t>
  </si>
  <si>
    <t>http://www.rblbank.com/BaseRate.aspx</t>
  </si>
  <si>
    <t>http://www.rblbank.com/Saving_Accounts.aspx updated on  WHAT'S NEW</t>
  </si>
  <si>
    <t>http://www.rblbank.com/NRIDeposits.aspx</t>
  </si>
  <si>
    <t>Mukesh</t>
  </si>
  <si>
    <t>http://www.southindianbank.com/interestRate/interestRateList.aspx</t>
  </si>
  <si>
    <t>Not on site</t>
  </si>
  <si>
    <t>http://www.southindianbank.com/content/viewContent.aspx?linkIdLvl2=11&amp;linkId=28#</t>
  </si>
  <si>
    <t>call</t>
  </si>
  <si>
    <t>http://www.dcbbank.com/cms/showpage/page/classic-savings-account/ppage/classic-savings-frequently-asked-questions</t>
  </si>
  <si>
    <t xml:space="preserve">Catholic Syrian Bank </t>
  </si>
  <si>
    <t>Sagar</t>
  </si>
  <si>
    <t>http://www.csb.co.in/asp/0100text.asp?pageId=65&amp;headId=15&amp;searchstring=PLR&amp;PageIndex=1</t>
  </si>
  <si>
    <t xml:space="preserve">City Union Bank </t>
  </si>
  <si>
    <t>ING Vysya Bank</t>
  </si>
  <si>
    <t>http://www.ingvysyabank.com/personal-banking/products/interest-rates/savings-domestic-nro-term-deposits.aspx</t>
  </si>
  <si>
    <t>http://www.ingvysyabank.com/personal-banking/products/interest-rates/nre-deposit-rate.aspx</t>
  </si>
  <si>
    <t>http://www.ingvysyabank.com/personal-banking/products/interest-rates/fcnr-and-rfc-deposits.aspx</t>
  </si>
  <si>
    <t>http://www.karnatakabank.com/ktk/InterestChartTD.jsp</t>
  </si>
  <si>
    <t>http://www.karnatakabank.com/ktk/LoanInt.jsp</t>
  </si>
  <si>
    <t>http://www.karnatakabank.com/ktk/QuickGlance.htm</t>
  </si>
  <si>
    <t>http://www.karnatakabank.com/ktk/archive/news/2011/08/03/PLRAUG.htm</t>
  </si>
  <si>
    <t>http://www.lvbank.com/interestchart.aspx</t>
  </si>
  <si>
    <t>http://www.lvbank.com/InterestChart.aspx#MCLRRATE</t>
  </si>
  <si>
    <t>http://www.lvbank.com/Loans.aspx</t>
  </si>
  <si>
    <t>http://www.nainitalbank.co.in/English/interest_rate.aspx</t>
  </si>
  <si>
    <t>http://www.nainitalbank.co.in/retail.htm</t>
  </si>
  <si>
    <t xml:space="preserve"> --</t>
  </si>
  <si>
    <t>Foreign Banks</t>
  </si>
  <si>
    <t xml:space="preserve">Nandalal </t>
  </si>
  <si>
    <t>Kavita</t>
  </si>
  <si>
    <t>http://www.deutschebank.co.in/Interest_Rates.html</t>
  </si>
  <si>
    <t>http://www.deutschebank.co.in/Important_Information.html</t>
  </si>
  <si>
    <t xml:space="preserve">HSBC Bank </t>
  </si>
  <si>
    <t>http://www.hsbc.co.in/1/2/personal/bank-accounts/fixed-deposits/interest-rates</t>
  </si>
  <si>
    <t>http://www.hsbc.co.in/1/2/homepage#</t>
  </si>
  <si>
    <t>http://www.hsbc.co.in/1/2/miscellaneous/base-rate</t>
  </si>
  <si>
    <t>https://www.hsbc.co.in/1/2/miscellaneous/about-hsbc/prime-landing-rate</t>
  </si>
  <si>
    <t>https://www.hsbc.co.in/1/PA_ES_Content_Mgmt/content/website/common/savings_account_interest.htm</t>
  </si>
  <si>
    <t>https://www.hsbc.co.in/1/2/personal/nri-services/interest-rates-nre-account</t>
  </si>
  <si>
    <t>https://www.hsbc.co.in/1/2/personal/nri-services/interest-rates-foreign-currency-deposits</t>
  </si>
  <si>
    <t>https://www.hsbc.co.in/1/2/miscellaneous/service-charges</t>
  </si>
  <si>
    <t>Scotia Bank</t>
  </si>
  <si>
    <t>Pratibha</t>
  </si>
  <si>
    <t>Nupur</t>
  </si>
  <si>
    <t>http://www.scotiabank.com/global/en/0,,6176,00.html</t>
  </si>
  <si>
    <t>http://www.scotiabank.com/ca/en/0,,1070,00.html</t>
  </si>
  <si>
    <t>http://www.scotiabank.com/ca/en/files/13/12/InterestRate.pdf</t>
  </si>
  <si>
    <t>in customer section</t>
  </si>
  <si>
    <t xml:space="preserve">Shinhan Bank </t>
  </si>
  <si>
    <t>Pranali</t>
  </si>
  <si>
    <t>http://www.shinhanbankindia.com/mpginterest.htm</t>
  </si>
  <si>
    <t>https://in.shinhanglobal.com/global.shinhan</t>
  </si>
  <si>
    <t>http://www.shinhanbankindia.com/mpg_basert.htm</t>
  </si>
  <si>
    <t>Bank of Cyelon</t>
  </si>
  <si>
    <t>http://www.bankofceylon.in/</t>
  </si>
  <si>
    <t>http://web.boc.lk/index.php?route=information/information&amp;information_id=40</t>
  </si>
  <si>
    <t>http://www.newindiabank.in/loans/nre_term_deposits.html</t>
  </si>
  <si>
    <t>ceybanc@vsnl.com</t>
  </si>
  <si>
    <t>http://www.barclays.in/retail-banking/accounts-deposits/term-deposit-account.html</t>
  </si>
  <si>
    <t>http://www.barclays.in/cs/Satellite?c=BcmsWebPage_C&amp;childpagename=IN_RETAIL%2FBcmsRetailServiceDetail&amp;cid=1321046259355&amp;pagename=GST%2FDispatcher</t>
  </si>
  <si>
    <t>http://www.barclays.in/cs/Satellite?c=BcmsWebPage_C&amp;childpagename=IN_RETAIL%2FBcmsRetailServiceDetail&amp;cid=1321046259355&amp;pagename=GST%2FDi</t>
  </si>
  <si>
    <t>http://www.barclays.in/retail-banking/nri-banking/index.html</t>
  </si>
  <si>
    <t>Saving not in excel confirm with sonali</t>
  </si>
  <si>
    <t>Suhasee</t>
  </si>
  <si>
    <t>https://www.sc.com/in/save/interest-rates.html</t>
  </si>
  <si>
    <t>https://www.sc.com/in/borrow/baserate-benchmark-prime-lending-rate.html</t>
  </si>
  <si>
    <t>https://www.sc.com/in/business-banking-sme/baserate-benchmark-prime-lending-rate.html</t>
  </si>
  <si>
    <t>https://www.sc.com/in/save/?pid=S:MNAV:N:IN-P:SAV-M:O-R:TXTLNK-L:MNAV-O:PLA-D:141028-10001985#savings-account</t>
  </si>
  <si>
    <t>The Bank of Tokyo Mitsubishi UFJ Ltd</t>
  </si>
  <si>
    <t>http://www.bk.mufg.jp/global/globalnetwork/asiaoceania/index.html#India</t>
  </si>
  <si>
    <t>http://www.bk.mufg.jp/report/indiarate/fd_card_rates.pdf</t>
  </si>
  <si>
    <t>Sagar R</t>
  </si>
  <si>
    <t>http://www.rbs.in/RBS-PersonalBanking/products-services/deposits/termdeposits.html</t>
  </si>
  <si>
    <t>https://www.rbs.in/help-you/base-rate.html</t>
  </si>
  <si>
    <t>http://www.rbs.in/help-you/base-rate.html</t>
  </si>
  <si>
    <t>http://www.rbs.in/India/May-I-Help/Base-Rate/index.htm</t>
  </si>
  <si>
    <t>http://www.rbs.in/nri/account_deposits/forex_rates.html#nre</t>
  </si>
  <si>
    <t>http://www.adcbindia.com/interest_rates.htm</t>
  </si>
  <si>
    <t>Bank of Bahrain and Kuwait  B.S.C.</t>
  </si>
  <si>
    <t>http://www.bbkindia.com/pdf/interestrate2011.pdf</t>
  </si>
  <si>
    <t>http://www.bbkindia.com/pdf/mclr.pdf</t>
  </si>
  <si>
    <r>
      <t xml:space="preserve">http://www.bbkindia.com/termdeposit.html         </t>
    </r>
    <r>
      <rPr>
        <b/>
        <sz val="10"/>
        <rFont val="Arial"/>
        <family val="2"/>
      </rPr>
      <t>CHECK IN ANNOUNCEMENT SECTION</t>
    </r>
  </si>
  <si>
    <t>http://www.bbkindia.com/content_master.php?page_id=25</t>
  </si>
  <si>
    <t>http://www.bbkindia.com/nrifncr.html</t>
  </si>
  <si>
    <t>https://www.bbkindia.com/pdf/interestrate2011.pdf</t>
  </si>
  <si>
    <t>Citi Bank</t>
  </si>
  <si>
    <t>Govind</t>
  </si>
  <si>
    <t>Sushma</t>
  </si>
  <si>
    <t>https://www.online.citibank.co.in/products-services/investments/deposits/deposits.htm?eOfferCode=INHOIVTDEPO</t>
  </si>
  <si>
    <t>https://www.online.citibank.co.in/</t>
  </si>
  <si>
    <t>https://www.online.citibank.co.in/portal/newgen/citigleresult.html?cx=012556927010794422044%3Axub2jikb_di&amp;cof=FORID%3A9%3BNB%3A1&amp;ie=UTF-8&amp;q=base+rate&amp;Search.x=59&amp;Search.y=9</t>
  </si>
  <si>
    <t>https://www.online.citibank.co.in/citi-nri/rates.htm</t>
  </si>
  <si>
    <t>DBS Bank (Development Bank of Singapore)</t>
  </si>
  <si>
    <t>http://www.dbs.com/in/interest-rates/interest-rates.aspx</t>
  </si>
  <si>
    <t>http://www.dbs.com/in/treasures/common/interest-rates.page</t>
  </si>
  <si>
    <t>http://www.ubs.com/in/en/ubsindia.html</t>
  </si>
  <si>
    <t>AB Bank (Arab Bangladesh Bank Ltd.)</t>
  </si>
  <si>
    <t>http://www.abbl.com/deposit-rates.html</t>
  </si>
  <si>
    <t>call 13:03 no response 09-02-2016</t>
  </si>
  <si>
    <t>Not an Indian Site</t>
  </si>
  <si>
    <t>Krung Thai Bank</t>
  </si>
  <si>
    <t>Urdu language</t>
  </si>
  <si>
    <t>State bank of Mauritius</t>
  </si>
  <si>
    <t>https://www.sbmgroup.mu/gp_india_nre.php?suf1=gp&amp;lang=en</t>
  </si>
  <si>
    <t>Call For Deposit Rates</t>
  </si>
  <si>
    <t>https://www.frb.co.in/search/result.html</t>
  </si>
  <si>
    <t>http://www.firstrand.co.in/rates_others.html</t>
  </si>
  <si>
    <t>https://www.frb.co.in/news/archive/2012/20120423frb-offers-savings-account.html</t>
  </si>
  <si>
    <t>https://www.frb.co.in/downloads/india/rates/Deposit-Rates-eff-10Sep2013.pdf</t>
  </si>
  <si>
    <t>Co-Operative Banks</t>
  </si>
  <si>
    <t>http://maheshbankpune.in/deposits.asp</t>
  </si>
  <si>
    <t>Mumbai District Central Cooperative Bank</t>
  </si>
  <si>
    <t>http://mdccbank.com/interest-rates/deposits.aspx</t>
  </si>
  <si>
    <t>Pratiksha</t>
  </si>
  <si>
    <t>https://www.cosmosbank.com/interest-rates.html</t>
  </si>
  <si>
    <t>http://dnsbank.in/Encyc/2016/8/4/Interest-Rate-Deposit.aspx</t>
  </si>
  <si>
    <t xml:space="preserve">Tamilnad Mercantile Bank </t>
  </si>
  <si>
    <t>http://www.tmb.in/interest_d.htm</t>
  </si>
  <si>
    <t>http://www.tmb.in/press_release/show-361/nstart-0/official_press_releases.html</t>
  </si>
  <si>
    <t>http://www.tmb.in/retail_lending_rates/our_lending_rates_for_retail_loans.html</t>
  </si>
  <si>
    <t>http://www.tmb.in/retail_home_loans/build_your_lifetime_dream_with_home_loans_from_us.html</t>
  </si>
  <si>
    <t>http://www.tmb.in/deposit_interest_rates/get_best_interest_rates_on_all_domestic_deposits_and_savings.html</t>
  </si>
  <si>
    <t>http://www.tmb.in/nri_nre_fcnr_rates/attractive_interest_rates_for_nri_deposits.html</t>
  </si>
  <si>
    <t>http://thanebharatbank.com/interest-rates-deposits/</t>
  </si>
  <si>
    <t>\</t>
  </si>
  <si>
    <t>The Maharashtra State Co-op Bank</t>
  </si>
  <si>
    <t>Ganesh</t>
  </si>
  <si>
    <t>https://www.mscbank.com/int_rate.aspx</t>
  </si>
  <si>
    <t>http://www.mscbank.com/showcontent.asp?PGID=114#savings_terms</t>
  </si>
  <si>
    <t>http://www.mscbank.com/showcontent.asp?PGID=105#roi</t>
  </si>
  <si>
    <t>The Saraswat Co-Op Bank</t>
  </si>
  <si>
    <t>Sunita</t>
  </si>
  <si>
    <t>http://www.saraswatbank.com/home/page/Interest-Rates-EN/Deposit-Scheme-Interest-Rates-EN</t>
  </si>
  <si>
    <t>http://www.saraswatbank.com/home/page/Interest-Rates-EN/Interest-Rate-on-Advances-EN</t>
  </si>
  <si>
    <t>http://www.saraswatbank.com/home/page/personal/deposit_schemes/cooperative-bank-savings-account-interest-rates-maharashtra#</t>
  </si>
  <si>
    <t>http://www.saraswatbank.com/home/page/Interest-Rates-EN/NRI-Deposit-Rates-EN</t>
  </si>
  <si>
    <t>Bharat Co-op. Bank</t>
  </si>
  <si>
    <t>Archana C</t>
  </si>
  <si>
    <t>Roopali</t>
  </si>
  <si>
    <t>http://www.bharatbank.com/int_deposit.htm</t>
  </si>
  <si>
    <t>http://bharatbank.com/int_deposit_nre.htm</t>
  </si>
  <si>
    <t>Citizen Credit Coop bank</t>
  </si>
  <si>
    <t>http://www.citizencreditbank.com/frames/services_fr.html</t>
  </si>
  <si>
    <t>http://www.citizencreditbank.com/Interest_Rates.html</t>
  </si>
  <si>
    <t>http://www.citizencreditbank.com/Interest_Rates.html#Advances</t>
  </si>
  <si>
    <t>The Thane District Central Co-op Bank</t>
  </si>
  <si>
    <t>http://www.thanedistrictbank.com/interest_rate.html</t>
  </si>
  <si>
    <t xml:space="preserve">The Thane Janata Sahakari Bank </t>
  </si>
  <si>
    <t>Supriya</t>
  </si>
  <si>
    <t>http://www.tjsbbank.co.in/deposit_scheme.html</t>
  </si>
  <si>
    <t>http://www.tjsb.co.in/interest-rates.html</t>
  </si>
  <si>
    <t>Parsik Bank</t>
  </si>
  <si>
    <t>Vaishali S</t>
  </si>
  <si>
    <t>http://www.gpparsikbank.com/interest-rates.html</t>
  </si>
  <si>
    <t>http://www.gpparsikbank.com/savings-deposits.html</t>
  </si>
  <si>
    <t>Punjab and Maharashtra State Cooperative Bank</t>
  </si>
  <si>
    <t>https://www.pmcbank.com/english/PBInterestRates.aspx</t>
  </si>
  <si>
    <t>http://www.pmcbank.com/english/PBInterestRates.aspx</t>
  </si>
  <si>
    <t>Apna Bank</t>
  </si>
  <si>
    <t>Suraj</t>
  </si>
  <si>
    <t>http://www.apnabank.co.in/deposit.html</t>
  </si>
  <si>
    <t>New India Co-Op Bank</t>
  </si>
  <si>
    <t>http://www.newindiabank.in/personal/fixed_depo.html</t>
  </si>
  <si>
    <t>http://www.newindiabank.in/personal/classic_acc.html</t>
  </si>
  <si>
    <t>North canara Co.op</t>
  </si>
  <si>
    <t>http://www.nkgsb-bank.com/Products/TermDeposit.html</t>
  </si>
  <si>
    <t>http://www.nkgsb-bank.com/Products/RetailLoans.html</t>
  </si>
  <si>
    <t>http://www.nkgsb-bank.com/Products/SavingsAC.html#1</t>
  </si>
  <si>
    <t>http://www.nkgsb-bank.com/Services/NRE_H.html</t>
  </si>
  <si>
    <t xml:space="preserve">The Greater Bombay Co op Bank </t>
  </si>
  <si>
    <t>http://www.greaterbank.com/Deposits/DepositsDetails.aspx?Id=18&amp;BCID=10</t>
  </si>
  <si>
    <t>http://www.greaterbank.com/Loan/LoanDetails.aspx?Id=9&amp;BCID=12</t>
  </si>
  <si>
    <t>http://www.greaterbank.com/Deposits/saving-bank-deposits.aspx</t>
  </si>
  <si>
    <t>The Kalupur Commercial Bank Ltd.</t>
  </si>
  <si>
    <t>http://www.kalupurbank.com/term-deposit</t>
  </si>
  <si>
    <t>http://www.kalupurbank.com/fcnr-b-deposits-interest-rate</t>
  </si>
  <si>
    <t>https://www.kalupurbank.com/fixed-deposit-account-rules.html</t>
  </si>
  <si>
    <t>Kundan</t>
  </si>
  <si>
    <t>http://adarshco-operativebank.com/fixed-deposit/</t>
  </si>
  <si>
    <t>http://adarshco-operativebank.com/saving-deposit/</t>
  </si>
  <si>
    <t>Abhyudaya co-operative Bank</t>
  </si>
  <si>
    <t>https://www.abhyudayabank.co.in/english/Depositrate.aspx</t>
  </si>
  <si>
    <t>https://www.abhyudayabank.co.in/english/Loanrate.aspx</t>
  </si>
  <si>
    <t>https://www.abhyudayabank.co.in/english/Saving.aspx</t>
  </si>
  <si>
    <t>https://www.abhyudayabank.co.in/english/NRErates.aspx</t>
  </si>
  <si>
    <t>http://bmcbankltd.com/deporates.asp</t>
  </si>
  <si>
    <t>http://bmcbankltd.com/foreign2.asp</t>
  </si>
  <si>
    <t>http://bmcbankltd.com/saving.asp</t>
  </si>
  <si>
    <t>Jalgoan Janta Sahakari Bank Ltd</t>
  </si>
  <si>
    <t>http://jjsbl.com/fixed_deposits.php?serviceid=MTE=&amp;catid=1&amp;pageid=Mw==</t>
  </si>
  <si>
    <t>http://jjsbl.com/saving_account.php?pageid=MTQ=</t>
  </si>
  <si>
    <t>http://www.janatabankpune.com/</t>
  </si>
  <si>
    <t>http://www.janatabankpune.com/Encyc/2013/10/14/Deposit-Interest.aspx</t>
  </si>
  <si>
    <t>http://www.jksbl.com/interest-rate-term-deposits.htm</t>
  </si>
  <si>
    <t>http://www.jksbl.com/deposits-senior-citizen.htm</t>
  </si>
  <si>
    <t>Vaishali</t>
  </si>
  <si>
    <t>https://www.ijsbank.com/fixed-deposit.php</t>
  </si>
  <si>
    <t>http://www.ijsbank.com/special-fixed-deposit.php</t>
  </si>
  <si>
    <t>https://www.ijsbank.com/html/nre-deposit.html</t>
  </si>
  <si>
    <t>http://www.apmaheshbank.com/personal-banking/deposits/interest-rates-on-deposits</t>
  </si>
  <si>
    <t>http://www.apmaheshbank.com/deposits.php</t>
  </si>
  <si>
    <t>The Jalgaon People's Co-op. Bank Ltd</t>
  </si>
  <si>
    <t>http://www.jpcbank.com/Deposit%20Schemes-14-Details</t>
  </si>
  <si>
    <t>https://www.jpcbank.com/Deposit%20Schemes-14-Details</t>
  </si>
  <si>
    <t>The Shamrao Vithal Co-operative Bank Ltd</t>
  </si>
  <si>
    <t>http://www.svcbank.com/InteresrRate_Deposit.aspx</t>
  </si>
  <si>
    <t>http://www.svcbank.com/InteresrRate_Nri.aspx</t>
  </si>
  <si>
    <t>http://rnsbindia.com/aspl/FixedDeposit.aspx</t>
  </si>
  <si>
    <t>http://rnsbindia.com/aspl/index.aspx?page=fixed_deposit&amp;id=2&amp;subid=ftd</t>
  </si>
  <si>
    <t>http://rnsbindia.com/aspl/index.aspx?page=saving_account&amp;id=2&amp;subid=sa</t>
  </si>
  <si>
    <t>Mail</t>
  </si>
  <si>
    <t>Newly Added</t>
  </si>
  <si>
    <t>http://www.gpparsikbank.com/fixed-deposit.html</t>
  </si>
  <si>
    <t>http://www.gpparsikbank.com/whats-new.html</t>
  </si>
  <si>
    <t>BNP Paribas Bank</t>
  </si>
  <si>
    <t>http://www.bnpparibas.co.in/en/customer-information/#interest-rates</t>
  </si>
  <si>
    <t>Shraddha k</t>
  </si>
  <si>
    <t>http://www.ca-cib.com/global-presence/india.htm</t>
  </si>
  <si>
    <t>https://www.mizuhobank.com/india/service/information/rate/index.html</t>
  </si>
  <si>
    <t>http://www.mizuhobank.com/india/service/information/mclr/index.html</t>
  </si>
  <si>
    <t>http://www.mizuhobank.com/india/service/information/base_rate/index.html</t>
  </si>
  <si>
    <t>http://www.mizuhobank.com/india/service/information/rate/pdf/cardrate201402.pdf</t>
  </si>
  <si>
    <t>http://bankofceylon.in/index.html</t>
  </si>
  <si>
    <t>http://bankofceylon.in/MCLR.aspx</t>
  </si>
  <si>
    <t>http://www.apnabank.co.in/</t>
  </si>
  <si>
    <t>http://www.apnabank.co.in/products/productdetail.php?id=9</t>
  </si>
  <si>
    <t>The Nainital Bank</t>
  </si>
  <si>
    <t>http://www.nainitalbank.co.in/English/interest_rate01.aspx</t>
  </si>
  <si>
    <t>http://www.nainitalbank.co.in/english/interest_rate1.aspx</t>
  </si>
  <si>
    <t>http://www.nainitalbank.co.in/ittrates.htm</t>
  </si>
  <si>
    <t>https://www.jpmorgan.com/cm/BlobServer/India_Deposit_Rate.pdf?blobkey=id&amp;blobwhere=1320655086905&amp;blobheader=application/pdf&amp;blobheadername1=Cache-Control&amp;blobheadervalue1=private&amp;blobcol=urldata&amp;blobtable=MungoBlobs</t>
  </si>
  <si>
    <t>https://www.jpmorgan.com/country/IN/EN/jpmorgan/ap/in/services/baserate</t>
  </si>
  <si>
    <t>https://www.jpmorgan.com/pages/jpmorgan/ap/in/services/baserate</t>
  </si>
  <si>
    <t>https://www.jpmorgan.com/pages/jpmorgan/ap/in/services/fcnr/rates</t>
  </si>
  <si>
    <t>http://www.bmb.co.in/products/bmb-simple-fd#</t>
  </si>
  <si>
    <t>Bank of America N.A.</t>
  </si>
  <si>
    <t>Newly Added- Base Rate</t>
  </si>
  <si>
    <t>http://www.bofaml.com/content/dam/boamlimages/countrypages/C3_057/deposit_rate_website.pdf</t>
  </si>
  <si>
    <t>http://www.bofaml.com/en-us/content/apac-india.html</t>
  </si>
  <si>
    <t>Emirates NBD</t>
  </si>
  <si>
    <t>http://www.emiratesnbd.com/en/index.cfm/personal-banking/loans/mortgages/home-loans-for-expatriates/#tab2</t>
  </si>
  <si>
    <t>912242472828/29 Bhushan joshi 807/Ravi anand</t>
  </si>
  <si>
    <t>http://www.uobgroup.com/in/assets/pdfs/interest-rate.pdf</t>
  </si>
  <si>
    <t>http://www.uobgroup.com/in/others/others_interestrate.html</t>
  </si>
  <si>
    <t>Oman International</t>
  </si>
  <si>
    <t>22-66324841, 66324842, 66324848, 66324842</t>
  </si>
  <si>
    <t>Suresh pal (11-12-2015 8%) 12:41</t>
  </si>
  <si>
    <t>No site</t>
  </si>
  <si>
    <t>http://www.iba.org.in/viewplr.asp?memcatid=5</t>
  </si>
  <si>
    <t>91 22 6198 8200 (Usha)</t>
  </si>
  <si>
    <t>Don’t no effctive date / PLR not mantion</t>
  </si>
  <si>
    <t>https://www.nationalaustraliabank.com/nabindia/en/banking/rates-and-fees</t>
  </si>
  <si>
    <t>http://nabasia.in/in/personal-private-banking/rates/deposit-rates/en/index.html</t>
  </si>
  <si>
    <t>ICBC</t>
  </si>
  <si>
    <t>33155939 Mr. harish</t>
  </si>
  <si>
    <t>10.10% on call rate</t>
  </si>
  <si>
    <t>http://malaysia.icbc.com.cn/icbc/%E6%B5%B7%E5%A4%96%E5%88%86%E8%A1%8C/%E9%A9%AC%E6%9D%A5%E8%A5%BF%E4%BA%9A%E7%BD%91%E7%AB%99/en/ProductsServices/InterestRate/default.htm</t>
  </si>
  <si>
    <t>http://www.societegenerale.asia/en/about-asia-pacific/solid-presence-asia-pacific/india/rates-and-charges/</t>
  </si>
  <si>
    <t>http://www.societegenerale.in/SGM.aspx?cid=2039&amp;Sid=1013</t>
  </si>
  <si>
    <t>https://www.westpac.in/disclosures-forms-policies/</t>
  </si>
  <si>
    <t>https://www.westpac.in/personal/resident-indian/savings-account/</t>
  </si>
  <si>
    <t>https://www.rabobank.com/en/locate-us/asia-pacific/india/downloads.html</t>
  </si>
  <si>
    <t>https://www.rabobank.com/en/images/base-rate.pdf</t>
  </si>
  <si>
    <t>Bandhan Bank Limited</t>
  </si>
  <si>
    <r>
      <rPr>
        <b/>
        <sz val="10"/>
        <rFont val="Arial"/>
        <family val="2"/>
      </rPr>
      <t>8097672809</t>
    </r>
    <r>
      <rPr>
        <sz val="10"/>
        <rFont val="Arial"/>
        <family val="2"/>
      </rPr>
      <t xml:space="preserve">  033-6609-0909 </t>
    </r>
    <r>
      <rPr>
        <b/>
        <sz val="10"/>
        <rFont val="Arial"/>
        <family val="2"/>
      </rPr>
      <t>Ajay Prajapati</t>
    </r>
  </si>
  <si>
    <t>http://www.bandhanbank.com/</t>
  </si>
  <si>
    <t>1800 419 4332 Deepti Choudhri</t>
  </si>
  <si>
    <t>http://www.idfcbank.com/contact.html</t>
  </si>
  <si>
    <t>http://www.idfcbank.com/content/dam/idfc/image/other-pdfs/Interest%20Rate.pdf</t>
  </si>
  <si>
    <t>http://www.idfcbank.com/content/dam/idfc/image/other-pdfs/mclr.pdf</t>
  </si>
  <si>
    <t>Woori Bank</t>
  </si>
  <si>
    <t xml:space="preserve"> </t>
  </si>
  <si>
    <t>http://in.wooribank.com/</t>
  </si>
  <si>
    <t>44-33466900 / 44-33466995 Dinesh</t>
  </si>
  <si>
    <t>http://dohabank.co.in/personal-banking/deposit-interest-rates/</t>
  </si>
  <si>
    <t>http://dohabank.co.in/corporate-banking/marginal-cost-of-funds-based-lending-rate/</t>
  </si>
  <si>
    <t>http://dohabank.co.in/corporate-banking/base-rate/</t>
  </si>
  <si>
    <t>Ravindran</t>
  </si>
  <si>
    <t>Call -9% WEF 01-04-15</t>
  </si>
  <si>
    <t>http://www.commbank.co.in/index.php?option=com_content&amp;view=article&amp;id=128&amp;Itemid=44</t>
  </si>
  <si>
    <t>http://www.commbank.co.in/index.php?option=com_content&amp;view=article&amp;id=107&amp;Itemid=25#NRE</t>
  </si>
  <si>
    <t>22-61390100</t>
  </si>
  <si>
    <t>Vaishali Dhanavade/Anita</t>
  </si>
  <si>
    <t>base rate 9.15% WEF 05-10-15</t>
  </si>
  <si>
    <t>http://www.chinatrustindia.com/index.php/deposits</t>
  </si>
  <si>
    <t>http://www.smbc.co.jp/global/new_delhi/index.html</t>
  </si>
  <si>
    <t>Penal Rate of Interest</t>
  </si>
  <si>
    <t>Penal Interest on Premature Withdrawals of Short Deposits, and Fixed Deposits of the face value exceeding Rs. 5 lacs (domestic only)</t>
  </si>
  <si>
    <t>Punjab &amp; Sind Bank</t>
  </si>
  <si>
    <t>State Bank of Bikaner &amp; Jaipur</t>
  </si>
  <si>
    <t>http://www.sbhyd.com/interest-rates/deposit-schemes/</t>
  </si>
  <si>
    <t>https://www.sbp.co.in/Interest/9/english/penalty.pdf</t>
  </si>
  <si>
    <t>There is no discretion for reduction/waiver of penalty for premature withdrawal of term deposits.</t>
  </si>
  <si>
    <t>Penal interest @ 18% on rent overdue with the minimum of Rs.5 will be levied</t>
  </si>
  <si>
    <t>http://www.unionbankofindia.co.in/pdf/SC_UBI_FORMAT_FEB14_rev.pdf</t>
  </si>
  <si>
    <t>Bank of Rajasthan</t>
  </si>
  <si>
    <t>http://www.csb.co.in/asp/0100text.asp?pageId=43&amp;headId=18</t>
  </si>
  <si>
    <t>Development Credit Bank</t>
  </si>
  <si>
    <t>http://www.indusind.com/content/home/footer/rates.html</t>
  </si>
  <si>
    <t>Jammu &amp; Kashmir Bank</t>
  </si>
  <si>
    <t>http://www.kotak.com/personal-banking/term-deposits/regular-term-deposits.html#product_interest_rate</t>
  </si>
  <si>
    <t>SBI Commercial and International Bank</t>
  </si>
  <si>
    <t>The Ratnakar Bank</t>
  </si>
  <si>
    <t>http://www.rblbank.com/pdfs/Checkout/RevisionInterestRates-Circular.pdf</t>
  </si>
  <si>
    <t>Arab Bangladesh Bank</t>
  </si>
  <si>
    <t>http://cdn-pays.bnpparibas.com/wp-content/blogs.dir/140/files/2013/08/Interest-Rates-on-Local-FDs.pdf</t>
  </si>
  <si>
    <t>National Bank of Autsrailia</t>
  </si>
  <si>
    <t>Aadarsh Co-op Bank</t>
  </si>
  <si>
    <t>Abhyudaya Co-op. Bank Ltd.</t>
  </si>
  <si>
    <t>Punjab &amp; Maharashtra Co-op. Bank</t>
  </si>
  <si>
    <t>The Greater Bombay Co-op. Bank</t>
  </si>
  <si>
    <t>The Kalupur Commercial Bank</t>
  </si>
  <si>
    <t>The Shamrao Vithal co-op. Bank</t>
  </si>
  <si>
    <t>Banks Name</t>
  </si>
  <si>
    <t xml:space="preserve">Sector </t>
  </si>
  <si>
    <t xml:space="preserve">Qury </t>
  </si>
  <si>
    <t>Phone no</t>
  </si>
  <si>
    <t>Respons</t>
  </si>
  <si>
    <t xml:space="preserve">Person name </t>
  </si>
  <si>
    <t xml:space="preserve">Date </t>
  </si>
  <si>
    <t>Time</t>
  </si>
  <si>
    <t>Public Bank</t>
  </si>
  <si>
    <t>base rate, plr</t>
  </si>
  <si>
    <t>base rate 9.70 &amp; PLR 13.95 WEF 05-10-15</t>
  </si>
  <si>
    <t>Vibhav</t>
  </si>
  <si>
    <t>No changed in MCLR last Oct</t>
  </si>
  <si>
    <t>Base rate &amp; PLR Same 05-10-15</t>
  </si>
  <si>
    <t>Call After 1.00</t>
  </si>
  <si>
    <t>Base rate PLR same 15-10-16 9.70% 13.95% Mclr 03-01-17</t>
  </si>
  <si>
    <t>vivekanad</t>
  </si>
  <si>
    <t>22-29253045</t>
  </si>
  <si>
    <t>base rate 9.65% WEF 05-10-15</t>
  </si>
  <si>
    <t xml:space="preserve"> PLR Not consider</t>
  </si>
  <si>
    <t>Sampath</t>
  </si>
  <si>
    <t>Deposit Rate same Date 26-08-16</t>
  </si>
  <si>
    <t>Manish</t>
  </si>
  <si>
    <t>base rate &amp; PLR not consider follow MCLR</t>
  </si>
  <si>
    <t> 25390540</t>
  </si>
  <si>
    <t xml:space="preserve">Not picking </t>
  </si>
  <si>
    <t>Shashi Shrivastav - sonali</t>
  </si>
  <si>
    <t>base rate 9.70% Don’t Know effective date</t>
  </si>
  <si>
    <t>MCLR Rate &amp; Date Same (No Change), 01-04-16</t>
  </si>
  <si>
    <t>Shivani</t>
  </si>
  <si>
    <t>Base rate same 9.70% 05-10-15</t>
  </si>
  <si>
    <t>Deepti - sonali</t>
  </si>
  <si>
    <t>call after 10 min</t>
  </si>
  <si>
    <t>Deepti sharma</t>
  </si>
  <si>
    <t>base rate 9.70% WEF 09-10-15</t>
  </si>
  <si>
    <t>Chandna Pathak</t>
  </si>
  <si>
    <t>Chandna Pathak/ sonali</t>
  </si>
  <si>
    <t>base rate 9.65% WEF 07-10-15,</t>
  </si>
  <si>
    <t>Deposit 21-11-16</t>
  </si>
  <si>
    <t>Manmeet</t>
  </si>
  <si>
    <t>busy call after 2 days (base rate)</t>
  </si>
  <si>
    <t>Arvind</t>
  </si>
  <si>
    <t>Mclr updated on 7-01-17</t>
  </si>
  <si>
    <t>Mrunali - Darshana</t>
  </si>
  <si>
    <t xml:space="preserve">Base rate 9.50% WEF 07-01-17 </t>
  </si>
  <si>
    <t>More-sonali 22-26289946</t>
  </si>
  <si>
    <t>Saving Rate</t>
  </si>
  <si>
    <t xml:space="preserve">Saving rate 4% </t>
  </si>
  <si>
    <t>Farnandis</t>
  </si>
  <si>
    <t>Saving rate 4% (effctive date Don’t know)</t>
  </si>
  <si>
    <t>saving rate 4%</t>
  </si>
  <si>
    <t>Varsha - sonali</t>
  </si>
  <si>
    <t>base rate, plr, Deposit</t>
  </si>
  <si>
    <t>No change, Only Add new Deposit Scheme</t>
  </si>
  <si>
    <t>Name not given</t>
  </si>
  <si>
    <t>base rate (person not avaible)</t>
  </si>
  <si>
    <t xml:space="preserve">sagar mishram </t>
  </si>
  <si>
    <t>call 3.00</t>
  </si>
  <si>
    <t>Arati</t>
  </si>
  <si>
    <t>(C) for consider changed daily basisi</t>
  </si>
  <si>
    <t>Amit / Darshana</t>
  </si>
  <si>
    <t>base rate &amp; PLR not consider</t>
  </si>
  <si>
    <t>29205055 Arvind / sonali</t>
  </si>
  <si>
    <t xml:space="preserve">MCLR </t>
  </si>
  <si>
    <t>Mclr Rate change only For July</t>
  </si>
  <si>
    <t>22-26205800</t>
  </si>
  <si>
    <t>base rate 9.65% WEF 07-10-15, PLR 14.20% WEF 08-06-15</t>
  </si>
  <si>
    <t xml:space="preserve">Abhishek </t>
  </si>
  <si>
    <t>Avinash/Sonali</t>
  </si>
  <si>
    <t>deposit bulk</t>
  </si>
  <si>
    <t>deposit rate change daily basis only give to customer when he will be invest</t>
  </si>
  <si>
    <t>Krupa Sonavne</t>
  </si>
  <si>
    <t>Jitendra/Sonali</t>
  </si>
  <si>
    <t>Not consider base rate follow up MCLR</t>
  </si>
  <si>
    <t>Neha / Darshana</t>
  </si>
  <si>
    <t>base rate</t>
  </si>
  <si>
    <t>base Rate 9.70% (will Follow MCLR Rate for Loan)</t>
  </si>
  <si>
    <t>R.S. Mina</t>
  </si>
  <si>
    <t>manohar / Darshana</t>
  </si>
  <si>
    <t xml:space="preserve">Deposit Date , base rate </t>
  </si>
  <si>
    <t>Deposit Rate Date 2-06-16, Mclr Consider for Loan (base rate not Cosider)</t>
  </si>
  <si>
    <t>Deposit Rate Date 27-06-16</t>
  </si>
  <si>
    <t>Nandini</t>
  </si>
  <si>
    <t>below Rs 1 crores 07-07-16, &amp; other 04-07-16</t>
  </si>
  <si>
    <t xml:space="preserve">Deposit Same Date no change </t>
  </si>
  <si>
    <t>Deposit Date change 1-5 cr, 5-10cr (26-09-16)</t>
  </si>
  <si>
    <t>Namrata</t>
  </si>
  <si>
    <t>Deposit Date change 1-5 cr, 5-10cr (27-10-16)</t>
  </si>
  <si>
    <t>Base rate not consider now (follw MCLR Rate)</t>
  </si>
  <si>
    <t>Shruti</t>
  </si>
  <si>
    <t>Site Error</t>
  </si>
  <si>
    <t>All rate are same (some site issue )</t>
  </si>
  <si>
    <t>Vishnu</t>
  </si>
  <si>
    <t>Harish Vasvani</t>
  </si>
  <si>
    <t>Gopal</t>
  </si>
  <si>
    <t>Harish - Sonali</t>
  </si>
  <si>
    <t>Rahul / darshana</t>
  </si>
  <si>
    <t xml:space="preserve">22-28076540 </t>
  </si>
  <si>
    <t>base rate 9.95% &amp; PLR 15.15% Don't Know Effictive date</t>
  </si>
  <si>
    <t>Leena Kumari</t>
  </si>
  <si>
    <t>for Deposit (ordinary is below 1 cror, new add 1 cror &amp; above)</t>
  </si>
  <si>
    <t>Name not given (Branch manager)</t>
  </si>
  <si>
    <t>name not given</t>
  </si>
  <si>
    <t>hegade</t>
  </si>
  <si>
    <t>Shobhana -sonali</t>
  </si>
  <si>
    <t>Sudin</t>
  </si>
  <si>
    <t>Santosh</t>
  </si>
  <si>
    <t>saving rate 4% WEF 3-05-11</t>
  </si>
  <si>
    <t>Devraj</t>
  </si>
  <si>
    <t>call 15 min</t>
  </si>
  <si>
    <t>Thakar</t>
  </si>
  <si>
    <t>MCLR Rate &amp; Date Same add above 1Y</t>
  </si>
  <si>
    <t>Rishi</t>
  </si>
  <si>
    <t>Reshma - sonali  25142661</t>
  </si>
  <si>
    <t>22-25893877</t>
  </si>
  <si>
    <t>base rate 9.65% WEF 08-10-15, PLR 14.60% Don't know effective date</t>
  </si>
  <si>
    <t>Amit Anchal</t>
  </si>
  <si>
    <t>base rate not consider (loan rate base on MCLR Rate)</t>
  </si>
  <si>
    <t xml:space="preserve">Bhagyesh </t>
  </si>
  <si>
    <t>Sandhya</t>
  </si>
  <si>
    <t>Saving Rate 4%</t>
  </si>
  <si>
    <t>MCLR Date change 11-11-16</t>
  </si>
  <si>
    <t>Private</t>
  </si>
  <si>
    <t>MCLR Rate</t>
  </si>
  <si>
    <t>Mclr date 18-07-16</t>
  </si>
  <si>
    <t>Aakash</t>
  </si>
  <si>
    <t>Base rate same 23-10-15 12%</t>
  </si>
  <si>
    <t>he is call back (base rate)</t>
  </si>
  <si>
    <t>Sameer</t>
  </si>
  <si>
    <t>Base &amp; PLR , MCLR Date</t>
  </si>
  <si>
    <t>0422 - 2383053</t>
  </si>
  <si>
    <t>call After 1 hr</t>
  </si>
  <si>
    <t>Deposit rate 1 crore &amp; above changes Daily basic not updated on side</t>
  </si>
  <si>
    <t>MCLR effictive date 1 Jul 16 , &amp; previous 1 Apr 16</t>
  </si>
  <si>
    <t xml:space="preserve">Mclr rate same 01-12-16, incorrect in site </t>
  </si>
  <si>
    <t>Shrinivas</t>
  </si>
  <si>
    <t xml:space="preserve"> MCLR 01-01-17 22-25645784</t>
  </si>
  <si>
    <t>Prema-sonali</t>
  </si>
  <si>
    <t>base rate &amp; PLR not consider follow MCLR -22665641</t>
  </si>
  <si>
    <t>Name not given - sonali</t>
  </si>
  <si>
    <t>Mclr date same (no change)</t>
  </si>
  <si>
    <t>Akshay - Sonali</t>
  </si>
  <si>
    <t xml:space="preserve">Base rate PLR not consider MCLR same 05-09-16 , check for few days </t>
  </si>
  <si>
    <t>Name not given, Anandraj - Sonali</t>
  </si>
  <si>
    <t>Saving Rate 4.00%</t>
  </si>
  <si>
    <t>22677377 Radhika - sonali</t>
  </si>
  <si>
    <t>Diyaranjan - sonali 28599464</t>
  </si>
  <si>
    <t xml:space="preserve">Base &amp; PLR </t>
  </si>
  <si>
    <t>name not given - sonali</t>
  </si>
  <si>
    <t>call after 2.00 for base rate</t>
  </si>
  <si>
    <t>rishikumar - Darshana</t>
  </si>
  <si>
    <t>Deposit rate</t>
  </si>
  <si>
    <r>
      <rPr>
        <b/>
        <sz val="10"/>
        <rFont val="Arial"/>
        <family val="2"/>
      </rPr>
      <t>25306852</t>
    </r>
    <r>
      <rPr>
        <sz val="10"/>
        <rFont val="Arial"/>
        <family val="2"/>
      </rPr>
      <t>, 25390387</t>
    </r>
  </si>
  <si>
    <t>Deposit Rate 1 crore to 5 (with confirm call)</t>
  </si>
  <si>
    <t>Manjiri</t>
  </si>
  <si>
    <t>Base rate &amp; PLR date &amp; Rate Same 10.60% &amp; 20.60% WEF 19-10-15</t>
  </si>
  <si>
    <t>Archana</t>
  </si>
  <si>
    <t>Sharma</t>
  </si>
  <si>
    <t>Branch head</t>
  </si>
  <si>
    <t>Mubashar-sonali</t>
  </si>
  <si>
    <t>Mclr Date Change Rate Same</t>
  </si>
  <si>
    <t>ashli (sir)</t>
  </si>
  <si>
    <t>Base rate 10.25% WEF 05-10-15 Now PLR not cosider MCLR Same 01-10-16  Change in quaterly basis</t>
  </si>
  <si>
    <t>Girish - sonali</t>
  </si>
  <si>
    <t xml:space="preserve">Deposit Scheme </t>
  </si>
  <si>
    <t>28332679 Don't Call</t>
  </si>
  <si>
    <t>Name Change Deposit scheme Flexi deposit to Time Bucket</t>
  </si>
  <si>
    <t>Rupa</t>
  </si>
  <si>
    <t>kavita</t>
  </si>
  <si>
    <t>MCLR 07-01-17</t>
  </si>
  <si>
    <t>Betsy - Darshana</t>
  </si>
  <si>
    <t>GopalRao - sonali</t>
  </si>
  <si>
    <t>saving &amp; Penalty</t>
  </si>
  <si>
    <t>22-25338582,</t>
  </si>
  <si>
    <t>Upto Rs. 100,000 5% &amp; Above Rs. 100,000 6% penalty 0.50% but ing merg to kotak no penalty rate</t>
  </si>
  <si>
    <t>Saving rate upto 1 lac 5%, Above 1 lac 6%</t>
  </si>
  <si>
    <t>Madhura</t>
  </si>
  <si>
    <t>saving date or rate same (01-11-14)6.00%</t>
  </si>
  <si>
    <t>Namrata - Darshana</t>
  </si>
  <si>
    <t>11-27351524</t>
  </si>
  <si>
    <t>Mclar rate not updated (he said we udated all Date MCLR)</t>
  </si>
  <si>
    <t>A.k. Karnataka</t>
  </si>
  <si>
    <t>A.k. Karnataka - Sonali</t>
  </si>
  <si>
    <t xml:space="preserve">Base rate PLR &amp; MCLR </t>
  </si>
  <si>
    <t>Ranjeet - Sonali</t>
  </si>
  <si>
    <t>27606333, 26136355</t>
  </si>
  <si>
    <t>MCLR 22-12-16</t>
  </si>
  <si>
    <t xml:space="preserve">no changed base rate 10.60 </t>
  </si>
  <si>
    <t>Tanmai / Darshana</t>
  </si>
  <si>
    <t>Base rate &amp; PLR same 10.25% 05-10-16, 25-10-11 19.75%, MCLR 02-01-17</t>
  </si>
  <si>
    <t>Naina - Sonali</t>
  </si>
  <si>
    <t>Arab Bangladesh Bank Ltd.</t>
  </si>
  <si>
    <t>Base rate , PLR</t>
  </si>
  <si>
    <t>22005392/5393</t>
  </si>
  <si>
    <t xml:space="preserve">base rate same 8% don't know effective date &amp; PLR Rate </t>
  </si>
  <si>
    <t>deposit rate (her call after confirm)</t>
  </si>
  <si>
    <t>tasneme</t>
  </si>
  <si>
    <t xml:space="preserve">No change in Deposit </t>
  </si>
  <si>
    <t>Jadhav</t>
  </si>
  <si>
    <t>call 3.00 for deposit</t>
  </si>
  <si>
    <t>Dhavan</t>
  </si>
  <si>
    <t>Base rate 8.75% WEF 01-04-16 (now PLR Not Consider)</t>
  </si>
  <si>
    <t xml:space="preserve">Deposit Rate &amp; Date Change </t>
  </si>
  <si>
    <t>CRM</t>
  </si>
  <si>
    <t>No changed in deposite / base rate call 12:30</t>
  </si>
  <si>
    <t>name not found call later / Darshana</t>
  </si>
  <si>
    <t>Bank of Bahrain &amp; Kuwait</t>
  </si>
  <si>
    <t>plr</t>
  </si>
  <si>
    <t>base rate 10.50% Wef 07-08-15</t>
  </si>
  <si>
    <t>Shilpa bakshi</t>
  </si>
  <si>
    <t>customerservices@barclays.com</t>
  </si>
  <si>
    <t>6719 6000</t>
  </si>
  <si>
    <t>Saving Rate 4% As per RBI Ruls</t>
  </si>
  <si>
    <t>Sara</t>
  </si>
  <si>
    <t>not picking</t>
  </si>
  <si>
    <t>darshana</t>
  </si>
  <si>
    <t>11-43688888</t>
  </si>
  <si>
    <t>M M Jaha - Sonali</t>
  </si>
  <si>
    <t>Credit Agricole</t>
  </si>
  <si>
    <t>Citibank N.A</t>
  </si>
  <si>
    <t>Saving rate 4% (Don’t Know Effective Date)</t>
  </si>
  <si>
    <t>Sidhrth</t>
  </si>
  <si>
    <t>Deutsche Bank AG</t>
  </si>
  <si>
    <t>Development Bank of Singapore</t>
  </si>
  <si>
    <t>base rate 9.80% WEF 04-02-16</t>
  </si>
  <si>
    <t>Jaiseen</t>
  </si>
  <si>
    <t>ICBC Bank</t>
  </si>
  <si>
    <t>Deposit Rate Not updated On Site</t>
  </si>
  <si>
    <t>2261573000 (oprational Department)</t>
  </si>
  <si>
    <t xml:space="preserve">Base rate </t>
  </si>
  <si>
    <t xml:space="preserve">91 22 6198 8200 </t>
  </si>
  <si>
    <t>base rate 8.50% Wef 01-12-15</t>
  </si>
  <si>
    <t>Ketan</t>
  </si>
  <si>
    <t>Oman International Merg in Doha Bank 1-04-15 Base Rate 9% WEF 1-4-15</t>
  </si>
  <si>
    <t>Soma Maniyar</t>
  </si>
  <si>
    <t>Rabobank</t>
  </si>
  <si>
    <t>24817700-7719</t>
  </si>
  <si>
    <t xml:space="preserve">Base rate 01-12-16 8.25%, 01-11-16 8.32%,01-10-16 8.41%, 01-01-17 8.20% </t>
  </si>
  <si>
    <t>Prafful</t>
  </si>
  <si>
    <t>call 2 Pm busy</t>
  </si>
  <si>
    <t>reception / darshana</t>
  </si>
  <si>
    <t>Royal Bank of Scotland</t>
  </si>
  <si>
    <t>saving rate not given (Indian operation Close Date of 30-09-16)</t>
  </si>
  <si>
    <t>Jay</t>
  </si>
  <si>
    <t>Indian operation Close</t>
  </si>
  <si>
    <t>Praveen</t>
  </si>
  <si>
    <t>Societe Generale</t>
  </si>
  <si>
    <t>Shinhan bank</t>
  </si>
  <si>
    <t>Deposit rate less than 1 Crore</t>
  </si>
  <si>
    <t>Marvin</t>
  </si>
  <si>
    <t xml:space="preserve">name not given </t>
  </si>
  <si>
    <t>same rate 4.00% saing WEF 03-05-11</t>
  </si>
  <si>
    <t>Marwith - Darshana</t>
  </si>
  <si>
    <t>base rate 10.50% Wef 01-12-15</t>
  </si>
  <si>
    <t>Person inform other dep't to change date MCLR</t>
  </si>
  <si>
    <t>Dinesh</t>
  </si>
  <si>
    <t>The Bank of Tokyo-Mitsubishi</t>
  </si>
  <si>
    <t>Name Not Given</t>
  </si>
  <si>
    <t/>
  </si>
  <si>
    <t>44-33466900</t>
  </si>
  <si>
    <t>Saving rate less than 1 lac 4% , above 1 lac 5%</t>
  </si>
  <si>
    <t xml:space="preserve">PLR </t>
  </si>
  <si>
    <t>02972 221265</t>
  </si>
  <si>
    <t>Now PLR not consider</t>
  </si>
  <si>
    <t>Deepak hiran</t>
  </si>
  <si>
    <t xml:space="preserve"> 22 24110149</t>
  </si>
  <si>
    <t>Call after 3.00</t>
  </si>
  <si>
    <t>Forex</t>
  </si>
  <si>
    <t>020-24453258 / 59</t>
  </si>
  <si>
    <t xml:space="preserve">Bulk deposit Addtion interset rate added in Gentral category only </t>
  </si>
  <si>
    <t>Shrinivas Garware</t>
  </si>
  <si>
    <t xml:space="preserve"> PLR</t>
  </si>
  <si>
    <t>PLR Rate 8.90% WEF 31-03-15</t>
  </si>
  <si>
    <t>R.J. Choudhari</t>
  </si>
  <si>
    <t xml:space="preserve">Deposit Rate Done </t>
  </si>
  <si>
    <t>Call after 15 min</t>
  </si>
  <si>
    <t>Sangita Gavlapure</t>
  </si>
  <si>
    <t>22-25014271</t>
  </si>
  <si>
    <t>PLR Rate 15.75% WEF 01-10-2013</t>
  </si>
  <si>
    <t>Deepak raut</t>
  </si>
  <si>
    <t>PLR Rate 13.50% Don’t Know Effective Date</t>
  </si>
  <si>
    <t xml:space="preserve">Sheetal </t>
  </si>
  <si>
    <t>Base, PLR</t>
  </si>
  <si>
    <t xml:space="preserve">Base rate 10.50% WEF 01-04-15 </t>
  </si>
  <si>
    <t>Pankaj Mahajan</t>
  </si>
  <si>
    <t>22-23811541</t>
  </si>
  <si>
    <t>PLR Same 17.50% WEF 01-12-11</t>
  </si>
  <si>
    <t>Bhagyashri</t>
  </si>
  <si>
    <t>Yatin - sonali</t>
  </si>
  <si>
    <t>https://www.icicibank.com/interest-rates.page</t>
  </si>
  <si>
    <t>https://www.icicibank.com/aboutus/article.page?identifier=news-change-in-base-rate-and-prime-lending-rates-20131712172927822</t>
  </si>
  <si>
    <t>https://www.icicibank.com/interest-rates.page#fd</t>
  </si>
  <si>
    <t>https://www.icicibank.com/nri-banking/RHStemp/rates.page?</t>
  </si>
  <si>
    <t>Rishikumar</t>
  </si>
  <si>
    <t>Mubashar</t>
  </si>
  <si>
    <t>Girish</t>
  </si>
  <si>
    <t>22-25338582</t>
  </si>
  <si>
    <t xml:space="preserve">A.k. Karnataka </t>
  </si>
  <si>
    <t>https://www.southindianbank.com/interestRate/interestRateList.aspx</t>
  </si>
  <si>
    <t xml:space="preserve">Ranjeet </t>
  </si>
  <si>
    <t xml:space="preserve"> +91 44 28131034</t>
  </si>
  <si>
    <t>Karserajan</t>
  </si>
  <si>
    <t xml:space="preserve">Tanmai </t>
  </si>
  <si>
    <t>Naina</t>
  </si>
  <si>
    <t>https://www.yesbank.in/personal-banking/yes-individual/deposits/fixed-deposit-residents</t>
  </si>
  <si>
    <t>Namita</t>
  </si>
  <si>
    <t>Pending</t>
  </si>
  <si>
    <t>https://www.bofaml.com/en-us/content/apac-india.html</t>
  </si>
  <si>
    <t>Pranisha</t>
  </si>
  <si>
    <t>https://www.bbkindia.com/</t>
  </si>
  <si>
    <t>Announcements</t>
  </si>
  <si>
    <t>http://www.bk.mufg.jp/global/globalnetwork/asiaoceania/mumbai.html</t>
  </si>
  <si>
    <t>http://www.barclays.in/retail-banking/nri-banking/nre-term-deposits.html</t>
  </si>
  <si>
    <t>http://www.barclays.in/retail-banking/nri-banking/fcnr-deposits.html</t>
  </si>
  <si>
    <t>Shilpa Bakshi</t>
  </si>
  <si>
    <t>https://bankofbaroda.com/interest-rates-charges.htm</t>
  </si>
  <si>
    <t>https://www.bankofbaroda.com/fixed-deposit-rules.htm</t>
  </si>
  <si>
    <t>https://canarabank.com/english/quick-access/interest-rates/deposit-accounts-rates-at-a-quick-glance-as-per-rbi-format/</t>
  </si>
  <si>
    <t>https://www.idbi.com/interest-rates.asp</t>
  </si>
  <si>
    <t>http://www.indianbank.in/rate_deposit_foriegn.php</t>
  </si>
  <si>
    <t>https://www.iob.in/Rates-at-a-glance</t>
  </si>
  <si>
    <t>https://www.psbindia.com/content/interestdom</t>
  </si>
  <si>
    <t>https://www.psbindia.com/content/base-rate</t>
  </si>
  <si>
    <t>https://www.psbindia.com/#</t>
  </si>
  <si>
    <t>011-25728649 (HO)</t>
  </si>
  <si>
    <t>https://www.psbindia.com/content/interest-rates</t>
  </si>
  <si>
    <t>https://www.ucobank.com/english/Interest-Rates.aspx</t>
  </si>
  <si>
    <t>https://www.unionbankofindia.co.in/english/InterestRates_NRIs.aspx</t>
  </si>
  <si>
    <t>https://www.axisbank.com/retail/loans/loan-against-property/loan-against-property/interest-rates</t>
  </si>
  <si>
    <t>https://www.axisbank.com/interest-rate-on-deposits</t>
  </si>
  <si>
    <t>https://www.cityunionbank.com/web-page/deposit-interest-rate</t>
  </si>
  <si>
    <t>22-26772159</t>
  </si>
  <si>
    <t>22-28321437</t>
  </si>
  <si>
    <t>22-25343501</t>
  </si>
  <si>
    <t>22- 25400900</t>
  </si>
  <si>
    <t>22-28304825</t>
  </si>
  <si>
    <t>Devendra</t>
  </si>
  <si>
    <t>https://www.jkbank.com/others/common/intrates.php#accordion1_2</t>
  </si>
  <si>
    <t>https://karnatakabank.com/personal/term-deposits/interest-rates</t>
  </si>
  <si>
    <t>https://karnatakabank.com/personal/loans/interest-rates</t>
  </si>
  <si>
    <t>25402079 / 25082707</t>
  </si>
  <si>
    <t>GopalRao / Saving Abhishek</t>
  </si>
  <si>
    <t>https://www.kotak.com/en/rates/interest-rates.html</t>
  </si>
  <si>
    <t>http://www.lvbank.com/InterestChart.aspx#MCLRRate</t>
  </si>
  <si>
    <t>https://www.iob.in/Domestic_Rates</t>
  </si>
  <si>
    <t>https://www.rblbank.com/pdf-pages/base-rates</t>
  </si>
  <si>
    <t>https://www.rblbank.com/</t>
  </si>
  <si>
    <t>https://www.yesbank.in/pdf/lending_rate</t>
  </si>
  <si>
    <t>http://www.chinatrustindia.com/index.php/deposit-rates</t>
  </si>
  <si>
    <t>Sidharath Saving / Prashant Penal</t>
  </si>
  <si>
    <t xml:space="preserve">25981401  / 22-61534036 </t>
  </si>
  <si>
    <t>Indian Operation Closed</t>
  </si>
  <si>
    <t>https://www.ca-cib.com/our-global-presence/asia-pacific/india</t>
  </si>
  <si>
    <t>https://www.dbs.com/in/treasures/common/interest-rates.page</t>
  </si>
  <si>
    <t>https://www.deutschebank.co.in/Interest_Rates.html</t>
  </si>
  <si>
    <t>https://www.firstrand.co.in/SitePages/Rates%20and%20charges.aspx</t>
  </si>
  <si>
    <t>https://www.jpmorgan.com/country/IN/EN/disclosures</t>
  </si>
  <si>
    <t>http://www.smbc.co.jp/global/india/index.html</t>
  </si>
  <si>
    <t>Marvith</t>
  </si>
  <si>
    <t>https://www.sc.com/in/loans/baserate-benchmark-prime-lending-rate/</t>
  </si>
  <si>
    <t>https://www.sc.com/in/deposits/interest-rates/</t>
  </si>
  <si>
    <t>Seema</t>
  </si>
  <si>
    <t>43028802/17</t>
  </si>
  <si>
    <t>Dinesh Singh /Hemal</t>
  </si>
  <si>
    <t>On call</t>
  </si>
  <si>
    <t>https://www.yesbank.in/pdf/nri_interest_rates_pdf</t>
  </si>
  <si>
    <t>Page not Updated</t>
  </si>
  <si>
    <t>https://www.westpac.in/media/13333/inr-term-deposit-pricing-eff-07nov16.pdf</t>
  </si>
  <si>
    <t>https://go.wooribank.com/in/hs/ip/HSIP410_01L.do</t>
  </si>
  <si>
    <t>https://adarshco-operativebank.com/saving-deposit/</t>
  </si>
  <si>
    <t>http://www.apnabank.co.in/interestrates.php?category=DEPOSITS</t>
  </si>
  <si>
    <t>http://www.emiratesnbd.co.in/en-in/interest-rates/</t>
  </si>
  <si>
    <t>https://www.abhyudayabank.co.in/english/Depositrate1.aspx</t>
  </si>
  <si>
    <t>https://www.bharatbank.com/int_deposit_nre.htm</t>
  </si>
  <si>
    <t>https://bmcbankltd.com/deporates.php</t>
  </si>
  <si>
    <t>(022) 23425961</t>
  </si>
  <si>
    <t>https://www.citizencreditbank.com/interest_rates.html</t>
  </si>
  <si>
    <t>26442829 / 26442830 / 26442831</t>
  </si>
  <si>
    <t>Base Rate Contact Number</t>
  </si>
  <si>
    <t>https://www.kotak.com/en/rates/mclr-rate.html</t>
  </si>
  <si>
    <t>https://www.cosmosbank.com/interest-rates/#1505459644546-44595cb4-33ed</t>
  </si>
  <si>
    <t>02972 221265 - Suresh</t>
  </si>
  <si>
    <t>022-28903375 - Yogesh</t>
  </si>
  <si>
    <t>Janata Sahakari Bank Ltd</t>
  </si>
  <si>
    <t>https://www.bharatbank.com/interest_rates.htm</t>
  </si>
  <si>
    <t>Citizen Credit Co-operative Bank</t>
  </si>
  <si>
    <t>https://www.cosmosbank.com/interest-rates/</t>
  </si>
  <si>
    <t>https://www.cosmosbank.com/interest-rates/#1505459005738-2012b118-d12a</t>
  </si>
  <si>
    <t>https://www.janatabankpune.com/Encyc/2016/5/2/Deposit-Interest-Rate.aspx</t>
  </si>
  <si>
    <t>25971967- Shailesh Padture (penalyu and deposit slab)</t>
  </si>
  <si>
    <t>http://www.jksbl.com/interest_on_deposit.php</t>
  </si>
  <si>
    <t>http://www.bofa-india.com/Regulatory.html</t>
  </si>
  <si>
    <t>https://www.ijsbank.com/special-fixed-deposit.php</t>
  </si>
  <si>
    <t>https://www.ijsbank.com/nre-deposit.php</t>
  </si>
  <si>
    <t>https://mdccbank.com/interest-rates/deposits.aspx</t>
  </si>
  <si>
    <t>https://gpparsikbank.com/interest-rates.html</t>
  </si>
  <si>
    <t>Lakshmi Vilas Bank</t>
  </si>
  <si>
    <t>https://www.saraswatbank.com/content.aspx?id=Interest-Rates</t>
  </si>
  <si>
    <t>https://www.saraswatbank.com/product-details.aspx?id=Regular-Savings-Account</t>
  </si>
  <si>
    <t>https://tbsbl.com/interest-rates-deposits/</t>
  </si>
  <si>
    <t xml:space="preserve">vardhe </t>
  </si>
  <si>
    <t>SMALL FINANCE BANK</t>
  </si>
  <si>
    <t>AU Small Finance Bank Ltd</t>
  </si>
  <si>
    <t>Capital Small Finance Bank Ltd</t>
  </si>
  <si>
    <t>ESAF Small Finance Bank Ltd</t>
  </si>
  <si>
    <t>Fincare Small Finance Bank Ltd</t>
  </si>
  <si>
    <t>Equitas Small Finance Bank Ltd</t>
  </si>
  <si>
    <t>Jana Small Finance bank Ltd</t>
  </si>
  <si>
    <t>North East Small Finance Bank Ltd</t>
  </si>
  <si>
    <t>Suryoday Small Finance Bank Ltd</t>
  </si>
  <si>
    <t>Ujjivan Small Finance Bank Ltd</t>
  </si>
  <si>
    <t>Utkarsh Small Finance Bank Ltd</t>
  </si>
  <si>
    <t>https://www.aubank.in/rates-charges#slideshow-0</t>
  </si>
  <si>
    <t>http://www.fincarebank.com/interest.html</t>
  </si>
  <si>
    <t>https://www.janabank.com/index.php/interest-rates#loans</t>
  </si>
  <si>
    <t>https://www.suryodaybank.com/accounts/marginal-cost-of-fund-based-lending</t>
  </si>
  <si>
    <t>https://www.utkarsh.bank/</t>
  </si>
  <si>
    <t>https://www.nesfb.com/Interest_Rates.php</t>
  </si>
  <si>
    <t>TJSB Sahakari Bank</t>
  </si>
  <si>
    <t>https://www.kalupurbank.com/term-deposit.html</t>
  </si>
  <si>
    <t>https://www.svcbank.com/Home/Rate-Of-Interest/Deposit-Rates</t>
  </si>
  <si>
    <t>https://www.esafbank.com/interest-rates/</t>
  </si>
  <si>
    <t>https://www.equitasbank.com/fixed-deposit.php</t>
  </si>
  <si>
    <t>https://www.suryodaybank.com/deposits/fixed-deposit/rate-of-interest</t>
  </si>
  <si>
    <t>https://www.utkarsh.bank/deposits/fixed-deposit</t>
  </si>
  <si>
    <t>http://www.newindiabank.in/</t>
  </si>
  <si>
    <t>https://www.janabank.com/index.php/interest-rates</t>
  </si>
  <si>
    <t>Bassein Catholic Co-operative Bank Ltd</t>
  </si>
  <si>
    <t>http://www.bccb.co.in/Interest-Rate-Deposit.aspx</t>
  </si>
  <si>
    <t>https://www.indianbank.in/lending-rates/#!</t>
  </si>
  <si>
    <t>http://www.newindiabank.in/personal_saving.html</t>
  </si>
  <si>
    <t>Yatin</t>
  </si>
  <si>
    <t>079-27582020 to 27582026</t>
  </si>
  <si>
    <t>Jignesh</t>
  </si>
  <si>
    <t>Sheetal</t>
  </si>
  <si>
    <t>25878500 / 25878614</t>
  </si>
  <si>
    <t>Prerna/ Rohit Barve</t>
  </si>
  <si>
    <t>Bhushan</t>
  </si>
  <si>
    <t xml:space="preserve">Sandeep </t>
  </si>
  <si>
    <t>0250-2322132</t>
  </si>
  <si>
    <t>odrin</t>
  </si>
  <si>
    <t>UOB Bank</t>
  </si>
  <si>
    <t>Sujata</t>
  </si>
  <si>
    <t>Updation of Bank Fixed Deposit Rates</t>
  </si>
  <si>
    <t>PSU Bank / Co operative</t>
  </si>
  <si>
    <t>PVT Bank</t>
  </si>
  <si>
    <t xml:space="preserve">Foregin Bank /  Small Bank </t>
  </si>
  <si>
    <t>Updation of Bank Base Rate, PLR and MCLR</t>
  </si>
  <si>
    <t>Updation of Forex Card Rates</t>
  </si>
  <si>
    <t>PSU Bank</t>
  </si>
  <si>
    <t>Foregin Bank /  Co operative</t>
  </si>
  <si>
    <t>Total Bank (All)</t>
  </si>
  <si>
    <t>NRE / FCNR</t>
  </si>
  <si>
    <t>RFC</t>
  </si>
  <si>
    <t>PSU Bank / Co operative /Small Bank</t>
  </si>
  <si>
    <t>PVT Bank / Foregin Bank</t>
  </si>
  <si>
    <t>Total Count</t>
  </si>
  <si>
    <t xml:space="preserve">Updation of Bank Fixed Deposit Rates </t>
  </si>
  <si>
    <t>22-65990910/ 022-67083540 - Vidhi</t>
  </si>
  <si>
    <t xml:space="preserve">Credit Suisse  </t>
  </si>
  <si>
    <t>https://www.credit-suisse.com/in/en/investment-banking-apac/investment-banking-in-india/mumbai-bank-branch.html</t>
  </si>
  <si>
    <t>022 6777 3400</t>
  </si>
  <si>
    <t>https://globalpresence.sbmgroup.mu/india</t>
  </si>
  <si>
    <t>https://www.uobgroup.com/in/others/others_interestrate.html</t>
  </si>
  <si>
    <t>Date</t>
  </si>
  <si>
    <t>time</t>
  </si>
  <si>
    <t>MCLR Same 10-01-17(no Change)</t>
  </si>
  <si>
    <t>Ramesh - Sonali</t>
  </si>
  <si>
    <t>1 sep date for below 1 cr and (1 cr and above most of momument in this deposit-date not aplicable)</t>
  </si>
  <si>
    <t>Laxmi - darshana</t>
  </si>
  <si>
    <t>MCLR Same 03-01-17(no Change)</t>
  </si>
  <si>
    <t>Sidharth - Sonali</t>
  </si>
  <si>
    <t>Dilip - Darshana</t>
  </si>
  <si>
    <t>Busy</t>
  </si>
  <si>
    <t>26876181 - Soni</t>
  </si>
  <si>
    <t>base rate &amp; PLR rate same wef 13-04-17</t>
  </si>
  <si>
    <t>MCLR Rate (no idea)</t>
  </si>
  <si>
    <t>Suvarna - Darshana</t>
  </si>
  <si>
    <t>call back few time</t>
  </si>
  <si>
    <t>Change MCLR 6M -8.30 to 8.25% WEF 10-07-17 (confirm on call)</t>
  </si>
  <si>
    <t xml:space="preserve">No changes in base rate &amp; PLR </t>
  </si>
  <si>
    <t>Gadkari - Sonali</t>
  </si>
  <si>
    <t xml:space="preserve"> 22-26289946</t>
  </si>
  <si>
    <t xml:space="preserve">No changes in MCLR </t>
  </si>
  <si>
    <t>More-sonali</t>
  </si>
  <si>
    <t>Deposit 1 cr &amp; above (1M,6M,1Y) WEF 28-05-18</t>
  </si>
  <si>
    <t>Vijay - Sonali</t>
  </si>
  <si>
    <t>subina- sonali</t>
  </si>
  <si>
    <t>Antu - Sonali 25142242</t>
  </si>
  <si>
    <t>Name not given - Sonali</t>
  </si>
  <si>
    <t>22-25140903</t>
  </si>
  <si>
    <t xml:space="preserve">Penalty Rs.500,000 No penlty Rs. 500,000 &amp; above 1 %     </t>
  </si>
  <si>
    <t>Rane - Sonali</t>
  </si>
  <si>
    <t>not picking (1 cr &amp; above)</t>
  </si>
  <si>
    <t>Branch head - Sonali</t>
  </si>
  <si>
    <t>MCLR Same 01-03-17(No Change)</t>
  </si>
  <si>
    <t>Shetty - Sonali 22615838</t>
  </si>
  <si>
    <t>Babita - Sonali</t>
  </si>
  <si>
    <t>call After 4.00 For saving</t>
  </si>
  <si>
    <t>Babita - Sonali25974419</t>
  </si>
  <si>
    <t>same date on press releas</t>
  </si>
  <si>
    <t>Sagar sawant</t>
  </si>
  <si>
    <t>Penalty Rate 1% (No Change)</t>
  </si>
  <si>
    <t>Shrada - Sonali</t>
  </si>
  <si>
    <t>Above 1 Cr Rates (no effctive Date) updated treasury dep't</t>
  </si>
  <si>
    <t>Darmendra (Branch Manager) - Sonali</t>
  </si>
  <si>
    <t>Above 1 Cr Rates ?(senior citizen not applicable penalty 1 % no change)</t>
  </si>
  <si>
    <t>Avinash- Sonali</t>
  </si>
  <si>
    <t>call after 5 min</t>
  </si>
  <si>
    <t>darshana (Above rs. 5 cr)</t>
  </si>
  <si>
    <t>Saving rate Same 4.00% (last updated Date means Today Date)</t>
  </si>
  <si>
    <t>Manasi</t>
  </si>
  <si>
    <t>Saving Rate not update on site</t>
  </si>
  <si>
    <t>saving rate date(11-01-2018) on call</t>
  </si>
  <si>
    <t>bulk deposit effective Date</t>
  </si>
  <si>
    <t>Call After 3.00</t>
  </si>
  <si>
    <t>Nila - Darshana</t>
  </si>
  <si>
    <t>Deposit rate Sukanya Samrudhi (KVP available in Post Office)</t>
  </si>
  <si>
    <t>Deposit rate Sukanya Samrudhi wef 01-04-16 (KVP available in Post Office)</t>
  </si>
  <si>
    <t>Suchi Pandya - Sonali</t>
  </si>
  <si>
    <t>Not recived 1 crore above Deposit</t>
  </si>
  <si>
    <t xml:space="preserve">name not given - sonali 22-28076540 </t>
  </si>
  <si>
    <t>Sandeep - Sonali</t>
  </si>
  <si>
    <t>Satish - Sonali</t>
  </si>
  <si>
    <t>28270993 (Call one's in a week 1 to 10 cr slab)</t>
  </si>
  <si>
    <t>thakar</t>
  </si>
  <si>
    <t>MCLR 16-06-17 Same No Change</t>
  </si>
  <si>
    <t>Hema - Sonali</t>
  </si>
  <si>
    <t xml:space="preserve">Term deposit rate same as web site </t>
  </si>
  <si>
    <t>Dolly - Sonali</t>
  </si>
  <si>
    <t>base rate 9.65% WEF 08-10-15, PLR 14.75% WEF 01-05-12 (now follow MCLR)</t>
  </si>
  <si>
    <t>Inderkumar (Manager) - Sonali</t>
  </si>
  <si>
    <t>MCLR Rate Same 07-02-17 But changes 18-05-17 (not updated on site) Call after 2 days</t>
  </si>
  <si>
    <t>Manish - Sonali</t>
  </si>
  <si>
    <t>MCLR Rate Same WEF 07-01-18</t>
  </si>
  <si>
    <t>Indarkumar</t>
  </si>
  <si>
    <t xml:space="preserve"> 22 42026641</t>
  </si>
  <si>
    <t>Take base rate on site, plr 17.60% WEF 30-06-15</t>
  </si>
  <si>
    <t xml:space="preserve">Mandip Sinha </t>
  </si>
  <si>
    <t>Base Rate quarterly Change</t>
  </si>
  <si>
    <t>Ajit - Sonali</t>
  </si>
  <si>
    <t>PLR rate effective date 4 jul 2018</t>
  </si>
  <si>
    <t xml:space="preserve">Vikas - darshana </t>
  </si>
  <si>
    <t>1 to 5 cr Rates (call Month End)</t>
  </si>
  <si>
    <t>Sunil - Sonali</t>
  </si>
  <si>
    <t>MCLR Rate 18-06-18 (confirm)</t>
  </si>
  <si>
    <t>Priyanka - Darshana (9004815841)</t>
  </si>
  <si>
    <t>MCLR Same 01-02-17</t>
  </si>
  <si>
    <t>Shrinivas - Sonali</t>
  </si>
  <si>
    <t>Diyaranjan - sonali</t>
  </si>
  <si>
    <t xml:space="preserve"> Base Rate 9.75 % WEF 06-01-17</t>
  </si>
  <si>
    <t xml:space="preserve"> Kaushik - Darshna</t>
  </si>
  <si>
    <t>MCLR Same 06-01-17</t>
  </si>
  <si>
    <t>Piush - Sonali</t>
  </si>
  <si>
    <t xml:space="preserve">saving 4% </t>
  </si>
  <si>
    <t>Nilam - Sonali</t>
  </si>
  <si>
    <t>saving 4% WEF 03-05-11</t>
  </si>
  <si>
    <t>Ujwal - Sonali</t>
  </si>
  <si>
    <t>saving 4% don't know effective Date</t>
  </si>
  <si>
    <t>Meghraj - Sonali</t>
  </si>
  <si>
    <t>Saving Rate 4.00% 1 cr - 5 cr 6.50 not given effective Date</t>
  </si>
  <si>
    <t>Soni</t>
  </si>
  <si>
    <t>Saving Rate 4.00% &amp; 1-5 Cr 6.25% &amp; above 5 cr  6.50%</t>
  </si>
  <si>
    <t>sonali - vidhi</t>
  </si>
  <si>
    <t>Forex Card rate Full form</t>
  </si>
  <si>
    <t>Deposit 1-5 cr WEF 13-08-18</t>
  </si>
  <si>
    <t>Vimal - Sonali</t>
  </si>
  <si>
    <t>Home loan rate based on 1Y MCLR</t>
  </si>
  <si>
    <t>Amrut - Ganesh Mohite</t>
  </si>
  <si>
    <t>Deposit Effective Date</t>
  </si>
  <si>
    <t>28714023 (Nilam) 24951501 (Amit Dayal - Marketing Manager)</t>
  </si>
  <si>
    <t>Amit Dayal - Sonali</t>
  </si>
  <si>
    <t>saving Rate 3.50%</t>
  </si>
  <si>
    <t>Ravjot - Sonali</t>
  </si>
  <si>
    <t>Ganesh - Sonali</t>
  </si>
  <si>
    <t xml:space="preserve">4% saving rate </t>
  </si>
  <si>
    <t>25082707 Prabhakar - Sonali</t>
  </si>
  <si>
    <t>4% saving rate Don't know Effective Date</t>
  </si>
  <si>
    <t>Abhishek - Sonali</t>
  </si>
  <si>
    <t>Above Rs.1 crore of deposit – Pre closure Penalty norms applicable.</t>
  </si>
  <si>
    <t xml:space="preserve">penalty Rate 1% </t>
  </si>
  <si>
    <t>Namita - Sonali</t>
  </si>
  <si>
    <t>2836-225690</t>
  </si>
  <si>
    <t>1 to 5 cr rates not avaible</t>
  </si>
  <si>
    <t>Ajay</t>
  </si>
  <si>
    <t>Saving rate Confirm (25 Bps up)</t>
  </si>
  <si>
    <t>Amit ushavni - Sonali</t>
  </si>
  <si>
    <t>2836-225617</t>
  </si>
  <si>
    <t>Person busy information given Devsmeer</t>
  </si>
  <si>
    <t>Milind jahangirdar - Sonali</t>
  </si>
  <si>
    <t>Penalty rate 1%</t>
  </si>
  <si>
    <t>Anut Sinha - sonali</t>
  </si>
  <si>
    <t>base rate 9.90 WEF 30-10-17 (previous) 11-11-15 10.00% Confirm by treasury department</t>
  </si>
  <si>
    <t xml:space="preserve"> 22 61763752/53/54 </t>
  </si>
  <si>
    <t>monthly changes base rate Effective Date 1St</t>
  </si>
  <si>
    <t>Purva</t>
  </si>
  <si>
    <t>person not avalable (deposit)</t>
  </si>
  <si>
    <t>Dhaval - Sonali</t>
  </si>
  <si>
    <t xml:space="preserve">saving 4% Don't know effective Date </t>
  </si>
  <si>
    <t>Jadhav - Sonali</t>
  </si>
  <si>
    <t>Call on 09-02-2018 to these no - 22005393,3.50% on 8-02-2018</t>
  </si>
  <si>
    <t>Saving  4.00% WEF 2011 (same No change)&amp; Deposit Rate WEF 3-04-17</t>
  </si>
  <si>
    <t xml:space="preserve">Sonali - Jadhav </t>
  </si>
  <si>
    <t>Base Rate Same 9.00% For MCLR Call 66332854 Devraj</t>
  </si>
  <si>
    <t xml:space="preserve"> +91 22 22029060 / +91 22 22823698 / 9322503022</t>
  </si>
  <si>
    <t>deposit rate 1 to 5 cr</t>
  </si>
  <si>
    <t>marchant /  darshana</t>
  </si>
  <si>
    <t>44349217/210</t>
  </si>
  <si>
    <t>44-28190972</t>
  </si>
  <si>
    <t>Vinodini - Sonali</t>
  </si>
  <si>
    <t>44-28190973</t>
  </si>
  <si>
    <t>ceybank@bsnl.com (mail for Penalty)</t>
  </si>
  <si>
    <t>shrish - Sonali</t>
  </si>
  <si>
    <t>Sidharath - Sonali</t>
  </si>
  <si>
    <t xml:space="preserve">Deposit 5 Crore &amp; Above </t>
  </si>
  <si>
    <t>Call back</t>
  </si>
  <si>
    <t>Base Rate Not consider (Follow MCLR)</t>
  </si>
  <si>
    <t>Aashish - Sonali</t>
  </si>
  <si>
    <t>33941103 /</t>
  </si>
  <si>
    <t xml:space="preserve"> 33941105-ajay-darshana</t>
  </si>
  <si>
    <t>22-66364211</t>
  </si>
  <si>
    <t xml:space="preserve">penalty 1% </t>
  </si>
  <si>
    <t>uma</t>
  </si>
  <si>
    <t>Saving Rate Effective Date 15-11-17</t>
  </si>
  <si>
    <t>Deposit rate on call 1 Mar 2018</t>
  </si>
  <si>
    <t>Dinesh- darshana</t>
  </si>
  <si>
    <t>Deposit</t>
  </si>
  <si>
    <t>Mangesh</t>
  </si>
  <si>
    <t>044-45605800 / 044-45605900</t>
  </si>
  <si>
    <t>Surya- darshana</t>
  </si>
  <si>
    <t>91-22-6263-8100</t>
  </si>
  <si>
    <t>Remittance guide</t>
  </si>
  <si>
    <t>Vibhuti</t>
  </si>
  <si>
    <t>Not picking</t>
  </si>
  <si>
    <t xml:space="preserve">Penalty 1 % </t>
  </si>
  <si>
    <t>Suresh - Sonali</t>
  </si>
  <si>
    <t>24104861/62</t>
  </si>
  <si>
    <t xml:space="preserve">Saving Rate </t>
  </si>
  <si>
    <t>Saving rate Same 4.00% Don't Know Effective Date</t>
  </si>
  <si>
    <t>Gayatri - Sonali</t>
  </si>
  <si>
    <t>27792574/75</t>
  </si>
  <si>
    <t>Below 50,000 4.00% &amp; 50,000 and above 6.00% saving</t>
  </si>
  <si>
    <t>vidhya - Sonali</t>
  </si>
  <si>
    <t>Sharada - Sonali</t>
  </si>
  <si>
    <t>23425961, 23425962</t>
  </si>
  <si>
    <t>Deposit Rate (not picking)</t>
  </si>
  <si>
    <t>022-28903375</t>
  </si>
  <si>
    <t>chaitanya ( ₹ 1.00 Crore &amp; Above)</t>
  </si>
  <si>
    <t>penalty 1 %</t>
  </si>
  <si>
    <t>Yogesh - Sonali</t>
  </si>
  <si>
    <t xml:space="preserve">saving Rate </t>
  </si>
  <si>
    <t>(251) 2875000</t>
  </si>
  <si>
    <t>Saving rate 3.50% WEF 01-10-17</t>
  </si>
  <si>
    <t>Tejasvini - Sonali</t>
  </si>
  <si>
    <t>Bulk deposit Addtion interset rate added in Gentral category only  WEF 02-01-17 Below 15 Lakh  Penalty 1 % (PLR not consider)</t>
  </si>
  <si>
    <t>Shailesh Padture</t>
  </si>
  <si>
    <t>PLR not consider</t>
  </si>
  <si>
    <t>Lakshmi</t>
  </si>
  <si>
    <t>Saving (rate and date Same)</t>
  </si>
  <si>
    <t>Padmakshi</t>
  </si>
  <si>
    <t>Deposit Rates</t>
  </si>
  <si>
    <t xml:space="preserve">2401 4197 </t>
  </si>
  <si>
    <t xml:space="preserve">PLR 14% Don’t know Effective Date </t>
  </si>
  <si>
    <t>Manjeet - Sonali</t>
  </si>
  <si>
    <t xml:space="preserve">deposit </t>
  </si>
  <si>
    <t>Minal - Sonali</t>
  </si>
  <si>
    <t xml:space="preserve">Saving Rate WEF </t>
  </si>
  <si>
    <t>P/s send Mail for all rates</t>
  </si>
  <si>
    <t>Bhushan - Sonali</t>
  </si>
  <si>
    <t>PLR Rate 15.75% WEF 01-10-2013 (same no Changes)</t>
  </si>
  <si>
    <t>Bharti - Sonali</t>
  </si>
  <si>
    <t>saving rate till 1 cr 3.50 % above 1 cr 5.25% WEF 29-09-17 (penalty 1.00%, PLR 15.75 % -Rohit Barve</t>
  </si>
  <si>
    <t>Prerna/ Rohit Barve - Sonali</t>
  </si>
  <si>
    <t>FD rate</t>
  </si>
  <si>
    <t>Jignesh-darshana</t>
  </si>
  <si>
    <t xml:space="preserve">Commonwealth Bank of Australia </t>
  </si>
  <si>
    <t xml:space="preserve">Foreign </t>
  </si>
  <si>
    <t xml:space="preserve"> # Please note, currently Commonwealth Bank of Australia do not have their Indian operations active. </t>
  </si>
  <si>
    <t>Name not Given</t>
  </si>
  <si>
    <t>small Finance</t>
  </si>
  <si>
    <t>181-5051111</t>
  </si>
  <si>
    <t>please send mail mail@capitalbank.co.in</t>
  </si>
  <si>
    <t>Aanchal - Sonali</t>
  </si>
  <si>
    <t>Saving rate - above 5 cr -6.75</t>
  </si>
  <si>
    <t xml:space="preserve">Mohd Naushad Alam - sujata </t>
  </si>
  <si>
    <t xml:space="preserve"> ESAF Small Finance Bank Ltd</t>
  </si>
  <si>
    <t>8390302777 - Prashant Andhri (E) Branch Manager)</t>
  </si>
  <si>
    <t>Penalty 1 % Deposit</t>
  </si>
  <si>
    <t>Sonali - Prashant</t>
  </si>
  <si>
    <t>(8042504444- Shoyeb</t>
  </si>
  <si>
    <t>Sonali - Shoyeb</t>
  </si>
  <si>
    <t>https://www.scotiabank.com/global/en/country/india.html#a--bellow-9219c7e6-5311-4671-a565-3f71484bfd47-body</t>
  </si>
  <si>
    <t>https://www.ucobank.com/english/nri.aspx</t>
  </si>
  <si>
    <t>Above 1 Cr</t>
  </si>
  <si>
    <t>Comment</t>
  </si>
  <si>
    <t>Call date</t>
  </si>
  <si>
    <t>unioun Bank of india</t>
  </si>
  <si>
    <t>Vivek</t>
  </si>
  <si>
    <t>Sudanshu</t>
  </si>
  <si>
    <t>18-07-2018 ( last updated on 17 -07-18</t>
  </si>
  <si>
    <t xml:space="preserve"> WEF 09-08-18- Darshana (21-08-18)</t>
  </si>
  <si>
    <t>Not Picking</t>
  </si>
  <si>
    <t>Sudhakar</t>
  </si>
  <si>
    <t>28757337/ 9539004346</t>
  </si>
  <si>
    <t>Vimal</t>
  </si>
  <si>
    <t>Yes bank</t>
  </si>
  <si>
    <t>67659917 / 020-27440002</t>
  </si>
  <si>
    <t>Anand kolatkar</t>
  </si>
  <si>
    <t>22677377 / 26055575</t>
  </si>
  <si>
    <t>Sneha</t>
  </si>
  <si>
    <t>Canara bank</t>
  </si>
  <si>
    <t>janvi</t>
  </si>
  <si>
    <t>person name not given previous rate 28 may</t>
  </si>
  <si>
    <t>Below 1 Cr</t>
  </si>
  <si>
    <r>
      <t>(Darshana-hansa -</t>
    </r>
    <r>
      <rPr>
        <b/>
        <sz val="11"/>
        <color theme="1"/>
        <rFont val="Calibri"/>
        <family val="2"/>
      </rPr>
      <t>effctive date</t>
    </r>
    <r>
      <rPr>
        <sz val="11"/>
        <color theme="1"/>
        <rFont val="Calibri"/>
        <family val="2"/>
      </rPr>
      <t xml:space="preserve"> 26-09-2018 and rate 3-6.75,6-7,1Y-7.35)</t>
    </r>
  </si>
  <si>
    <t>Effctive Date</t>
  </si>
  <si>
    <t>call number</t>
  </si>
  <si>
    <t>22677377-hansa</t>
  </si>
  <si>
    <r>
      <t>9702089807/</t>
    </r>
    <r>
      <rPr>
        <b/>
        <sz val="14"/>
        <rFont val="Arial"/>
        <family val="2"/>
      </rPr>
      <t>8828188443</t>
    </r>
  </si>
  <si>
    <r>
      <t xml:space="preserve"> +91</t>
    </r>
    <r>
      <rPr>
        <b/>
        <sz val="14"/>
        <rFont val="Arial"/>
        <family val="2"/>
      </rPr>
      <t xml:space="preserve"> 22 22029060 / +91 22 22823698 / 9322503022</t>
    </r>
  </si>
  <si>
    <t>Priority</t>
  </si>
  <si>
    <t>Name of Bank</t>
  </si>
  <si>
    <t>http://bankofbaroda.co.in/int_adv.asp</t>
  </si>
  <si>
    <t>https://www.pnbindia.in/En/ui/DepositInterestRates.aspx</t>
  </si>
  <si>
    <t>http://www.pnbindia.in/En/ui/DepositInterestRates.aspx</t>
  </si>
  <si>
    <t>http://www.hdfcbank.com/               FEES &amp; RATE DROPDOWN</t>
  </si>
  <si>
    <t>Bse PDF</t>
  </si>
  <si>
    <t>http://www.axisbank.com/personal/index.aspx</t>
  </si>
  <si>
    <t>https://www.axisbank.com/docs/default-source/interest-rates/interest-rates-on-domestic-fixed-deposits-plus.pdf?sfvrsn=16</t>
  </si>
  <si>
    <t>http://www.axisbank.com/</t>
  </si>
  <si>
    <t>http://www.axisbank.com/personal/deposits/interest-rate.aspx</t>
  </si>
  <si>
    <t>http://www.canarabank.com/English/Scripts/DepositAccounts.aspx</t>
  </si>
  <si>
    <t>http://www.canarabank.com/english/scripts/LoansAccounts.aspx</t>
  </si>
  <si>
    <t>http://www.indian-bank.com/rate_sb.php</t>
  </si>
  <si>
    <t>http://www.ucobank.com/interest-rates/interest-rates.aspx#.UwrGmeOSzQQ</t>
  </si>
  <si>
    <t>http://www.ucobank.com/interest-rates/loans-advances.aspx#.UwrHW-OSzQQ</t>
  </si>
  <si>
    <t>http://www.sify.com/finance/compare_interest_rates/interest_rates_result/?bank=Allahabad%20Bank&amp;type=Savings&amp;custtype=Domestic&amp;period=1-2%20Years&amp;min_amount=10000&amp;max_amount=10000</t>
  </si>
  <si>
    <t>http://corp2.corpbank.com/asp/0100text.asp?presentID=1715&amp;headID=58</t>
  </si>
  <si>
    <t>http://www.vijayabank.com/INTEREST-RATES-ON-LOANS-and-ADVANCES</t>
  </si>
  <si>
    <t>http://www.vijayabank.com/Help-Desk/Interest-Rates</t>
  </si>
  <si>
    <t>not done</t>
  </si>
  <si>
    <t>http://www.iob.in/Base_Rate.aspx</t>
  </si>
  <si>
    <t>https://www.centralbankofindia.co.in/site/interest.aspx</t>
  </si>
  <si>
    <t>Indusind Bank</t>
  </si>
  <si>
    <t>Done</t>
  </si>
  <si>
    <t>http://www.syndicatebank.in/english/home.aspx</t>
  </si>
  <si>
    <t>http://www.syndicatebank.in/</t>
  </si>
  <si>
    <t>Bank Of Maharashtra</t>
  </si>
  <si>
    <t>http://andhrabank.in/english/InterestDeposits.aspx</t>
  </si>
  <si>
    <t>http://andhrabank.in/english/baserate.aspx</t>
  </si>
  <si>
    <t>Nse PDF</t>
  </si>
  <si>
    <t>https://www.psbindia.com/search.php#</t>
  </si>
  <si>
    <t>The Jammu &amp; Kashmir Bank</t>
  </si>
  <si>
    <t>http://www.jkbank.net/intRates.php</t>
  </si>
  <si>
    <t>http://www.rblbank.com/RatnaAdvantageAccount.aspx</t>
  </si>
  <si>
    <t>The South Indian Bank</t>
  </si>
  <si>
    <t>http://www.southindianbank.com/interestRate/interestRateDetails.aspx?irtID=7</t>
  </si>
  <si>
    <t>https://www.dcbbank.com/</t>
  </si>
  <si>
    <t>http://www.dcbbank.com/business/interest_rates.html</t>
  </si>
  <si>
    <t>Dhanalaxmi Bank</t>
  </si>
  <si>
    <t>http://www.csb.co.in/asp/0100text.asp?pageId=182&amp;headId=158&amp;searchstring=base+rate&amp;PageIndex=1</t>
  </si>
  <si>
    <t>saving rate 3.50%</t>
  </si>
  <si>
    <t>1 to 5 cr Rates</t>
  </si>
  <si>
    <t>Aarti - Sujata</t>
  </si>
  <si>
    <t>Name not given - sonali (39519999
)</t>
  </si>
  <si>
    <t>Penalty Rate (chq)</t>
  </si>
  <si>
    <t>http://bankofceylon.in/policies.html</t>
  </si>
  <si>
    <t>22 4247 2828</t>
  </si>
  <si>
    <t>Deposit Date 28-09-18</t>
  </si>
  <si>
    <t>unnikrishnan - Sonali</t>
  </si>
  <si>
    <t>https://www.iob.in/1Rates-at-a-glance</t>
  </si>
  <si>
    <t>Saving Rate 4.00% (no Effective Date)</t>
  </si>
  <si>
    <t>Monika - Sonali</t>
  </si>
  <si>
    <t>On Call 9527441600 - Monika</t>
  </si>
  <si>
    <t>3m</t>
  </si>
  <si>
    <t>6m</t>
  </si>
  <si>
    <t>1y</t>
  </si>
  <si>
    <t>yes bank</t>
  </si>
  <si>
    <t>022 43020600</t>
  </si>
  <si>
    <t>Dhananjay</t>
  </si>
  <si>
    <t>(sujata)</t>
  </si>
  <si>
    <t>https://www.newindiabank.in/</t>
  </si>
  <si>
    <t>http://greaterbank.com/Deposit/?type=Term%20Deposits</t>
  </si>
  <si>
    <t>http://www.fincarebank.com/interest-rate</t>
  </si>
  <si>
    <t>Saving Rate no change (3.00% WEF 1 Apr 2018)</t>
  </si>
  <si>
    <t>Varu - Sonali</t>
  </si>
  <si>
    <t>https://www.hsbc.co.in/home-loans/fees-and-charges/</t>
  </si>
  <si>
    <t>Prashant - Sonali</t>
  </si>
  <si>
    <t>mclr Cahnge 17-11-18 WEF</t>
  </si>
  <si>
    <t>https://www.unionbankofindia.co.in/english/interestrates-nris.aspx</t>
  </si>
  <si>
    <t>https://www.sc.com/in/business/marginal-cost-of-funds-based-lending-rate/</t>
  </si>
  <si>
    <t>https://www.barclays.in/home/schedule-of-charges-interest-rates/</t>
  </si>
  <si>
    <t>MUFG Bank</t>
  </si>
  <si>
    <t>https://www.kvb.co.in/interest-rates/</t>
  </si>
  <si>
    <t>Sibi - Sonali</t>
  </si>
  <si>
    <t>bulk deposit date 07-01-18 will chq</t>
  </si>
  <si>
    <t>https://www.bankofindia.co.in/NRIDepositRate</t>
  </si>
  <si>
    <t>https://www.bankofindia.co.in/RupeeTermDeposit</t>
  </si>
  <si>
    <t>https://www.unionbankofindia.co.in/english/interest-rate.aspx</t>
  </si>
  <si>
    <t>Call to branch for fd rates ( 022 28510015 &amp; 16 Andheri Branch ) (Kalwadevi 022 22074013 &amp; 14)</t>
  </si>
  <si>
    <t>Parth Patel- Sonali</t>
  </si>
  <si>
    <t>Sapna  - Darshana</t>
  </si>
  <si>
    <t>Fd scheme add  (goldan jubli &amp; kal short term deposit) WEF 04-07-18</t>
  </si>
  <si>
    <t>http://www.jjsbl.com/service.php?servicecatid=Mg==&amp;amp;pageid=Mw==</t>
  </si>
  <si>
    <t>IDFC First Bank</t>
  </si>
  <si>
    <t>Savita -9527441600</t>
  </si>
  <si>
    <t>22-26391155</t>
  </si>
  <si>
    <t>Ramesh</t>
  </si>
  <si>
    <t>cut the call</t>
  </si>
  <si>
    <t xml:space="preserve">marketing </t>
  </si>
  <si>
    <t>Vandana (Call 10 min back)</t>
  </si>
  <si>
    <t>call this number (26876181)</t>
  </si>
  <si>
    <t>25003951 (ghatkopar )</t>
  </si>
  <si>
    <t>27892163 - Roshni-sonali</t>
  </si>
  <si>
    <t xml:space="preserve">Punjab &amp; Sind Bank </t>
  </si>
  <si>
    <t>Daily Basis Changes</t>
  </si>
  <si>
    <t>Trupti</t>
  </si>
  <si>
    <t>tripti (call 1/2 hrs)</t>
  </si>
  <si>
    <t>Done 23-12-16</t>
  </si>
  <si>
    <t xml:space="preserve">call after 2.30 </t>
  </si>
  <si>
    <t>9870270982 Nikunj shah Call after 1HRS</t>
  </si>
  <si>
    <t>9167277703 vishal sahay</t>
  </si>
  <si>
    <t>03366090909 - Bhattacharya - Sonali</t>
  </si>
  <si>
    <t>03366090909 -Jotirmay sarkar - Sonali</t>
  </si>
  <si>
    <t>9004815841 - Sunil</t>
  </si>
  <si>
    <t>Monthly Basis Changes</t>
  </si>
  <si>
    <t>Pramod</t>
  </si>
  <si>
    <t>17-12-16(call not picking)</t>
  </si>
  <si>
    <t>Done 17-12-16 Priyankar</t>
  </si>
  <si>
    <t>Done 23-1-17 Priyankar-Darshana</t>
  </si>
  <si>
    <t>22-64531653 - Don't Call</t>
  </si>
  <si>
    <t>sunil</t>
  </si>
  <si>
    <t>sunil call bank in 10 min</t>
  </si>
  <si>
    <t>24020029 Don't Call</t>
  </si>
  <si>
    <t>64500501 -Dharmishtha - Sonali</t>
  </si>
  <si>
    <t>Changes Any Time (not Daily Basis)</t>
  </si>
  <si>
    <t>Sanjiv Kumar</t>
  </si>
  <si>
    <t xml:space="preserve">call 15 min </t>
  </si>
  <si>
    <t>No chnages</t>
  </si>
  <si>
    <t>busy</t>
  </si>
  <si>
    <t>Bank of Bahrain and Kuwait</t>
  </si>
  <si>
    <t>40-23305859</t>
  </si>
  <si>
    <t>Dheeraj</t>
  </si>
  <si>
    <t>Pankaj</t>
  </si>
  <si>
    <t>Done 28-11-16 (pooja)</t>
  </si>
  <si>
    <t xml:space="preserve">Punjab National Bank </t>
  </si>
  <si>
    <t>vaibhavi</t>
  </si>
  <si>
    <t>Thakar- Transfer</t>
  </si>
  <si>
    <t>call after 2.00</t>
  </si>
  <si>
    <t>Akash - Darshana</t>
  </si>
  <si>
    <t>Ronak- Sonali (Done) 28821959</t>
  </si>
  <si>
    <r>
      <t>(Depika)</t>
    </r>
    <r>
      <rPr>
        <b/>
        <sz val="11"/>
        <color theme="1"/>
        <rFont val="Calibri"/>
        <family val="2"/>
      </rPr>
      <t>asmita</t>
    </r>
  </si>
  <si>
    <t>25306852- Asmita - sonali</t>
  </si>
  <si>
    <t xml:space="preserve">On Call </t>
  </si>
  <si>
    <t>Call Moth End</t>
  </si>
  <si>
    <t>22-64531653 - sunil</t>
  </si>
  <si>
    <t>24018006 -  Maruti (Mahim Branch)</t>
  </si>
  <si>
    <t>borivili_bm@lvbank.in , borivili@lvbank.in</t>
  </si>
  <si>
    <t>On Mail</t>
  </si>
  <si>
    <t>28908783 Milind jahangirdar</t>
  </si>
  <si>
    <t>Call After 1 Hr</t>
  </si>
  <si>
    <t>Effective from</t>
  </si>
  <si>
    <t xml:space="preserve">Term Deposit Rate </t>
  </si>
  <si>
    <t>7D-14D #</t>
  </si>
  <si>
    <t>15D-45D</t>
  </si>
  <si>
    <t>46D-90D</t>
  </si>
  <si>
    <t>91D-179D</t>
  </si>
  <si>
    <t>6M-less than 9M</t>
  </si>
  <si>
    <t>9M-less than 1Y</t>
  </si>
  <si>
    <t>1Y-2Y</t>
  </si>
  <si>
    <t>Above 2Y-3Y</t>
  </si>
  <si>
    <t>Above 3Y-5Y</t>
  </si>
  <si>
    <t>Above 5Y-10Y</t>
  </si>
  <si>
    <t>Rs.1 Crore to Rs.5 Crores - Normal</t>
  </si>
  <si>
    <t>Rs.1 Crore to Rs.5 Crores Senior Citizens</t>
  </si>
  <si>
    <t>Previous</t>
  </si>
  <si>
    <t>7D-14D</t>
  </si>
  <si>
    <t>15D-30D</t>
  </si>
  <si>
    <t>31D-45D</t>
  </si>
  <si>
    <t>46D-60D</t>
  </si>
  <si>
    <t>61D-90D</t>
  </si>
  <si>
    <t>91D-120D</t>
  </si>
  <si>
    <t>121D-180D</t>
  </si>
  <si>
    <t>181D-210D</t>
  </si>
  <si>
    <t>211D-269D</t>
  </si>
  <si>
    <t>270D - less than 1Y</t>
  </si>
  <si>
    <t>1Y-less than 1Y 2M</t>
  </si>
  <si>
    <t>1Y 2M-less than 2Y</t>
  </si>
  <si>
    <t>2Y-less than 2Y 6M</t>
  </si>
  <si>
    <t>2Y 6M-less than 2Y 9M</t>
  </si>
  <si>
    <t>2Y 9M-less than 3Y</t>
  </si>
  <si>
    <t>3Y-less than 61M</t>
  </si>
  <si>
    <t>61M-&amp; above</t>
  </si>
  <si>
    <t>Rs.1 Crore to  Rs.5 Crore - Normal</t>
  </si>
  <si>
    <t>Rs.1 Crore to  Rs.5 Crore - Senior Citizens</t>
  </si>
  <si>
    <t>take 1 day in Week (call Trupti)</t>
  </si>
  <si>
    <t>91D-150D</t>
  </si>
  <si>
    <t>151D-179D</t>
  </si>
  <si>
    <t>180D-269D</t>
  </si>
  <si>
    <t>270D-364D</t>
  </si>
  <si>
    <t>Above 2Y-less than 3Y</t>
  </si>
  <si>
    <t xml:space="preserve"> 3Y</t>
  </si>
  <si>
    <t>Rs.1 Crore to below Rs.10 Crore</t>
  </si>
  <si>
    <t xml:space="preserve">Above Rs.10 Crore </t>
  </si>
  <si>
    <t>Above 3Y</t>
  </si>
  <si>
    <t>7D-15D</t>
  </si>
  <si>
    <t>31D-less than 2M</t>
  </si>
  <si>
    <t>2M-less than 3M</t>
  </si>
  <si>
    <t>3M-less than 6M</t>
  </si>
  <si>
    <t>6M-less than 1Y</t>
  </si>
  <si>
    <t>1Y- less than 2Y</t>
  </si>
  <si>
    <t>2Y- less than 3Y</t>
  </si>
  <si>
    <t>3Y- less than 5Y</t>
  </si>
  <si>
    <t>5Y- less than 7Y</t>
  </si>
  <si>
    <t>7Y- upto 10Y</t>
  </si>
  <si>
    <t>Rs.1 Crore to Rs.5 Crores - Senior Citizens</t>
  </si>
  <si>
    <t xml:space="preserve">     Data Last Updated on 13-Feb-17</t>
  </si>
  <si>
    <t>6M-1Y</t>
  </si>
  <si>
    <t>1Y- less than 3Y</t>
  </si>
  <si>
    <t>3Y- 5Y</t>
  </si>
  <si>
    <t>5Y- 7Y</t>
  </si>
  <si>
    <t>7Y- 10Y</t>
  </si>
  <si>
    <t>Rs.1 Crore to Rs. 5 Crores - Normal</t>
  </si>
  <si>
    <t>Rs.1 Crore to Rs. 5 Crores - Senior Citizens</t>
  </si>
  <si>
    <t>30D-90D</t>
  </si>
  <si>
    <t>180D-364D</t>
  </si>
  <si>
    <t>1Y &amp; above</t>
  </si>
  <si>
    <t>400D</t>
  </si>
  <si>
    <t>7D-29D</t>
  </si>
  <si>
    <t>365D-less than 13M</t>
  </si>
  <si>
    <t>13M</t>
  </si>
  <si>
    <t>Above 13M-16M</t>
  </si>
  <si>
    <t>Above 16M-less than 120M</t>
  </si>
  <si>
    <t>16D-29D</t>
  </si>
  <si>
    <t>180D-1Y</t>
  </si>
  <si>
    <t>1Y</t>
  </si>
  <si>
    <t>1Y-10Y</t>
  </si>
  <si>
    <t xml:space="preserve"> Senior Citizens Not applicable Remove on call</t>
  </si>
  <si>
    <t>365D</t>
  </si>
  <si>
    <t>Above 1Y-upto 2Y</t>
  </si>
  <si>
    <t>Above 2Y-upto 3Y</t>
  </si>
  <si>
    <t>Above 3Y-upto 5Y</t>
  </si>
  <si>
    <t>Above 5Y-upto 10Y</t>
  </si>
  <si>
    <t>15D-29D</t>
  </si>
  <si>
    <t>30D-45D</t>
  </si>
  <si>
    <t>91D-180D</t>
  </si>
  <si>
    <t>181D-270D</t>
  </si>
  <si>
    <t>271D-364D</t>
  </si>
  <si>
    <t>1Y - less than 2Y</t>
  </si>
  <si>
    <t>2Y - less 5Y</t>
  </si>
  <si>
    <t>5Y and Above</t>
  </si>
  <si>
    <t xml:space="preserve">     Data Last Updated on 27-Sep-16</t>
  </si>
  <si>
    <t>7D-14D </t>
  </si>
  <si>
    <t>15D-30D </t>
  </si>
  <si>
    <t>31D-45D </t>
  </si>
  <si>
    <t>46D - 90D </t>
  </si>
  <si>
    <t>91D-180D </t>
  </si>
  <si>
    <t>271D-less than 1Y </t>
  </si>
  <si>
    <t xml:space="preserve">     Data Last Updated on 23-Dec-16</t>
  </si>
  <si>
    <t>Above 1Y-less than 3Y</t>
  </si>
  <si>
    <t>7D-45D</t>
  </si>
  <si>
    <t>46D-179D</t>
  </si>
  <si>
    <t>180D-less than1Y</t>
  </si>
  <si>
    <t>2Y-5Y</t>
  </si>
  <si>
    <t>5Y-10Y</t>
  </si>
  <si>
    <t>2Y-10Y</t>
  </si>
  <si>
    <t>Term Deposit Rate - With Premature Withdrawal Facility</t>
  </si>
  <si>
    <t>15D-90D</t>
  </si>
  <si>
    <t>181D-364D</t>
  </si>
  <si>
    <t>Above 1Y</t>
  </si>
  <si>
    <t>Term Deposit Rate - Without Premature Withdrawal Facility</t>
  </si>
  <si>
    <t xml:space="preserve">     Data Last Updated on 04-Nov-16</t>
  </si>
  <si>
    <t>Call one time (monthly)</t>
  </si>
  <si>
    <t>121D-179D</t>
  </si>
  <si>
    <t>180D</t>
  </si>
  <si>
    <t>181D - less than 1Y</t>
  </si>
  <si>
    <t>Above 1Y-3Y</t>
  </si>
  <si>
    <t>Rs.1 Crore to Rs.10 Crore - Normal</t>
  </si>
  <si>
    <t xml:space="preserve">     Data Last Updated on 23-Nov-16</t>
  </si>
  <si>
    <t xml:space="preserve">     Data Last Updated on 30-Jan-17</t>
  </si>
  <si>
    <t xml:space="preserve">     Data Last Updated on 31-Mar-17</t>
  </si>
  <si>
    <t xml:space="preserve"> 6632 3000 </t>
  </si>
  <si>
    <t>corporate banking so no saving Rate</t>
  </si>
  <si>
    <t>not given - Sonali</t>
  </si>
  <si>
    <t>Madhur - Sonali</t>
  </si>
  <si>
    <t>PLR change 18.05 % WEF 01-01-19 (no base rate )(shrikala)</t>
  </si>
  <si>
    <t xml:space="preserve">022-24115047 </t>
  </si>
  <si>
    <t>penalty 1%</t>
  </si>
  <si>
    <t>Chafekar - Sonali</t>
  </si>
  <si>
    <t>Karan -darshana</t>
  </si>
  <si>
    <t>https://www.societegenerale.asia/en/india/rates-and-charges/</t>
  </si>
  <si>
    <t>(020) 6708 6912</t>
  </si>
  <si>
    <t>Vishal - Sonali</t>
  </si>
  <si>
    <t>https://www.unionbankofindia.co.in/english/interestrates-loansadvances.aspx</t>
  </si>
  <si>
    <t>1 % penalty</t>
  </si>
  <si>
    <t>Reena - Sonali</t>
  </si>
  <si>
    <t>Base Rate &amp; PLR Not consider</t>
  </si>
  <si>
    <t>Shailesh Padture - sonali</t>
  </si>
  <si>
    <t>SVC Co-operative Bank Ltd.</t>
  </si>
  <si>
    <t>Base Rate-9.30 &amp; PLR-17.80 w.e.f 10 Dec 2018</t>
  </si>
  <si>
    <t>Amit-Sonali</t>
  </si>
  <si>
    <t>megha - sonali</t>
  </si>
  <si>
    <t>MCLR Changes Current 22-02-19 after22- Dec 2018</t>
  </si>
  <si>
    <t>https://www.dcbbank.com/cms/showpage/page/benchmark-lending-rates</t>
  </si>
  <si>
    <t>http://www.bccb.co.in/IR-FCNR.aspx</t>
  </si>
  <si>
    <t>Allotment by four</t>
  </si>
  <si>
    <t>Disha</t>
  </si>
  <si>
    <t xml:space="preserve">PSU Bank / Small Bank </t>
  </si>
  <si>
    <t>Foregin Bank</t>
  </si>
  <si>
    <t>Co operative</t>
  </si>
  <si>
    <t>Updation of NRE/FCNR/RFC</t>
  </si>
  <si>
    <t>Allotment by three</t>
  </si>
  <si>
    <t>Allotment by two</t>
  </si>
  <si>
    <t>Allotment by one</t>
  </si>
  <si>
    <t>PSU Bank / PVT Bank / Foregin Bank / Co operative /Small Bank</t>
  </si>
  <si>
    <t>PSU Bank / Co operative/PVT Bank / Foregin Bank</t>
  </si>
  <si>
    <t>Allotment by Saturday</t>
  </si>
  <si>
    <t>https://www.firstrand.co.in/page/rates-and-charges</t>
  </si>
  <si>
    <t>https://www.abhyudayabank.co.in/English/Loanrate.aspx</t>
  </si>
  <si>
    <t>Saving min.25 thousand and above 6% and Normal 4%</t>
  </si>
  <si>
    <t>Pratima-Sonali/Disha</t>
  </si>
  <si>
    <t>PLR Call back</t>
  </si>
  <si>
    <t>Archana - Sonali</t>
  </si>
  <si>
    <t>https://www.psbindia.com/content/interestforex</t>
  </si>
  <si>
    <t>https://www.pnbindia.in/interst-rate-on-advances-linked-to-mclr.html</t>
  </si>
  <si>
    <t>Interest rates are subject to change from time to time.  (no Effective Date)</t>
  </si>
  <si>
    <t>https://www.bankofindia.co.in/savingbankdeposit</t>
  </si>
  <si>
    <t>https://www.equitasbank.com/interest-rate-framework.php</t>
  </si>
  <si>
    <t>Forex card related</t>
  </si>
  <si>
    <t>Mukesh - Disha</t>
  </si>
  <si>
    <t>Deposit Rate</t>
  </si>
  <si>
    <t>https://www.lvbank.com/interest-rate.aspx</t>
  </si>
  <si>
    <t>022-25779750</t>
  </si>
  <si>
    <t>RAP Full form Rapid Approval Plan</t>
  </si>
  <si>
    <t>Harshal - Sonali</t>
  </si>
  <si>
    <t>Name not given- Disha</t>
  </si>
  <si>
    <t xml:space="preserve">Person said not consider PLR rate on side not give the effective date also_(Confirm from Sonali Mam this call not consider) </t>
  </si>
  <si>
    <t>Ramya - Sujata</t>
  </si>
  <si>
    <t>29200318 , 29204714</t>
  </si>
  <si>
    <t>Give the Below 2 crores rate_Disha_call for deposit rate</t>
  </si>
  <si>
    <t>SHYAM SUNDAR (Email ID- cb332@corpbank.co.in)</t>
  </si>
  <si>
    <t>Sachin - Sonali</t>
  </si>
  <si>
    <t>Term deposit scheme (Bharat Gold)( 33 Months scheme) 27792574</t>
  </si>
  <si>
    <t>022-29204732</t>
  </si>
  <si>
    <t>anjali-9819575208</t>
  </si>
  <si>
    <t>Not sure about bulk deposit rate w.e.f 29-07-2019_disha</t>
  </si>
  <si>
    <t>above 1 cr rates will be mail (28908783)</t>
  </si>
  <si>
    <t>borivili_bm@lvbank.in , borivili@lvbank.in (base Rate &amp; PLr now not consider Follow mclr)</t>
  </si>
  <si>
    <t>Ashwini</t>
  </si>
  <si>
    <t xml:space="preserve">About Mahalaxmi Scheem </t>
  </si>
  <si>
    <t>Shalaka Chavan</t>
  </si>
  <si>
    <t>1 % penalty chages on Deposit</t>
  </si>
  <si>
    <t>Usha - Sonali</t>
  </si>
  <si>
    <t>name not given  - Sujata Dere</t>
  </si>
  <si>
    <t>Vijay Kumar (assistant manager -santacruz) - Sonali</t>
  </si>
  <si>
    <t>Up to 1lkh 3.50 ,above 1lkh 2.75 below repo rate (5.75-2.75=3.00) 3.00 % Saving Rate   WEF 01-07-19</t>
  </si>
  <si>
    <t>till no changes in saving rate</t>
  </si>
  <si>
    <t>CSB Bank</t>
  </si>
  <si>
    <t>26055575, 28119808</t>
  </si>
  <si>
    <t>28599464 / 28527273</t>
  </si>
  <si>
    <t>9702089807/8828188443</t>
  </si>
  <si>
    <t>25306852, 25390387</t>
  </si>
  <si>
    <t>67868888 (04872423858 - Head Office)</t>
  </si>
  <si>
    <t>Leena, sandhya</t>
  </si>
  <si>
    <t>Oman International Bank (Doha Bank)</t>
  </si>
  <si>
    <t>deposit only applicable normal &amp; sr. citizans (don’t take 3 rd colum - its applicable for ex staff &amp; staff only)</t>
  </si>
  <si>
    <t>25333014/25333836 Account Dept</t>
  </si>
  <si>
    <t>093228 98048/7208019831/'mohdnaushada@equitasbank.com'</t>
  </si>
  <si>
    <t>Deposit rate_20Cr.and above</t>
  </si>
  <si>
    <t>Pranay - Sujata</t>
  </si>
  <si>
    <t>Follow MCLR (Base rate &amp; PLR not consider) Base rate given 10.40 w.e.f. May-2019 (confirm by Sonali Mam)</t>
  </si>
  <si>
    <t>09-08-2019/19-08-2019</t>
  </si>
  <si>
    <t>Below 2 crores slab given by mail id</t>
  </si>
  <si>
    <t>Deposit Rate_Not ready to give the information (Disha)</t>
  </si>
  <si>
    <t>Deposit date confirm by</t>
  </si>
  <si>
    <t>Satish Thabda</t>
  </si>
  <si>
    <t>Not picking_regarding Saving Rate (Disha)</t>
  </si>
  <si>
    <t>Saving rate(she give the rate but she not sure about the effective date _she said I will send the email-mumbaifort_credit@lvb.co.in_disha)</t>
  </si>
  <si>
    <t>12:01:00(Regarding saving rate_disha_not picking</t>
  </si>
  <si>
    <t>Small Finance</t>
  </si>
  <si>
    <t>Private Bank</t>
  </si>
  <si>
    <t>Au Small Finance Bank Ltd</t>
  </si>
  <si>
    <t>Jana Small Finance Bank Ltd</t>
  </si>
  <si>
    <t>Person Name</t>
  </si>
  <si>
    <t>Doer</t>
  </si>
  <si>
    <t>Disha Kadam</t>
  </si>
  <si>
    <t>Regarding Saving Rate_not picking</t>
  </si>
  <si>
    <t>Sapna</t>
  </si>
  <si>
    <t>Sonali Satardekar</t>
  </si>
  <si>
    <t>Regarding Deposit eff Date_07-08-19</t>
  </si>
  <si>
    <t>Regarding Deposit Rate (tenure 366 D)_not picking</t>
  </si>
  <si>
    <t>Laximi</t>
  </si>
  <si>
    <t>022 2612 2768</t>
  </si>
  <si>
    <t>Sujata Dere</t>
  </si>
  <si>
    <t>Vijay Kumar</t>
  </si>
  <si>
    <t>Regarding MCLR Rate_only 1 year rate change as per BSE. Rest all rate  are same as aug date.</t>
  </si>
  <si>
    <t>Amar</t>
  </si>
  <si>
    <t xml:space="preserve">penalty all slab 1% </t>
  </si>
  <si>
    <t>https://www.bbkindia.com/pdf/interestrate.pdf</t>
  </si>
  <si>
    <t>Regarding Deposit rate (Board Rate)_not picking</t>
  </si>
  <si>
    <t>Person said the normal interest rate is we considered for the below 3 cr.rate</t>
  </si>
  <si>
    <t>Surender</t>
  </si>
  <si>
    <t>Prachi Shukla (referance Haresh Shukla)</t>
  </si>
  <si>
    <t>She said 2 Cr and above rates are bulk deposit rates and that date are effected for till 6th sep</t>
  </si>
  <si>
    <t>Person not confirm about the w.e.f date rate is still same</t>
  </si>
  <si>
    <t>Person said overnight and one month mclr rate is same</t>
  </si>
  <si>
    <t>For Deposit Rate</t>
  </si>
  <si>
    <t>prachi 9821949483(Don’t call )/ 61743100 shayni</t>
  </si>
  <si>
    <t>22 6744 4504</t>
  </si>
  <si>
    <t>Regarding Deposit eff Date_01-09-19</t>
  </si>
  <si>
    <t>Shradha</t>
  </si>
  <si>
    <t>https://tjsbbank.co.in/NRaccount-FCNR</t>
  </si>
  <si>
    <t>https://www.svcbank.com/Home/Rate-Of-Interest/NRE-Rates</t>
  </si>
  <si>
    <t>Regarding Repo Rate based lending rate _not picking</t>
  </si>
  <si>
    <t>91 44 6685 4555</t>
  </si>
  <si>
    <t>No.not available</t>
  </si>
  <si>
    <t>https://www.bankofmaharashtra.in/</t>
  </si>
  <si>
    <t>Upto 2 cr.</t>
  </si>
  <si>
    <t>B1 Cr &amp; A1 Cr Both</t>
  </si>
  <si>
    <t>Slab</t>
  </si>
  <si>
    <t>Text file format</t>
  </si>
  <si>
    <t>Interes Rate</t>
  </si>
  <si>
    <t>ex. J.P.Morgan Bank</t>
  </si>
  <si>
    <t>Above 1Y upto 2Y</t>
  </si>
  <si>
    <t>Above 1Y-2Y</t>
  </si>
  <si>
    <t>1Y &amp; above less than  2Y</t>
  </si>
  <si>
    <t>1Y-less than 2Y</t>
  </si>
  <si>
    <t>20M20D</t>
  </si>
  <si>
    <t>20M 20D</t>
  </si>
  <si>
    <t>Excel File</t>
  </si>
  <si>
    <t xml:space="preserve">Tenure In Site </t>
  </si>
  <si>
    <t>Upto Rs. 1 Crore</t>
  </si>
  <si>
    <t>Rs.1 Crore &amp; above less than Rs. 10 Crores</t>
  </si>
  <si>
    <t>Rs.1 Crore to below Rs. 10 Crores</t>
  </si>
  <si>
    <t>Rs.1 Crore &amp; above</t>
  </si>
  <si>
    <t>&gt;=25 Crores to &lt;50 Crores</t>
  </si>
  <si>
    <t>Rs. 25 Crores to below Rs. 50 Crores</t>
  </si>
  <si>
    <t>Slab in Site</t>
  </si>
  <si>
    <t xml:space="preserve">symbole </t>
  </si>
  <si>
    <t>*BANKMCLR=BKRT</t>
  </si>
  <si>
    <t>*BANKLENDR=BKRT</t>
  </si>
  <si>
    <t>*BANKDEPOR=BRKT</t>
  </si>
  <si>
    <t>*BANKSAVR=BKRT</t>
  </si>
  <si>
    <t>CD*=OTCM</t>
  </si>
  <si>
    <t>money market - countries -india-bank rate-base rate</t>
  </si>
  <si>
    <t>money market - countries -india-bank rate-bank rate (excel file)</t>
  </si>
  <si>
    <t>Near By 2 Cr.</t>
  </si>
  <si>
    <t>B1 Cr</t>
  </si>
  <si>
    <t>Above 2 Cr.</t>
  </si>
  <si>
    <t>A1 Cr</t>
  </si>
  <si>
    <t>Example</t>
  </si>
  <si>
    <t>NatWest Markets Plc</t>
  </si>
  <si>
    <t>https://www.natwestmarkets.in/help-you/base-rate.html</t>
  </si>
  <si>
    <t>&lt; =20 Crores</t>
  </si>
  <si>
    <t>&gt; 25 Crores</t>
  </si>
  <si>
    <t>&lt; 25 Crores</t>
  </si>
  <si>
    <t>Below Rs. 25 Crores</t>
  </si>
  <si>
    <t>Above Rs.25 Crores</t>
  </si>
  <si>
    <t>&gt; =20 Crores</t>
  </si>
  <si>
    <t xml:space="preserve"> =20 Crores</t>
  </si>
  <si>
    <t>Upto Rs. 25 Crores</t>
  </si>
  <si>
    <t>Rs.25 Crore &amp; above</t>
  </si>
  <si>
    <t>Upto Rs. 25 Crore</t>
  </si>
  <si>
    <t>13:41:00/16:32/16:46</t>
  </si>
  <si>
    <t>Shyam_manager</t>
  </si>
  <si>
    <t xml:space="preserve">he said we not consider the current repo rate at same monuth but yet we consider the previous  repo rate for calculation </t>
  </si>
  <si>
    <t>Shashang</t>
  </si>
  <si>
    <t>Regarding EBLR Rate _Not confirm rate</t>
  </si>
  <si>
    <t>268472006(times of india)</t>
  </si>
  <si>
    <t>22663947/25284296</t>
  </si>
  <si>
    <t>Not picking/Engage</t>
  </si>
  <si>
    <t>RBLR URL</t>
  </si>
  <si>
    <t>Regarding RBLR Rate_not picking</t>
  </si>
  <si>
    <t>--</t>
  </si>
  <si>
    <t>sapana</t>
  </si>
  <si>
    <t xml:space="preserve">Disha </t>
  </si>
  <si>
    <t>Regarding EBLR Rate _Not Picking</t>
  </si>
  <si>
    <t>Regarding Deposit eff Date_07-10-19</t>
  </si>
  <si>
    <t>Engage_call regard Saving Rate</t>
  </si>
  <si>
    <t>Regarding Deposit Rate_not picking</t>
  </si>
  <si>
    <t>25140903/25142242</t>
  </si>
  <si>
    <t>25140903(give new no)</t>
  </si>
  <si>
    <t>https://www.deutschebank.co.in/Important_Information.html?link=footer</t>
  </si>
  <si>
    <t>25142242-25140903</t>
  </si>
  <si>
    <t>13:12 / 13:14</t>
  </si>
  <si>
    <t>Ramada</t>
  </si>
  <si>
    <t>Regarding Repo Rate based lending rate = 5.15+2.85(Home Loan)</t>
  </si>
  <si>
    <t>Person don’t know about the effective date_saving</t>
  </si>
  <si>
    <t>2228931696_Just Dail</t>
  </si>
  <si>
    <t xml:space="preserve">71325537,71325524, 
71325513,  71325514 
</t>
  </si>
  <si>
    <t>Mukesh Singh</t>
  </si>
  <si>
    <t>Regarding Repo Rate based lending rate _give the spread rate 3.10 (5.15+3.10=8.25)</t>
  </si>
  <si>
    <t>EBLR Rate</t>
  </si>
  <si>
    <t>Engage_call regard Eblr Rate</t>
  </si>
  <si>
    <t>71322516/71388576</t>
  </si>
  <si>
    <t>71388576/71325513/71325524/71325514</t>
  </si>
  <si>
    <t>71325513/71325514</t>
  </si>
  <si>
    <t>Shrikant</t>
  </si>
  <si>
    <t>Person not sure about repo rate</t>
  </si>
  <si>
    <t>Prashant</t>
  </si>
  <si>
    <t>8390302777/9967355985/4877123456</t>
  </si>
  <si>
    <t>Regarding Repo Rate based lending rate _perosn not sure about spread rate</t>
  </si>
  <si>
    <t>Regarding Repo Rate based lending rate _leady give the alternate no. but that no.not picking</t>
  </si>
  <si>
    <r>
      <t>28576400/</t>
    </r>
    <r>
      <rPr>
        <b/>
        <sz val="11"/>
        <color theme="1"/>
        <rFont val="Calibri"/>
        <family val="2"/>
      </rPr>
      <t>22183588</t>
    </r>
  </si>
  <si>
    <t>22225200246 (Just dial)</t>
  </si>
  <si>
    <t>Regarding Repo Rate based lending rate _lady pick up the call but not give any repose</t>
  </si>
  <si>
    <t>https://www.hsbc.co.in/accounts/products/fixed-deposits/</t>
  </si>
  <si>
    <t>https://www.hsbc.co.in/nri/products/fcnr-deposit/</t>
  </si>
  <si>
    <t>https://www.nkgsb-bank.com/term-deposit.php</t>
  </si>
  <si>
    <t>https://www.sbi.co.in/web/interest-rates/interest-rates/deposit-rates</t>
  </si>
  <si>
    <t>https://www.bankofbaroda.in/interest-rates-charges.htm</t>
  </si>
  <si>
    <t>https://www.pnbindia.in/know-about-RLLR-rates.html</t>
  </si>
  <si>
    <t>https://www.bankofmaharashtra.in/interest_rates</t>
  </si>
  <si>
    <t>RBLR</t>
  </si>
  <si>
    <t>Regarding External benchmark rate_not picking</t>
  </si>
  <si>
    <t>91-22-22873741-43</t>
  </si>
  <si>
    <t>Regarding base rate,mclr confirmation_ person said he saw the mail and revert on mail</t>
  </si>
  <si>
    <t>Mr.Shailesh Talashilkar</t>
  </si>
  <si>
    <t>https://www.nainitalbank.co.in/english/interest_rate.aspx</t>
  </si>
  <si>
    <t>Regarding Repo Rate based lending rate (Eblr)- don’t know about the insturment</t>
  </si>
  <si>
    <t>Anand</t>
  </si>
  <si>
    <t>MCLR-anand and (Deposite related query-DIPIT deposite)</t>
  </si>
  <si>
    <t>https://www.sbi.co.in/web/interest-rates/interest-rates/deposit-rates/domestic-term-deposits</t>
  </si>
  <si>
    <t>Penalty URL (2)</t>
  </si>
  <si>
    <t>022-24164860</t>
  </si>
  <si>
    <t>Penalty Rate 1% (deposit)</t>
  </si>
  <si>
    <t>Shilpa</t>
  </si>
  <si>
    <t>91-22-4911-2000</t>
  </si>
  <si>
    <t>Regarding Saving Rate_person pick the call and transferr the line no one pick the call</t>
  </si>
  <si>
    <t>91-22-22873743</t>
  </si>
  <si>
    <t>Rate updated person on leave call on Monday</t>
  </si>
  <si>
    <t>Pushpa</t>
  </si>
  <si>
    <t>https://www.sbmbank.co.in/personal/deposits.php</t>
  </si>
  <si>
    <t>Regarding Saving Rate _lady give the rate that rate match with previous rate and keep the call</t>
  </si>
  <si>
    <t>022 4302 8801</t>
  </si>
  <si>
    <t>Regarding Deposit Senior Citizen confirmation _not picking</t>
  </si>
  <si>
    <t>https://www.bankofmaharashtra.in/advances</t>
  </si>
  <si>
    <t>Regarding Repo Rate based lending rate _wants to take spread rate (switched off)</t>
  </si>
  <si>
    <t>https://www.dhanbank.com/header/interest_rates.aspx</t>
  </si>
  <si>
    <t>https://www.idbibank.in/interest-rates.asp</t>
  </si>
  <si>
    <t>https://www.federalbank.co.in/loan-rate</t>
  </si>
  <si>
    <t>https://www.capitalbank.co.in/advances.html</t>
  </si>
  <si>
    <t>https://www.suryodaybank.com/rate-of-interest</t>
  </si>
  <si>
    <t xml:space="preserve"> 181-5051111</t>
  </si>
  <si>
    <t>Regarding Rblr rate_Not picking</t>
  </si>
  <si>
    <t>https://www.sc.com/in/business/external-benchmark-for-lending-facilities/</t>
  </si>
  <si>
    <t>(MCLR-anand )consider only EBLR rate effective Date 01-10-19</t>
  </si>
  <si>
    <r>
      <rPr>
        <sz val="11"/>
        <color theme="1"/>
        <rFont val="Calibri"/>
        <family val="2"/>
        <scheme val="minor"/>
      </rPr>
      <t>25689847/25689847/ </t>
    </r>
    <r>
      <rPr>
        <b/>
        <sz val="11"/>
        <color theme="1"/>
        <rFont val="Calibri"/>
        <family val="2"/>
        <scheme val="minor"/>
      </rPr>
      <t>25390540</t>
    </r>
  </si>
  <si>
    <t>Regarding EBLR spread confirmation Rate _spread not consider</t>
  </si>
  <si>
    <t>Gupata Sir/Varad</t>
  </si>
  <si>
    <t>lunch time call later</t>
  </si>
  <si>
    <t>recaption</t>
  </si>
  <si>
    <t>in meeting</t>
  </si>
  <si>
    <t>https://www.indianbank.in/lending-rates/</t>
  </si>
  <si>
    <t>https://www.ujjivansfb.in/support-interst-rates</t>
  </si>
  <si>
    <t>Sibi</t>
  </si>
  <si>
    <t>Regarding EBLR Rate _Call After 10 mins</t>
  </si>
  <si>
    <t>Regarding EBLR Rate _person said that repo rate is only eblr rate i.e 5.15 not give the spread</t>
  </si>
  <si>
    <t>http://india.icbc.com.cn/icbc/%e6%b5%b7%e5%a4%96%e5%88%86%e8%a1%8c/%e5%ad%9f%e4%b9%b0%e7%bd%91%e7%ab%99/en/customerservice/announcement/RevisedMCLREffectivefrom16122019areasfollows.htm</t>
  </si>
  <si>
    <t xml:space="preserve">ICBC Bank </t>
  </si>
  <si>
    <t>om Prakash</t>
  </si>
  <si>
    <t>EBLR rate consider not RLLR rate</t>
  </si>
  <si>
    <t>Regarding Repo Rate based lending rate (Eblr)- Not Picking</t>
  </si>
  <si>
    <t>13:12:00/14:37</t>
  </si>
  <si>
    <t>Regarding Deposit eff Date and slab_persong trasfer the line no one pickup and second no. leady cut the call boz line disturbans/ Call busy</t>
  </si>
  <si>
    <t>Regarding Saving Rate_customer care number</t>
  </si>
  <si>
    <t>Regarding MCLR Date_not picking</t>
  </si>
  <si>
    <t>https://www.kvb.co.in/interest-rates/fcnr-rfc-deposit-rates/</t>
  </si>
  <si>
    <t>Regarding EBLR Rate _Person not sure about RLLR rate</t>
  </si>
  <si>
    <t>9004815841/18002588181</t>
  </si>
  <si>
    <t>022 3055 3939</t>
  </si>
  <si>
    <t>Regarding Saving Rate_Ghatkopar (W) Wrong no.</t>
  </si>
  <si>
    <t>1800-1200-1200</t>
  </si>
  <si>
    <t>Regarding Repo Rate based lending rate _Customer Care no. line busy</t>
  </si>
  <si>
    <t>Regarding Deposit eff Date and slab_Cut the call/lady said she not have access about give the information told me call after sometime</t>
  </si>
  <si>
    <r>
      <t>079-27582020/</t>
    </r>
    <r>
      <rPr>
        <sz val="11"/>
        <color theme="1"/>
        <rFont val="Calibri"/>
        <family val="2"/>
      </rPr>
      <t>7878343779</t>
    </r>
  </si>
  <si>
    <t>https://www.bandhanbank.com/pdf/Gruh-Website-Rate-Card.pdf</t>
  </si>
  <si>
    <t>https://www.kvb.co.in/interest-rates/external-benchmark-rate/</t>
  </si>
  <si>
    <t>Regarding Saving Effective Date_not picking</t>
  </si>
  <si>
    <t>9769415831(don’t call)</t>
  </si>
  <si>
    <t>Regarding Repo Rate based lending rate (Eblr)- don’t know about the eblr rate</t>
  </si>
  <si>
    <t>https://www.nab.com.au/personal/accounts/transaction-accounts</t>
  </si>
  <si>
    <t>02228714716 /011-25728649 (HO)</t>
  </si>
  <si>
    <t>10:36:00/10:58</t>
  </si>
  <si>
    <t>Regarding MCLR Rate _Doesn't exist/Lady doesn’t know anything she said call after 2-3 hour</t>
  </si>
  <si>
    <t>Asmat</t>
  </si>
  <si>
    <t>011-25728649 (HO)/022 28714716</t>
  </si>
  <si>
    <t>022 28714716</t>
  </si>
  <si>
    <t>Regarding MCLR Rate _Lady told put the mail on m0926@psb.co.in.</t>
  </si>
  <si>
    <t>022 28321437</t>
  </si>
  <si>
    <t>Regarding MCLR Rate _call after sometime</t>
  </si>
  <si>
    <t>Regarding Rblr rate_Engage</t>
  </si>
  <si>
    <t>https://www.idfcfirstbank.com/interest-rate.html</t>
  </si>
  <si>
    <t>https://www.idfcfirstbank.com/content/dam/IDFCFirstBank/Interest-Rates/mclr.pdf</t>
  </si>
  <si>
    <t>Regarding deposit rate _person give the confirmation about the date</t>
  </si>
  <si>
    <t>https://www.iob.in/Savings_Bank_Deposits</t>
  </si>
  <si>
    <t>Regarding Deposit eff Date and slab_Not picking</t>
  </si>
  <si>
    <t>https://www.tmb.in/deposit-interest-rates.aspx</t>
  </si>
  <si>
    <t>ANZ Banking Group Ltd.</t>
  </si>
  <si>
    <t>https://institutional.anz.com/markets/india/en</t>
  </si>
  <si>
    <t>22 4112 0000</t>
  </si>
  <si>
    <t>Regarding all about bank Rate_not providing in any rate except FD Rate</t>
  </si>
  <si>
    <t>https://www.dnsbank.in//Encyc/2016/8/4/Interest-Rate-Deposit.html</t>
  </si>
  <si>
    <t>Prakash</t>
  </si>
  <si>
    <t>EBLR -:</t>
  </si>
  <si>
    <t>IN EBLR Text File take low rate First &amp; than High rate Second.</t>
  </si>
  <si>
    <t>Persona not ready to tell the name</t>
  </si>
  <si>
    <t>022-22074013/+9179 27582020</t>
  </si>
  <si>
    <t>Regarding Deposit eff Date and slab_w.e.f 17 Feb 2020 and slab Below Rs.1 Cr and Rs.1 Cr and above and not picking</t>
  </si>
  <si>
    <t>91-22-22873741</t>
  </si>
  <si>
    <t>Regarding confirmation about EBLR effective date_lady said credit department closed call on Monday</t>
  </si>
  <si>
    <t>22 4112 0000/2233620235</t>
  </si>
  <si>
    <t>Prakash/Reception/said</t>
  </si>
  <si>
    <t>confirmation about FD  bank Rate</t>
  </si>
  <si>
    <t>91-（22） 6229-5050</t>
  </si>
  <si>
    <t>Piyush</t>
  </si>
  <si>
    <t>Regarding FD Rate_Person said withdrawable rate 25 paisa less in Non withdrawable</t>
  </si>
  <si>
    <t xml:space="preserve">Bank of Baroda </t>
  </si>
  <si>
    <t>https://www.bankofbaroda.in/interset-rate-service-charges.htm</t>
  </si>
  <si>
    <t>https://www.bharatbank.com/interest_rates_fd.html</t>
  </si>
  <si>
    <t>https://canarabank.com/User_page.aspx?othlink=9</t>
  </si>
  <si>
    <t>https://canarabank.com/User_page.aspx?othlink=10</t>
  </si>
  <si>
    <t>https://www.indianbank.in/departments/deposit-rates/#!</t>
  </si>
  <si>
    <t>https://www.axisbank.com/savings-accounts-interest-rate-structure?cta=savings-account-homecheckrates</t>
  </si>
  <si>
    <t>https://www.bandhanbank.com/fixed-deposits.aspx</t>
  </si>
  <si>
    <t>https://www.dcbbank.com/cms/showpage/page/deposit-rates</t>
  </si>
  <si>
    <t>https://www.adcbindia.com/</t>
  </si>
  <si>
    <t>https://www.bccb.co.in/Saving-Accounts.aspx</t>
  </si>
  <si>
    <t>http://www.india.icbc.com.cn/icbc/%E6%B5%B7%E5%A4%96%E5%88%86%E8%A1%8C/%E5%AD%9F%E4%B9%B0%E7%BD%91%E7%AB%99/en/default.htm</t>
  </si>
  <si>
    <t>https://www.fincarebank.com/interest-rate</t>
  </si>
  <si>
    <t>https://institutional.anz.com/countries/india/en/financial-disclosures?adobe_mc=MCMID%3D20873266502672024042583941498316726821%7CMCORGID%3D67A216D751E567B20A490D4C%2540AdobeOrg%7CTS%3D1613366833</t>
  </si>
  <si>
    <t>https://www.hsbc.co.in/help/rates-and-fees/</t>
  </si>
  <si>
    <t>https://krungthai.com/th/content/mumbai-branch</t>
  </si>
  <si>
    <t>https://www.apnabank.co.in/products/productdetail.php?id=9</t>
  </si>
  <si>
    <t>https://www.nkgsb-bank.com/savings-deposit.php</t>
  </si>
  <si>
    <t>https://www.newindiabank.in/abt_profile.html</t>
  </si>
  <si>
    <t>Jeedimetla Main BranchCall on: 040-18681111 Mail On: shapurnagarbranch@adarshbank.com</t>
  </si>
  <si>
    <t>0257 – 2227711 - 16</t>
  </si>
  <si>
    <t>7878343779 (17-02-2021 call 17:17 system issue date not confirm on call) -Darshana</t>
  </si>
  <si>
    <t>https://www.cityunionbank.com/deposit-interest-rate</t>
  </si>
  <si>
    <t>https://www.jkbank.com/others/common/intrates.php</t>
  </si>
  <si>
    <t>https://www.cityunionbank.com/eblr-interest-rate</t>
  </si>
  <si>
    <t>https://www.kvb.co.in/interest-rates/interest-rate-for-saving-account/</t>
  </si>
  <si>
    <t>https://www.southindianbank.com/interestRate/interestRateDetails.aspx?irtID=10</t>
  </si>
  <si>
    <t>https://nesfb.com/Regulatory_Disclosure.php</t>
  </si>
  <si>
    <t>https://www.uobgroup.com/in/useful/index.page</t>
  </si>
  <si>
    <t>https://www.online.citibank.co.in/products-services/loans/pdfs/TBLR-rate.htm?eOfferCode=INLOLNTBLRRATE</t>
  </si>
  <si>
    <t>https://www.sbmbank.co.in/personal/saving-account.php</t>
  </si>
  <si>
    <t>https://www.sbmbank.co.in/</t>
  </si>
  <si>
    <t>https://adarshco-operativebank.com/fixed-deposit/</t>
  </si>
  <si>
    <t>https://bmcbankltd.com/saving-acc.php</t>
  </si>
  <si>
    <t>(020) 2426 3341/ 2426 3342/ 2426 3343.</t>
  </si>
  <si>
    <t>darshana (prohit) - 23-02-2021</t>
  </si>
  <si>
    <t>22 22679131 / 22679414</t>
  </si>
  <si>
    <t>Pooja - effctive date 1 jun 20 and rate 2.75% (Darshana)</t>
  </si>
  <si>
    <t>on call 22 22679131 / 22679414</t>
  </si>
  <si>
    <t>https://tjsbbank.co.in/Interest-Rates</t>
  </si>
  <si>
    <t>https://www.svcbank.com/Personal-Banking/Deposits-Saving-Account/Smart-Savings-Account</t>
  </si>
  <si>
    <t>https://www.kalupurbank.com/productcategory/saving-deposits/</t>
  </si>
  <si>
    <t>https://www.sbi.co.in/web/interest-rates/external-benchmark-based-lending-rate</t>
  </si>
  <si>
    <t>https://tjsbbank.co.in/savings-account</t>
  </si>
  <si>
    <t>Bharat Co-op Bank Ltd</t>
  </si>
  <si>
    <t>Below 2 crore consider this rate</t>
  </si>
  <si>
    <t>Bank name</t>
  </si>
  <si>
    <t>tex file</t>
  </si>
  <si>
    <t>SBM Bank</t>
  </si>
  <si>
    <t>Jalgaon Janata Sahakari Bank Ltd</t>
  </si>
  <si>
    <t>Above 25 Lac</t>
  </si>
  <si>
    <t xml:space="preserve">Below and Above take consider </t>
  </si>
  <si>
    <t>https://www.indianbank.in/departments/fcnr-b-deposits-and-rfc-term-deposits/#!</t>
  </si>
  <si>
    <t>https://nesfb.com/Interest_Rates.php</t>
  </si>
  <si>
    <t>https://www.utkarsh.bank/savings-account/standard-saving-account</t>
  </si>
  <si>
    <t>https://citizencreditbank.com/mybank/interest-rates</t>
  </si>
  <si>
    <t>https://www.bharatbank.com/savings.html</t>
  </si>
  <si>
    <t>https://rnsbindia.com/atlas/saving.php</t>
  </si>
  <si>
    <t>https://tjsbbank.co.in/fixed-deposit</t>
  </si>
  <si>
    <t>https://www.bmcbankltd.com/interest-rates.php</t>
  </si>
  <si>
    <t>https://www.tmb.in/rates-at-a-glance.aspx</t>
  </si>
  <si>
    <t>https://www.capitalbank.co.in/advances</t>
  </si>
  <si>
    <t>https://www.nkgsb-bank.com/loan-and-advances.php</t>
  </si>
  <si>
    <t>https://gpparsikbank.com/interest-rates-of-loan.html</t>
  </si>
  <si>
    <t>https://www.bnpparibas.co.in/en/interest-rates/</t>
  </si>
  <si>
    <t>https://www.mizuhogroup.com/asia-pacific/india/service/information</t>
  </si>
  <si>
    <t>https://www.equitasbank.com/eva-savings-account</t>
  </si>
  <si>
    <t>shweta</t>
  </si>
  <si>
    <t>abhishek-Darshana</t>
  </si>
  <si>
    <t>Base Rate not on Site</t>
  </si>
  <si>
    <t>https://www.bk.mufg.jp/report/indiarate/index.html</t>
  </si>
  <si>
    <t>https://www.bnpparibas.co.in/en/customer-information/#interest-rates</t>
  </si>
  <si>
    <t>https://www.deutschebank.co.in/Important_Information.html</t>
  </si>
  <si>
    <t>https://www.smbc.co.jp/global/india/index.html</t>
  </si>
  <si>
    <t>https://bmcbankltd.com/interest-rates.php</t>
  </si>
  <si>
    <t>Contact No</t>
  </si>
  <si>
    <t>02241120000/02241120235</t>
  </si>
  <si>
    <t>call for penalty rate(not picking) Indiahelpdesk@dohabank.co.in</t>
  </si>
  <si>
    <t>22 6286 1111</t>
  </si>
  <si>
    <t>call for saving rate(not picking)  cs.mumbai@jpm.com</t>
  </si>
  <si>
    <t>22-22873741-43</t>
  </si>
  <si>
    <t>022- 66309500</t>
  </si>
  <si>
    <t>Call for Penalty Rate Geeta</t>
  </si>
  <si>
    <t>022-61992000</t>
  </si>
  <si>
    <t>call for penalty rate Sharmila</t>
  </si>
  <si>
    <t>022 6263 8100</t>
  </si>
  <si>
    <t>022-24917286</t>
  </si>
  <si>
    <t>2572227711-Rakesh Patil</t>
  </si>
  <si>
    <t>61285920-Khushal (PLR)/saving -Kavita Parmal</t>
  </si>
  <si>
    <t>2972221265-Mukesh</t>
  </si>
  <si>
    <t>https://thanedistrictbank.com/</t>
  </si>
  <si>
    <t>044-28190972-Sarvana /Pravina</t>
  </si>
  <si>
    <t>3.5% -01-07-2020</t>
  </si>
  <si>
    <t>Saving rate - Pravina /Darshana</t>
  </si>
  <si>
    <t>022-24105261 - Ashvini</t>
  </si>
  <si>
    <t>(020) 2426 3341</t>
  </si>
  <si>
    <t xml:space="preserve">022 -25014597 - Raut </t>
  </si>
  <si>
    <t>The Greater Bombay Co-op. Bank Ltd.</t>
  </si>
  <si>
    <t xml:space="preserve">Rs.15 lakhs and above </t>
  </si>
  <si>
    <t>0257-0257-2223699, 2229963, 2229612</t>
  </si>
  <si>
    <t>Swati-Darshana</t>
  </si>
  <si>
    <t>2225080281- name not availabe</t>
  </si>
  <si>
    <t xml:space="preserve">02228820732-Janvi </t>
  </si>
  <si>
    <t>https://www.natwestmarkets.in/NWM-PersonalBanking/products-services/savings-account/saving-account-rates.html</t>
  </si>
  <si>
    <t>https://www.natwestmarkets.in/NWM-PersonalBanking/products-services/savings-account/term_deposit_rates-resident.html</t>
  </si>
  <si>
    <t>Rs.25.00 Lakh and above</t>
  </si>
  <si>
    <t>61890000-Rashmi /latika</t>
  </si>
  <si>
    <t>Date on call</t>
  </si>
  <si>
    <t>https://apnabank.co.in/products/productdetail.php?id=9</t>
  </si>
  <si>
    <t>https://www.ijsbank.com/special-fixed-deposit</t>
  </si>
  <si>
    <t>Date and Rate on call</t>
  </si>
  <si>
    <t>https://www.janatabankpune.com//Encyc/2016/5/2/Deposit-Interest-Rate.html</t>
  </si>
  <si>
    <t>https://www.jsblbank.com//Encyc/2019/5/27/Interest-Rate-Term-Deposits.html</t>
  </si>
  <si>
    <t>https://www.maheshbankpune.in/Deposits.html</t>
  </si>
  <si>
    <t>https://www.mdccbank.com/deposits/</t>
  </si>
  <si>
    <t>https://www.newindiabank.in/personal_saving.html</t>
  </si>
  <si>
    <t>https://www.apmaheshbank.com/personal-banking/deposits/interest-rates-on-deposits</t>
  </si>
  <si>
    <t>28-06-2021-not picking</t>
  </si>
  <si>
    <t>28-06-2021-nikita same effective date and rate</t>
  </si>
  <si>
    <t>9527441600-Nikita</t>
  </si>
  <si>
    <t>0222679131-Pooja</t>
  </si>
  <si>
    <t>28-06-2021-call after 10 min pooja</t>
  </si>
  <si>
    <t>high net worth  Rs 15 lack and above</t>
  </si>
  <si>
    <t>02-07-2021-nikita -rate and date sane 1-jun-2020-3%</t>
  </si>
  <si>
    <t>https://www.mizuhogroup.com/asia-pacific/india/service/information/mclr</t>
  </si>
  <si>
    <t>HSBC Bank</t>
  </si>
  <si>
    <t xml:space="preserve"> Apna Sahakari Bank</t>
  </si>
  <si>
    <t>Penalty Call</t>
  </si>
  <si>
    <t>02222005392/5393-Fakhari</t>
  </si>
  <si>
    <t>https://punjabandsindbank.co.in//content/interestdom</t>
  </si>
  <si>
    <t>Rs 100 lac and above</t>
  </si>
  <si>
    <t>https://www.indusind.com/in/en/personal/rates.html</t>
  </si>
  <si>
    <t>https://www.pnbindia.in/pre-mature-cancel.html</t>
  </si>
  <si>
    <t>https://www.online.citibank.co.in/personal-banking</t>
  </si>
  <si>
    <t>https://www.deutschebank.co.in/Interest_Rates.html?link=footer</t>
  </si>
  <si>
    <t>https://www.bk.mufg.jp/global/globalnetwork/asiaoceania/mumbai.html</t>
  </si>
  <si>
    <t>less than Rs.15 lakhs</t>
  </si>
  <si>
    <t>www.bbkindia.com</t>
  </si>
  <si>
    <t xml:space="preserve">Above Rs. 1 Crore to Rs. 2 Crores
</t>
  </si>
  <si>
    <t>Confirm with Anand</t>
  </si>
  <si>
    <t>https://www.jpcbank.com/sb-cd</t>
  </si>
  <si>
    <t>https://www.svcbank.com/Personal-Banking/Deposits-Saving-Account/Star-Savings-Account</t>
  </si>
  <si>
    <t>https://www.cosmosbank.com/interest-rates.aspx</t>
  </si>
  <si>
    <t>https://www.ctbcbank.com/content/dam/cbminisite/IN/index.html#:~:text=CTBC%20Bank%20had%20established%20its,four%20years%20of%20successful%20operation.</t>
  </si>
  <si>
    <t>https://www.centralbankofindia.co.in/en/interest-rates-on-deposit</t>
  </si>
  <si>
    <t>https://www.iob.in/Interest_Rates_Glance</t>
  </si>
  <si>
    <t>https://punjabandsindbank.co.in/content/loanint</t>
  </si>
  <si>
    <t>2 crore and above valid for: 4 &amp; 5 Mar 2022</t>
  </si>
  <si>
    <t>consider only one date text publish not consider 5 mar bec date will be continue</t>
  </si>
  <si>
    <t>2 crore and above valid for: 4 &amp; 7 Mar 2022</t>
  </si>
  <si>
    <t>when the gap between two days consider both dates (Exp:4 date tex and 7 date tex)</t>
  </si>
  <si>
    <t>March 04 2022 till March 06 2022</t>
  </si>
  <si>
    <t>consider only one date text (Exp: 4 date tex consider only)</t>
  </si>
  <si>
    <t>https://www.centralbankofindia.co.in/en/fdr</t>
  </si>
  <si>
    <t>https://www.bankofbaroda.in/interest-rate-and-service-charges/retail-loans-interest-rates</t>
  </si>
  <si>
    <t>Regards,</t>
  </si>
  <si>
    <t>Hi team,</t>
  </si>
  <si>
    <t>Please note tick data for dated 13-Oct-2020 is not showing on primary server whereas it is showing on chennai server for the symbol " "</t>
  </si>
  <si>
    <t>Please attached data for your reference.</t>
  </si>
  <si>
    <t>Darshana Chavan</t>
  </si>
  <si>
    <t>https://www.abhyudayabank.co.in/english/Deposit-rates.aspx</t>
  </si>
  <si>
    <t xml:space="preserve">Rs. 1 Crore and More than  Rs. 1 Crores
</t>
  </si>
  <si>
    <t>EBLR</t>
  </si>
  <si>
    <t>Updation of Bank EBLR Rate -PSU Bank / PVT Bank  -20</t>
  </si>
  <si>
    <t>Updation of Bank EBLR Rate -Small Bank/Foreign -19</t>
  </si>
  <si>
    <t>Updation of Bank MCLR Rate -PSU Bank / PVT Bank-33</t>
  </si>
  <si>
    <t>Updation of Bank MCLR Rate -Small Bank/Foreign -41</t>
  </si>
  <si>
    <t>Updation of Bank Saving Rate -PSU Bank / PVT Bank/small -43</t>
  </si>
  <si>
    <t>Updation of Bank Saving Rate -Foreign/co oprative -59</t>
  </si>
  <si>
    <t>Bank Base Rate and PLR</t>
  </si>
  <si>
    <t>Updation of Bank Base Rate and PLR -PSU Bank / PVT Bank /Small Bank -43</t>
  </si>
  <si>
    <t>Updation of Bank Base Rate and PLR -Foreign/co oprative -44</t>
  </si>
  <si>
    <t>7878343779-sapna</t>
  </si>
  <si>
    <t>*C</t>
  </si>
  <si>
    <t xml:space="preserve">*date on call </t>
  </si>
  <si>
    <t>ANZ Banking Group Ltd</t>
  </si>
  <si>
    <t>https://www.janatabankpune.com/#</t>
  </si>
  <si>
    <t>≥2 Crores</t>
  </si>
  <si>
    <t>Rs.2 Crores</t>
  </si>
  <si>
    <t>Senior ci/staff/bulk/(Rs 15 lac and above) take this slab for tex</t>
  </si>
  <si>
    <t>https://www.mizuhogroup.com/asia-pacific/india/products-and-rates/rates#interest</t>
  </si>
  <si>
    <t>GENERAL/NRE -consider Below and # BULK DEPOSIT
GENERAL/NRE- consider Above</t>
  </si>
  <si>
    <t>https://www.centralbankofindia.co.in/en/base-rate-and-RBLR</t>
  </si>
  <si>
    <t>https://www.ucobank.com/english/interest-loans-advances.aspx</t>
  </si>
  <si>
    <t>https://www.unionbankofindia.co.in/English/interestrates-loansadvances.aspx</t>
  </si>
  <si>
    <t>https://www.csb.co.in/base-rateservice-charges</t>
  </si>
  <si>
    <t>https://www.dhanbank.com/interest-rates/</t>
  </si>
  <si>
    <t>https://www.jsblbank.com/encyc/2019/5/27/Interest-Rate-Term-Deposits.html</t>
  </si>
  <si>
    <t>https://tbsbl.com/page/interest-rates-deposits</t>
  </si>
  <si>
    <t>https://www.apmaheshbank.com/interest-rates-on-deposits.aspx</t>
  </si>
  <si>
    <t>Unity Small Finance Bank Ltd</t>
  </si>
  <si>
    <t>https://theunitybank.com/index.html</t>
  </si>
  <si>
    <t>https://sbi.co.in/web/business/sme/sme-fixed-deposits/term-deposits</t>
  </si>
  <si>
    <t>https://shivalikbank.com/interest-rates.php</t>
  </si>
  <si>
    <t>https://www.federalbank.co.in/deposit-rate</t>
  </si>
  <si>
    <t>Citizencredit Co-op. Bank</t>
  </si>
  <si>
    <t>OTHER TERM DEPOSITS INTEREST RATE</t>
  </si>
  <si>
    <t>intrest rate are consider for below and above not consider FD PRO 2 cr and above rate for above 2 cr-confirm with anand</t>
  </si>
  <si>
    <t xml:space="preserve"> https://www.centralbankofindia.co.in/en/base-rate-and-RBLR</t>
  </si>
  <si>
    <t>Rs. 1 Crore &amp; Above</t>
  </si>
  <si>
    <t>https://www.hdfcbank.com/personal/resources/rates</t>
  </si>
  <si>
    <t>https://www.rblbank.com/interest-rates</t>
  </si>
  <si>
    <t>Shivalik Small Fincare Bank</t>
  </si>
  <si>
    <t>https://www.bankofindia.co.in/web/guest/intrest-rate</t>
  </si>
  <si>
    <t>https://www.bccb.co.in/</t>
  </si>
  <si>
    <t>https://www.unionbankofindia.co.in/english/fixed-deposit.aspx#:~:text=Penalty%20on%20Premature%20Closure&amp;text=2.00%20crores)%2C%20which%20have%20run,contracted%20rate%2C%20whichever%20is%20lower.</t>
  </si>
  <si>
    <t>https://jjsbl.com/fixed-deposit-service</t>
  </si>
  <si>
    <t>The Andhra Pradesh Mahesh Co-operative Urban Bank Ltd.</t>
  </si>
  <si>
    <t>https://www.india.icbc.com.cn/ICBC/%E6%B5%B7%E5%A4%96%E5%88%86%E8%A1%8C/%E5%AD%9F%E4%B9%B0%E7%BD%91%E7%AB%99/en/</t>
  </si>
  <si>
    <t>https://www.aubank.in/interest-rates/mclr</t>
  </si>
  <si>
    <t>https://www.aubank.in/personal-banking/savings-account/interest-rates</t>
  </si>
  <si>
    <t>https://cityunionbank.com/interest-rate</t>
  </si>
  <si>
    <t>https://maheshbankpune.in/</t>
  </si>
  <si>
    <t>https://ijsbank.com/</t>
  </si>
  <si>
    <t>not update on site</t>
  </si>
  <si>
    <t>Jalgaon Janta Sahakari Bank Ltd.</t>
  </si>
  <si>
    <t>https://bankofindia.co.in/intrest-rate</t>
  </si>
  <si>
    <t>Above Rs. 15.00 lakh to 300.00 lakh</t>
  </si>
  <si>
    <t>Below and Above consider for both slab</t>
  </si>
  <si>
    <t>The Cosmos Bank</t>
  </si>
  <si>
    <t>https://www.icicibank.com/personal-banking/deposits/fixed-deposit/fd-interest-rates?ITM=nli_cms_FD_rates_menu_navigation</t>
  </si>
  <si>
    <t>https://www.centralbankofindia.co.in/en/interest-rate-on-loan</t>
  </si>
  <si>
    <t>Above 15 Lakhs /Rs.15 lakhs and above both the slab consider same both tex</t>
  </si>
  <si>
    <t>https://abbl.com/mumbai-branch/</t>
  </si>
  <si>
    <t>Rs. 15 Lakhs &amp; to less than 1 Crore</t>
  </si>
  <si>
    <t>not consider for any tex</t>
  </si>
  <si>
    <t>https://www.bandhanbank.com/rates-charges</t>
  </si>
  <si>
    <t>https://www.cityunionbank.com/advances-interest-rates</t>
  </si>
  <si>
    <t>https://www.iob.in/Lending-rates-mclr</t>
  </si>
  <si>
    <t>Rs.100 lakhs and above</t>
  </si>
  <si>
    <t xml:space="preserve">Rs.1 cr and above </t>
  </si>
  <si>
    <t>Interest Rate</t>
  </si>
  <si>
    <t>https://canarabank.com/pages/loans-interest-rates</t>
  </si>
  <si>
    <t>https://www.ucobank.com/en/web/guest/mclr</t>
  </si>
  <si>
    <t>https://www.capitalbank.co.in/interest-rates</t>
  </si>
  <si>
    <t>https://www.tmb.in/pressrelase</t>
  </si>
  <si>
    <t>https://www.capitalbank.co.in/interest-rates/interest-rates-on-advances?keyword=MCLR#</t>
  </si>
  <si>
    <t>https://www.ca-cib.com/en/our-network-india</t>
  </si>
  <si>
    <t>https://www.rabobank.com/asia/india/downloads</t>
  </si>
  <si>
    <t>https://ucobank.com/interest-rates-on-deposit-schemes</t>
  </si>
  <si>
    <t>https://www.tmb.in/pages/Deposit-Interest-Rates</t>
  </si>
  <si>
    <t>NRE/FCNR/RFC</t>
  </si>
  <si>
    <t>https://ucobank.com/repo</t>
  </si>
  <si>
    <t>koi dekh le agar</t>
  </si>
  <si>
    <t>https://www.equitasbank.com/business-banking/finance-your-business/loan/interest-rate-framework/</t>
  </si>
  <si>
    <t>https://www.ucobank.com/savings-account</t>
  </si>
  <si>
    <t>https://bankofmaharashtra.in/interest-rates</t>
  </si>
  <si>
    <t>https://www.bankofmaharashtra.in/domestic_term_deposits</t>
  </si>
  <si>
    <t>Query*</t>
  </si>
  <si>
    <t>https://www.unionbankofindia.co.in/en/common/interest-rates-loans-and-advances</t>
  </si>
  <si>
    <t>https://www.ujjivansfb.in/sites/default/files/2024-12/MCLR_Dec_24.pdf</t>
  </si>
  <si>
    <t>https://www.rblbank.com/interest-rates?srsltid=AfmBOopSrSbQFfZ2Rn527sxXHSwWyS6hSaU9vl0C0PgoilW0jfd4l6Ce</t>
  </si>
  <si>
    <t>https://www.scotiabank.com/content/dam/global/india/Base-Rate-MCLR-Jan-2025.pdf</t>
  </si>
  <si>
    <t>https://www.uobgroup.com/web-resources/in/pdf/useful/interest-rates/interest-rate.pdf</t>
  </si>
  <si>
    <t>Base rAte not found</t>
  </si>
  <si>
    <t>https://www.hdfcbank.com/personal/resources/rates#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</si>
</sst>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.5"/>
      <name val="Arial"/>
      <family val="2"/>
    </font>
    <font>
      <sz val="11"/>
      <color rgb="FFFF0000"/>
      <name val="Calibri"/>
      <family val="2"/>
      <scheme val="minor"/>
    </font>
    <font>
      <sz val="10.5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i/>
      <sz val="10.5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sz val="12"/>
      <name val="Calibri"/>
      <family val="2"/>
    </font>
    <font>
      <i/>
      <sz val="10"/>
      <name val="Arial"/>
      <family val="2"/>
    </font>
    <font>
      <sz val="10"/>
      <color rgb="FF747474"/>
      <name val="Arial"/>
      <family val="2"/>
    </font>
    <font>
      <b/>
      <sz val="9"/>
      <color rgb="FF000000"/>
      <name val="Arial"/>
      <family val="2"/>
    </font>
    <font>
      <sz val="9"/>
      <color rgb="FF333333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424242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4"/>
      <color theme="0"/>
      <name val="Arial"/>
      <family val="2"/>
    </font>
    <font>
      <sz val="14"/>
      <color theme="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  <scheme val="minor"/>
    </font>
    <font>
      <b/>
      <sz val="14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7AB7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424242"/>
      <name val="Arial"/>
      <family val="2"/>
    </font>
    <font>
      <b/>
      <sz val="12"/>
      <color rgb="FFFF0000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1"/>
      <color indexed="8"/>
      <name val="Arial"/>
      <family val="2"/>
    </font>
    <font>
      <sz val="10"/>
      <color theme="1"/>
      <name val="Arial"/>
      <family val="2"/>
    </font>
    <font>
      <sz val="9"/>
      <color indexed="30"/>
      <name val="Verdana"/>
      <family val="2"/>
    </font>
    <font>
      <b/>
      <sz val="10"/>
      <color rgb="FFFF0000"/>
      <name val="Arial"/>
      <family val="2"/>
    </font>
    <font>
      <sz val="14"/>
      <color theme="10"/>
      <name val="Calibri"/>
      <family val="2"/>
    </font>
    <font>
      <u/>
      <sz val="14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</font>
    <font>
      <sz val="11"/>
      <color rgb="FF555555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5"/>
        <bgColor indexed="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1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53">
    <xf numFmtId="0" fontId="0" fillId="0" borderId="0" xfId="0"/>
    <xf numFmtId="0" fontId="0" fillId="0" borderId="1" xfId="0" applyBorder="1"/>
    <xf numFmtId="0" fontId="0" fillId="0" borderId="0" xfId="1" applyFont="1"/>
    <xf numFmtId="0" fontId="1" fillId="0" borderId="0" xfId="0" applyFont="1"/>
    <xf numFmtId="0" fontId="2" fillId="3" borderId="1" xfId="1" applyFont="1" applyFill="1" applyBorder="1"/>
    <xf numFmtId="0" fontId="2" fillId="3" borderId="1" xfId="1" applyFont="1" applyFill="1" applyBorder="1" applyAlignment="1">
      <alignment horizontal="center"/>
    </xf>
    <xf numFmtId="0" fontId="4" fillId="4" borderId="2" xfId="1" applyFont="1" applyFill="1" applyBorder="1"/>
    <xf numFmtId="0" fontId="4" fillId="0" borderId="2" xfId="1" applyFont="1" applyBorder="1"/>
    <xf numFmtId="0" fontId="4" fillId="4" borderId="0" xfId="1" applyFont="1" applyFill="1"/>
    <xf numFmtId="0" fontId="5" fillId="4" borderId="1" xfId="1" applyFont="1" applyFill="1" applyBorder="1"/>
    <xf numFmtId="0" fontId="4" fillId="4" borderId="1" xfId="1" applyFont="1" applyFill="1" applyBorder="1"/>
    <xf numFmtId="0" fontId="4" fillId="4" borderId="2" xfId="0" applyFont="1" applyFill="1" applyBorder="1"/>
    <xf numFmtId="0" fontId="6" fillId="0" borderId="0" xfId="0" applyFont="1"/>
    <xf numFmtId="0" fontId="4" fillId="4" borderId="1" xfId="1" applyFont="1" applyFill="1" applyBorder="1" applyAlignment="1">
      <alignment vertical="center"/>
    </xf>
    <xf numFmtId="0" fontId="4" fillId="0" borderId="1" xfId="1" applyFont="1" applyBorder="1"/>
    <xf numFmtId="0" fontId="7" fillId="5" borderId="0" xfId="0" applyFont="1" applyFill="1"/>
    <xf numFmtId="0" fontId="8" fillId="0" borderId="1" xfId="1" applyFont="1" applyBorder="1"/>
    <xf numFmtId="0" fontId="9" fillId="0" borderId="0" xfId="0" applyFont="1"/>
    <xf numFmtId="0" fontId="8" fillId="4" borderId="1" xfId="1" applyFont="1" applyFill="1" applyBorder="1"/>
    <xf numFmtId="0" fontId="6" fillId="6" borderId="0" xfId="0" applyFont="1" applyFill="1"/>
    <xf numFmtId="0" fontId="7" fillId="0" borderId="0" xfId="0" applyFont="1"/>
    <xf numFmtId="0" fontId="10" fillId="0" borderId="1" xfId="2" applyBorder="1"/>
    <xf numFmtId="0" fontId="0" fillId="7" borderId="0" xfId="0" applyFill="1"/>
    <xf numFmtId="0" fontId="0" fillId="6" borderId="0" xfId="0" applyFill="1"/>
    <xf numFmtId="0" fontId="1" fillId="5" borderId="0" xfId="0" applyFont="1" applyFill="1"/>
    <xf numFmtId="0" fontId="5" fillId="0" borderId="1" xfId="1" applyFont="1" applyBorder="1"/>
    <xf numFmtId="0" fontId="4" fillId="4" borderId="0" xfId="0" applyFont="1" applyFill="1"/>
    <xf numFmtId="0" fontId="1" fillId="6" borderId="0" xfId="0" applyFont="1" applyFill="1"/>
    <xf numFmtId="0" fontId="7" fillId="6" borderId="0" xfId="0" applyFont="1" applyFill="1"/>
    <xf numFmtId="0" fontId="4" fillId="4" borderId="3" xfId="1" applyFont="1" applyFill="1" applyBorder="1"/>
    <xf numFmtId="0" fontId="11" fillId="0" borderId="0" xfId="0" applyFont="1"/>
    <xf numFmtId="0" fontId="4" fillId="4" borderId="3" xfId="0" applyFont="1" applyFill="1" applyBorder="1"/>
    <xf numFmtId="15" fontId="4" fillId="0" borderId="1" xfId="1" applyNumberFormat="1" applyFont="1" applyBorder="1" applyAlignment="1">
      <alignment vertical="center"/>
    </xf>
    <xf numFmtId="0" fontId="0" fillId="5" borderId="0" xfId="0" applyFill="1"/>
    <xf numFmtId="0" fontId="2" fillId="4" borderId="0" xfId="1" applyFont="1" applyFill="1"/>
    <xf numFmtId="0" fontId="7" fillId="8" borderId="0" xfId="0" applyFont="1" applyFill="1"/>
    <xf numFmtId="0" fontId="0" fillId="8" borderId="0" xfId="0" applyFill="1"/>
    <xf numFmtId="0" fontId="2" fillId="4" borderId="2" xfId="1" applyFont="1" applyFill="1" applyBorder="1"/>
    <xf numFmtId="0" fontId="4" fillId="9" borderId="4" xfId="0" applyFont="1" applyFill="1" applyBorder="1"/>
    <xf numFmtId="0" fontId="4" fillId="6" borderId="1" xfId="1" applyFont="1" applyFill="1" applyBorder="1"/>
    <xf numFmtId="0" fontId="4" fillId="6" borderId="2" xfId="1" applyFont="1" applyFill="1" applyBorder="1"/>
    <xf numFmtId="0" fontId="4" fillId="6" borderId="3" xfId="1" applyFont="1" applyFill="1" applyBorder="1"/>
    <xf numFmtId="0" fontId="4" fillId="9" borderId="0" xfId="0" applyFont="1" applyFill="1"/>
    <xf numFmtId="0" fontId="10" fillId="0" borderId="1" xfId="0" applyFont="1" applyBorder="1"/>
    <xf numFmtId="0" fontId="2" fillId="4" borderId="1" xfId="1" applyFont="1" applyFill="1" applyBorder="1" applyAlignment="1">
      <alignment vertical="center"/>
    </xf>
    <xf numFmtId="0" fontId="2" fillId="4" borderId="1" xfId="1" applyFont="1" applyFill="1" applyBorder="1"/>
    <xf numFmtId="0" fontId="4" fillId="0" borderId="1" xfId="1" applyFont="1" applyBorder="1" applyAlignment="1">
      <alignment vertical="center"/>
    </xf>
    <xf numFmtId="0" fontId="4" fillId="6" borderId="1" xfId="1" applyFont="1" applyFill="1" applyBorder="1" applyAlignment="1">
      <alignment vertical="center"/>
    </xf>
    <xf numFmtId="0" fontId="4" fillId="6" borderId="0" xfId="1" applyFont="1" applyFill="1"/>
    <xf numFmtId="0" fontId="12" fillId="4" borderId="2" xfId="3" applyFill="1" applyBorder="1" applyAlignment="1" applyProtection="1"/>
    <xf numFmtId="0" fontId="4" fillId="4" borderId="4" xfId="1" applyFont="1" applyFill="1" applyBorder="1"/>
    <xf numFmtId="0" fontId="4" fillId="6" borderId="4" xfId="1" applyFont="1" applyFill="1" applyBorder="1"/>
    <xf numFmtId="0" fontId="2" fillId="6" borderId="0" xfId="1" applyFont="1" applyFill="1"/>
    <xf numFmtId="0" fontId="5" fillId="4" borderId="1" xfId="1" applyFont="1" applyFill="1" applyBorder="1" applyAlignment="1">
      <alignment vertical="center"/>
    </xf>
    <xf numFmtId="0" fontId="4" fillId="9" borderId="3" xfId="0" applyFont="1" applyFill="1" applyBorder="1"/>
    <xf numFmtId="0" fontId="8" fillId="4" borderId="2" xfId="1" applyFont="1" applyFill="1" applyBorder="1"/>
    <xf numFmtId="0" fontId="4" fillId="4" borderId="4" xfId="0" applyFont="1" applyFill="1" applyBorder="1"/>
    <xf numFmtId="0" fontId="4" fillId="0" borderId="3" xfId="1" applyFont="1" applyBorder="1" applyAlignment="1">
      <alignment vertical="center"/>
    </xf>
    <xf numFmtId="0" fontId="4" fillId="4" borderId="5" xfId="1" applyFont="1" applyFill="1" applyBorder="1"/>
    <xf numFmtId="0" fontId="1" fillId="0" borderId="1" xfId="0" applyFont="1" applyBorder="1"/>
    <xf numFmtId="0" fontId="4" fillId="0" borderId="6" xfId="1" applyFont="1" applyBorder="1" applyAlignment="1">
      <alignment vertical="center"/>
    </xf>
    <xf numFmtId="0" fontId="0" fillId="0" borderId="6" xfId="0" applyBorder="1"/>
    <xf numFmtId="0" fontId="4" fillId="4" borderId="3" xfId="1" applyFont="1" applyFill="1" applyBorder="1" applyAlignment="1">
      <alignment vertical="center"/>
    </xf>
    <xf numFmtId="0" fontId="4" fillId="0" borderId="4" xfId="1" applyFont="1" applyBorder="1" applyAlignment="1">
      <alignment vertical="center"/>
    </xf>
    <xf numFmtId="0" fontId="1" fillId="0" borderId="6" xfId="0" applyFont="1" applyBorder="1"/>
    <xf numFmtId="0" fontId="13" fillId="0" borderId="0" xfId="0" applyFont="1"/>
    <xf numFmtId="0" fontId="14" fillId="0" borderId="0" xfId="0" applyFont="1"/>
    <xf numFmtId="0" fontId="15" fillId="0" borderId="1" xfId="0" applyFont="1" applyBorder="1"/>
    <xf numFmtId="14" fontId="1" fillId="0" borderId="1" xfId="0" applyNumberFormat="1" applyFont="1" applyBorder="1"/>
    <xf numFmtId="0" fontId="8" fillId="4" borderId="0" xfId="1" applyFont="1" applyFill="1"/>
    <xf numFmtId="14" fontId="13" fillId="0" borderId="0" xfId="0" applyNumberFormat="1" applyFont="1"/>
    <xf numFmtId="0" fontId="13" fillId="0" borderId="0" xfId="1" applyFont="1"/>
    <xf numFmtId="14" fontId="0" fillId="0" borderId="0" xfId="0" applyNumberFormat="1"/>
    <xf numFmtId="0" fontId="4" fillId="4" borderId="0" xfId="0" applyFont="1" applyFill="1" applyAlignment="1">
      <alignment vertical="center"/>
    </xf>
    <xf numFmtId="0" fontId="4" fillId="4" borderId="1" xfId="0" applyFont="1" applyFill="1" applyBorder="1"/>
    <xf numFmtId="20" fontId="0" fillId="0" borderId="0" xfId="0" applyNumberFormat="1"/>
    <xf numFmtId="0" fontId="0" fillId="5" borderId="1" xfId="0" applyFill="1" applyBorder="1"/>
    <xf numFmtId="0" fontId="16" fillId="5" borderId="1" xfId="0" applyFont="1" applyFill="1" applyBorder="1"/>
    <xf numFmtId="9" fontId="17" fillId="0" borderId="1" xfId="0" applyNumberFormat="1" applyFont="1" applyBorder="1"/>
    <xf numFmtId="10" fontId="0" fillId="0" borderId="1" xfId="0" applyNumberFormat="1" applyBorder="1"/>
    <xf numFmtId="9" fontId="0" fillId="0" borderId="1" xfId="0" applyNumberFormat="1" applyBorder="1"/>
    <xf numFmtId="0" fontId="3" fillId="0" borderId="1" xfId="0" applyFont="1" applyBorder="1"/>
    <xf numFmtId="0" fontId="18" fillId="0" borderId="1" xfId="0" applyFont="1" applyBorder="1"/>
    <xf numFmtId="0" fontId="3" fillId="0" borderId="0" xfId="0" applyFont="1"/>
    <xf numFmtId="0" fontId="7" fillId="0" borderId="1" xfId="0" applyFont="1" applyBorder="1"/>
    <xf numFmtId="0" fontId="19" fillId="0" borderId="0" xfId="0" applyFont="1"/>
    <xf numFmtId="0" fontId="0" fillId="0" borderId="7" xfId="0" applyBorder="1"/>
    <xf numFmtId="10" fontId="1" fillId="0" borderId="1" xfId="0" applyNumberFormat="1" applyFont="1" applyBorder="1"/>
    <xf numFmtId="20" fontId="1" fillId="0" borderId="1" xfId="0" applyNumberFormat="1" applyFont="1" applyBorder="1"/>
    <xf numFmtId="0" fontId="1" fillId="0" borderId="1" xfId="0" quotePrefix="1" applyFont="1" applyBorder="1"/>
    <xf numFmtId="0" fontId="12" fillId="0" borderId="0" xfId="3" applyAlignment="1" applyProtection="1"/>
    <xf numFmtId="0" fontId="20" fillId="0" borderId="0" xfId="0" applyFont="1"/>
    <xf numFmtId="14" fontId="1" fillId="0" borderId="0" xfId="0" applyNumberFormat="1" applyFont="1"/>
    <xf numFmtId="0" fontId="29" fillId="5" borderId="8" xfId="0" applyFont="1" applyFill="1" applyBorder="1" applyAlignment="1">
      <alignment horizontal="center" vertical="top"/>
    </xf>
    <xf numFmtId="0" fontId="29" fillId="5" borderId="9" xfId="0" applyFont="1" applyFill="1" applyBorder="1"/>
    <xf numFmtId="0" fontId="29" fillId="5" borderId="0" xfId="0" applyFont="1" applyFill="1"/>
    <xf numFmtId="0" fontId="30" fillId="0" borderId="10" xfId="0" applyFont="1" applyBorder="1" applyAlignment="1">
      <alignment horizontal="center" vertical="top"/>
    </xf>
    <xf numFmtId="0" fontId="30" fillId="0" borderId="11" xfId="0" applyFont="1" applyBorder="1"/>
    <xf numFmtId="0" fontId="30" fillId="0" borderId="0" xfId="0" applyFont="1"/>
    <xf numFmtId="0" fontId="0" fillId="2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1" fillId="2" borderId="0" xfId="0" applyFont="1" applyFill="1"/>
    <xf numFmtId="0" fontId="29" fillId="0" borderId="11" xfId="0" applyFont="1" applyBorder="1"/>
    <xf numFmtId="0" fontId="29" fillId="0" borderId="0" xfId="0" applyFont="1"/>
    <xf numFmtId="14" fontId="29" fillId="0" borderId="0" xfId="0" applyNumberFormat="1" applyFont="1"/>
    <xf numFmtId="14" fontId="30" fillId="0" borderId="0" xfId="0" applyNumberFormat="1" applyFont="1"/>
    <xf numFmtId="14" fontId="6" fillId="0" borderId="0" xfId="0" applyNumberFormat="1" applyFont="1"/>
    <xf numFmtId="14" fontId="31" fillId="0" borderId="0" xfId="0" applyNumberFormat="1" applyFont="1"/>
    <xf numFmtId="0" fontId="31" fillId="0" borderId="0" xfId="0" applyFont="1"/>
    <xf numFmtId="0" fontId="31" fillId="5" borderId="0" xfId="0" applyFont="1" applyFill="1" applyAlignment="1">
      <alignment horizontal="center" vertical="top"/>
    </xf>
    <xf numFmtId="0" fontId="32" fillId="0" borderId="0" xfId="0" applyFont="1"/>
    <xf numFmtId="3" fontId="31" fillId="0" borderId="1" xfId="0" applyNumberFormat="1" applyFont="1" applyBorder="1"/>
    <xf numFmtId="0" fontId="31" fillId="0" borderId="1" xfId="0" applyFont="1" applyBorder="1"/>
    <xf numFmtId="3" fontId="31" fillId="0" borderId="0" xfId="0" applyNumberFormat="1" applyFont="1"/>
    <xf numFmtId="0" fontId="6" fillId="0" borderId="1" xfId="0" applyFont="1" applyBorder="1"/>
    <xf numFmtId="0" fontId="31" fillId="5" borderId="1" xfId="0" applyFont="1" applyFill="1" applyBorder="1"/>
    <xf numFmtId="0" fontId="33" fillId="0" borderId="0" xfId="0" applyFont="1"/>
    <xf numFmtId="0" fontId="35" fillId="0" borderId="0" xfId="0" applyFont="1"/>
    <xf numFmtId="0" fontId="34" fillId="0" borderId="0" xfId="0" applyFont="1"/>
    <xf numFmtId="14" fontId="34" fillId="0" borderId="0" xfId="0" applyNumberFormat="1" applyFont="1"/>
    <xf numFmtId="0" fontId="36" fillId="18" borderId="1" xfId="0" applyFont="1" applyFill="1" applyBorder="1" applyAlignment="1">
      <alignment horizontal="center" vertical="center"/>
    </xf>
    <xf numFmtId="0" fontId="9" fillId="18" borderId="12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7" fillId="18" borderId="12" xfId="0" applyFont="1" applyFill="1" applyBorder="1" applyAlignment="1">
      <alignment horizontal="center" vertical="center"/>
    </xf>
    <xf numFmtId="0" fontId="37" fillId="19" borderId="0" xfId="0" applyFont="1" applyFill="1" applyAlignment="1">
      <alignment horizontal="center"/>
    </xf>
    <xf numFmtId="15" fontId="9" fillId="18" borderId="2" xfId="0" applyNumberFormat="1" applyFont="1" applyFill="1" applyBorder="1" applyAlignment="1">
      <alignment horizontal="center"/>
    </xf>
    <xf numFmtId="0" fontId="7" fillId="19" borderId="0" xfId="0" applyFont="1" applyFill="1" applyAlignment="1">
      <alignment horizontal="center"/>
    </xf>
    <xf numFmtId="15" fontId="7" fillId="18" borderId="2" xfId="0" applyNumberFormat="1" applyFont="1" applyFill="1" applyBorder="1" applyAlignment="1">
      <alignment horizontal="center"/>
    </xf>
    <xf numFmtId="0" fontId="38" fillId="20" borderId="1" xfId="0" applyFont="1" applyFill="1" applyBorder="1" applyAlignment="1">
      <alignment horizontal="center" vertical="center"/>
    </xf>
    <xf numFmtId="2" fontId="38" fillId="20" borderId="1" xfId="0" applyNumberFormat="1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/>
    </xf>
    <xf numFmtId="2" fontId="7" fillId="20" borderId="1" xfId="0" applyNumberFormat="1" applyFont="1" applyFill="1" applyBorder="1" applyAlignment="1">
      <alignment horizontal="center" vertical="center"/>
    </xf>
    <xf numFmtId="2" fontId="7" fillId="2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9" fillId="18" borderId="1" xfId="0" applyFont="1" applyFill="1" applyBorder="1" applyAlignment="1">
      <alignment horizontal="center" vertical="center"/>
    </xf>
    <xf numFmtId="0" fontId="0" fillId="11" borderId="0" xfId="0" applyFill="1"/>
    <xf numFmtId="15" fontId="9" fillId="18" borderId="2" xfId="0" applyNumberFormat="1" applyFont="1" applyFill="1" applyBorder="1" applyAlignment="1">
      <alignment horizontal="center" vertical="center"/>
    </xf>
    <xf numFmtId="0" fontId="38" fillId="20" borderId="1" xfId="0" applyFont="1" applyFill="1" applyBorder="1" applyAlignment="1">
      <alignment horizontal="center" vertical="center" wrapText="1"/>
    </xf>
    <xf numFmtId="15" fontId="9" fillId="18" borderId="2" xfId="0" applyNumberFormat="1" applyFont="1" applyFill="1" applyBorder="1" applyAlignment="1">
      <alignment horizontal="center" wrapText="1"/>
    </xf>
    <xf numFmtId="0" fontId="39" fillId="0" borderId="1" xfId="0" applyFont="1" applyBorder="1"/>
    <xf numFmtId="2" fontId="1" fillId="0" borderId="1" xfId="0" applyNumberFormat="1" applyFont="1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wrapText="1"/>
    </xf>
    <xf numFmtId="0" fontId="39" fillId="0" borderId="0" xfId="0" applyFont="1"/>
    <xf numFmtId="2" fontId="0" fillId="0" borderId="0" xfId="0" applyNumberFormat="1" applyAlignment="1">
      <alignment horizontal="center" vertical="top"/>
    </xf>
    <xf numFmtId="2" fontId="1" fillId="0" borderId="0" xfId="0" applyNumberFormat="1" applyFont="1" applyAlignment="1">
      <alignment horizontal="center" wrapText="1"/>
    </xf>
    <xf numFmtId="0" fontId="9" fillId="18" borderId="1" xfId="0" applyFont="1" applyFill="1" applyBorder="1" applyAlignment="1">
      <alignment horizontal="center" vertical="center" wrapText="1"/>
    </xf>
    <xf numFmtId="0" fontId="37" fillId="19" borderId="0" xfId="0" applyFont="1" applyFill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0" fontId="40" fillId="20" borderId="12" xfId="0" applyFont="1" applyFill="1" applyBorder="1" applyAlignment="1">
      <alignment horizontal="center" wrapText="1"/>
    </xf>
    <xf numFmtId="0" fontId="38" fillId="20" borderId="12" xfId="0" applyFont="1" applyFill="1" applyBorder="1" applyAlignment="1">
      <alignment horizontal="center" wrapText="1"/>
    </xf>
    <xf numFmtId="2" fontId="1" fillId="0" borderId="6" xfId="0" applyNumberFormat="1" applyFont="1" applyBorder="1" applyAlignment="1">
      <alignment horizontal="center"/>
    </xf>
    <xf numFmtId="14" fontId="7" fillId="0" borderId="0" xfId="0" applyNumberFormat="1" applyFont="1"/>
    <xf numFmtId="0" fontId="38" fillId="20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6" fillId="18" borderId="1" xfId="0" applyFont="1" applyFill="1" applyBorder="1" applyAlignment="1">
      <alignment horizontal="center" vertical="center" wrapText="1"/>
    </xf>
    <xf numFmtId="0" fontId="9" fillId="18" borderId="12" xfId="0" applyFont="1" applyFill="1" applyBorder="1" applyAlignment="1">
      <alignment horizontal="center" vertical="center" wrapText="1"/>
    </xf>
    <xf numFmtId="15" fontId="7" fillId="18" borderId="2" xfId="0" applyNumberFormat="1" applyFont="1" applyFill="1" applyBorder="1" applyAlignment="1">
      <alignment horizontal="center" vertical="center"/>
    </xf>
    <xf numFmtId="0" fontId="38" fillId="20" borderId="12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2" fontId="0" fillId="0" borderId="13" xfId="0" applyNumberFormat="1" applyBorder="1" applyAlignment="1">
      <alignment horizontal="center" vertical="top"/>
    </xf>
    <xf numFmtId="2" fontId="1" fillId="0" borderId="13" xfId="0" applyNumberFormat="1" applyFont="1" applyBorder="1" applyAlignment="1">
      <alignment horizontal="center" vertical="top"/>
    </xf>
    <xf numFmtId="17" fontId="0" fillId="0" borderId="0" xfId="0" applyNumberFormat="1"/>
    <xf numFmtId="0" fontId="34" fillId="0" borderId="1" xfId="0" applyFont="1" applyBorder="1"/>
    <xf numFmtId="14" fontId="36" fillId="5" borderId="0" xfId="0" applyNumberFormat="1" applyFont="1" applyFill="1"/>
    <xf numFmtId="14" fontId="34" fillId="0" borderId="1" xfId="0" applyNumberFormat="1" applyFont="1" applyBorder="1"/>
    <xf numFmtId="20" fontId="34" fillId="0" borderId="1" xfId="0" applyNumberFormat="1" applyFont="1" applyBorder="1"/>
    <xf numFmtId="14" fontId="0" fillId="0" borderId="1" xfId="0" applyNumberFormat="1" applyBorder="1"/>
    <xf numFmtId="20" fontId="0" fillId="0" borderId="1" xfId="0" applyNumberFormat="1" applyBorder="1"/>
    <xf numFmtId="0" fontId="41" fillId="11" borderId="1" xfId="0" applyFont="1" applyFill="1" applyBorder="1"/>
    <xf numFmtId="0" fontId="41" fillId="6" borderId="1" xfId="0" applyFont="1" applyFill="1" applyBorder="1"/>
    <xf numFmtId="0" fontId="42" fillId="0" borderId="1" xfId="0" applyFont="1" applyBorder="1"/>
    <xf numFmtId="0" fontId="43" fillId="5" borderId="14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18" xfId="0" applyNumberFormat="1" applyBorder="1"/>
    <xf numFmtId="20" fontId="0" fillId="0" borderId="19" xfId="0" applyNumberFormat="1" applyBorder="1"/>
    <xf numFmtId="0" fontId="0" fillId="0" borderId="19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14" fontId="0" fillId="0" borderId="15" xfId="0" applyNumberFormat="1" applyBorder="1"/>
    <xf numFmtId="20" fontId="0" fillId="0" borderId="16" xfId="0" applyNumberFormat="1" applyBorder="1"/>
    <xf numFmtId="14" fontId="0" fillId="0" borderId="19" xfId="0" applyNumberFormat="1" applyBorder="1"/>
    <xf numFmtId="0" fontId="0" fillId="0" borderId="14" xfId="0" applyBorder="1"/>
    <xf numFmtId="0" fontId="34" fillId="0" borderId="14" xfId="0" applyFont="1" applyBorder="1"/>
    <xf numFmtId="0" fontId="34" fillId="0" borderId="19" xfId="0" applyFont="1" applyBorder="1"/>
    <xf numFmtId="0" fontId="34" fillId="0" borderId="20" xfId="0" applyFont="1" applyBorder="1"/>
    <xf numFmtId="14" fontId="34" fillId="0" borderId="18" xfId="0" applyNumberFormat="1" applyFont="1" applyBorder="1"/>
    <xf numFmtId="20" fontId="34" fillId="0" borderId="19" xfId="0" applyNumberFormat="1" applyFont="1" applyBorder="1"/>
    <xf numFmtId="0" fontId="23" fillId="12" borderId="0" xfId="1" applyFont="1" applyFill="1"/>
    <xf numFmtId="0" fontId="23" fillId="12" borderId="0" xfId="1" applyFont="1" applyFill="1" applyAlignment="1">
      <alignment horizontal="center"/>
    </xf>
    <xf numFmtId="0" fontId="24" fillId="12" borderId="0" xfId="0" applyFont="1" applyFill="1"/>
    <xf numFmtId="0" fontId="27" fillId="14" borderId="0" xfId="0" applyFont="1" applyFill="1" applyAlignment="1">
      <alignment horizontal="left" vertical="center"/>
    </xf>
    <xf numFmtId="0" fontId="22" fillId="13" borderId="0" xfId="0" applyFont="1" applyFill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2" borderId="0" xfId="0" applyFont="1" applyFill="1" applyAlignment="1">
      <alignment horizontal="center"/>
    </xf>
    <xf numFmtId="0" fontId="20" fillId="2" borderId="0" xfId="0" applyFont="1" applyFill="1"/>
    <xf numFmtId="0" fontId="22" fillId="13" borderId="0" xfId="0" applyFont="1" applyFill="1" applyAlignment="1">
      <alignment horizontal="left" vertical="center"/>
    </xf>
    <xf numFmtId="0" fontId="27" fillId="14" borderId="0" xfId="0" applyFont="1" applyFill="1" applyAlignment="1">
      <alignment vertical="center"/>
    </xf>
    <xf numFmtId="0" fontId="21" fillId="0" borderId="0" xfId="0" applyFont="1"/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right"/>
    </xf>
    <xf numFmtId="0" fontId="22" fillId="5" borderId="0" xfId="0" applyFont="1" applyFill="1"/>
    <xf numFmtId="0" fontId="0" fillId="0" borderId="19" xfId="0" quotePrefix="1" applyBorder="1"/>
    <xf numFmtId="14" fontId="0" fillId="0" borderId="21" xfId="0" applyNumberFormat="1" applyBorder="1"/>
    <xf numFmtId="20" fontId="0" fillId="0" borderId="22" xfId="0" applyNumberFormat="1" applyBorder="1"/>
    <xf numFmtId="0" fontId="34" fillId="0" borderId="18" xfId="0" applyFont="1" applyBorder="1"/>
    <xf numFmtId="0" fontId="44" fillId="0" borderId="0" xfId="0" applyFont="1"/>
    <xf numFmtId="0" fontId="45" fillId="0" borderId="0" xfId="0" applyFont="1"/>
    <xf numFmtId="20" fontId="0" fillId="0" borderId="18" xfId="0" applyNumberFormat="1" applyBorder="1"/>
    <xf numFmtId="0" fontId="7" fillId="10" borderId="0" xfId="0" applyFont="1" applyFill="1"/>
    <xf numFmtId="0" fontId="46" fillId="0" borderId="0" xfId="0" applyFont="1"/>
    <xf numFmtId="0" fontId="41" fillId="21" borderId="1" xfId="0" applyFont="1" applyFill="1" applyBorder="1"/>
    <xf numFmtId="0" fontId="1" fillId="0" borderId="2" xfId="0" applyFont="1" applyBorder="1"/>
    <xf numFmtId="0" fontId="0" fillId="0" borderId="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0" fontId="0" fillId="0" borderId="0" xfId="0" applyNumberFormat="1"/>
    <xf numFmtId="0" fontId="49" fillId="0" borderId="0" xfId="0" applyFont="1"/>
    <xf numFmtId="14" fontId="34" fillId="0" borderId="0" xfId="0" applyNumberFormat="1" applyFont="1" applyAlignment="1">
      <alignment horizontal="right"/>
    </xf>
    <xf numFmtId="0" fontId="18" fillId="0" borderId="0" xfId="0" applyFont="1"/>
    <xf numFmtId="0" fontId="34" fillId="0" borderId="0" xfId="0" applyFont="1" applyAlignment="1">
      <alignment horizontal="right"/>
    </xf>
    <xf numFmtId="20" fontId="7" fillId="0" borderId="1" xfId="0" applyNumberFormat="1" applyFont="1" applyBorder="1"/>
    <xf numFmtId="0" fontId="34" fillId="0" borderId="1" xfId="0" applyFont="1" applyBorder="1" applyAlignment="1">
      <alignment vertical="top" wrapText="1"/>
    </xf>
    <xf numFmtId="14" fontId="34" fillId="0" borderId="1" xfId="0" applyNumberFormat="1" applyFont="1" applyBorder="1" applyAlignment="1">
      <alignment vertical="top" wrapText="1"/>
    </xf>
    <xf numFmtId="0" fontId="50" fillId="0" borderId="0" xfId="0" applyFont="1"/>
    <xf numFmtId="0" fontId="0" fillId="0" borderId="0" xfId="0" applyAlignment="1">
      <alignment wrapText="1"/>
    </xf>
    <xf numFmtId="0" fontId="51" fillId="0" borderId="0" xfId="0" applyFont="1"/>
    <xf numFmtId="0" fontId="3" fillId="5" borderId="14" xfId="0" applyFont="1" applyFill="1" applyBorder="1" applyAlignment="1">
      <alignment horizontal="center"/>
    </xf>
    <xf numFmtId="0" fontId="20" fillId="5" borderId="0" xfId="0" applyFont="1" applyFill="1"/>
    <xf numFmtId="0" fontId="21" fillId="0" borderId="0" xfId="0" applyFont="1" applyAlignment="1">
      <alignment horizontal="left"/>
    </xf>
    <xf numFmtId="0" fontId="0" fillId="0" borderId="1" xfId="0" applyBorder="1" applyAlignment="1">
      <alignment vertical="top"/>
    </xf>
    <xf numFmtId="2" fontId="22" fillId="13" borderId="0" xfId="0" applyNumberFormat="1" applyFont="1" applyFill="1"/>
    <xf numFmtId="0" fontId="34" fillId="0" borderId="0" xfId="0" applyFont="1" applyAlignment="1">
      <alignment horizontal="left" vertical="center"/>
    </xf>
    <xf numFmtId="0" fontId="21" fillId="2" borderId="0" xfId="0" applyFont="1" applyFill="1"/>
    <xf numFmtId="0" fontId="21" fillId="5" borderId="0" xfId="0" applyFont="1" applyFill="1"/>
    <xf numFmtId="0" fontId="21" fillId="2" borderId="0" xfId="0" applyFont="1" applyFill="1" applyAlignment="1">
      <alignment horizontal="center"/>
    </xf>
    <xf numFmtId="0" fontId="21" fillId="0" borderId="0" xfId="0" applyFont="1" applyAlignment="1">
      <alignment horizontal="left" vertical="top"/>
    </xf>
  </cellXfs>
  <cellStyles count="5">
    <cellStyle name="Hyperlink" xfId="3" builtinId="8"/>
    <cellStyle name="Normal" xfId="0" builtinId="0"/>
    <cellStyle name="Normal 2" xfId="4" xr:uid="{00000000-0005-0000-0000-000002000000}"/>
    <cellStyle name="Normal_Responsiblities" xfId="2" xr:uid="{00000000-0005-0000-0000-000003000000}"/>
    <cellStyle name="Normal_Sheet1" xfId="1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26" Type="http://schemas.openxmlformats.org/officeDocument/2006/relationships/usernames" Target="revisions/userNames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revisions/_rels/revisionHeaders.xml.rels><?xml version="1.0" encoding="UTF-8" standalone="yes"?>
<Relationships xmlns="http://schemas.openxmlformats.org/package/2006/relationships"><Relationship Id="rId845" Type="http://schemas.openxmlformats.org/officeDocument/2006/relationships/revisionLog" Target="revisionLog7.xml"/><Relationship Id="rId840" Type="http://schemas.openxmlformats.org/officeDocument/2006/relationships/revisionLog" Target="revisionLog2.xml"/><Relationship Id="rId849" Type="http://schemas.openxmlformats.org/officeDocument/2006/relationships/revisionLog" Target="revisionLog11.xml"/><Relationship Id="rId853" Type="http://schemas.openxmlformats.org/officeDocument/2006/relationships/revisionLog" Target="revisionLog15.xml"/><Relationship Id="rId844" Type="http://schemas.openxmlformats.org/officeDocument/2006/relationships/revisionLog" Target="revisionLog6.xml"/><Relationship Id="rId852" Type="http://schemas.openxmlformats.org/officeDocument/2006/relationships/revisionLog" Target="revisionLog14.xml"/><Relationship Id="rId848" Type="http://schemas.openxmlformats.org/officeDocument/2006/relationships/revisionLog" Target="revisionLog10.xml"/><Relationship Id="rId839" Type="http://schemas.openxmlformats.org/officeDocument/2006/relationships/revisionLog" Target="revisionLog1.xml"/><Relationship Id="rId843" Type="http://schemas.openxmlformats.org/officeDocument/2006/relationships/revisionLog" Target="revisionLog5.xml"/><Relationship Id="rId851" Type="http://schemas.openxmlformats.org/officeDocument/2006/relationships/revisionLog" Target="revisionLog13.xml"/><Relationship Id="rId842" Type="http://schemas.openxmlformats.org/officeDocument/2006/relationships/revisionLog" Target="revisionLog4.xml"/><Relationship Id="rId847" Type="http://schemas.openxmlformats.org/officeDocument/2006/relationships/revisionLog" Target="revisionLog9.xml"/><Relationship Id="rId838" Type="http://schemas.openxmlformats.org/officeDocument/2006/relationships/revisionLog" Target="revisionLog197.xml"/><Relationship Id="rId850" Type="http://schemas.openxmlformats.org/officeDocument/2006/relationships/revisionLog" Target="revisionLog12.xml"/><Relationship Id="rId841" Type="http://schemas.openxmlformats.org/officeDocument/2006/relationships/revisionLog" Target="revisionLog3.xml"/><Relationship Id="rId846" Type="http://schemas.openxmlformats.org/officeDocument/2006/relationships/revisionLog" Target="revisionLog8.xml"/><Relationship Id="rId854" Type="http://schemas.openxmlformats.org/officeDocument/2006/relationships/revisionLog" Target="revisionLog1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5A8F5C6-85D3-4314-AE73-07072062D8BF}" diskRevisions="1" revisionId="2151" version="18">
  <header guid="{311AE888-6255-47A7-B5B7-0943DB31260B}" dateTime="2024-11-13T17:39:02" maxSheetId="16" userName="Aparna Dalvi" r:id="rId838">
    <sheetIdMap count="15">
      <sheetId val="15"/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29D9912F-E9B8-48A2-A005-5B1BF4B90261}" dateTime="2024-12-03T16:18:53" maxSheetId="16" userName="Aparna Dalvi" r:id="rId839">
    <sheetIdMap count="15">
      <sheetId val="15"/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59DCCE35-AEC2-438A-AE15-7110CD47DA87}" dateTime="2024-12-04T12:40:20" maxSheetId="16" userName="Aparna Dalvi" r:id="rId840" minRId="2120" maxRId="2123">
    <sheetIdMap count="15">
      <sheetId val="15"/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C055A4DE-575B-4E13-93B8-1A99B1309450}" dateTime="2024-12-04T13:08:48" maxSheetId="16" userName="Aparna Dalvi" r:id="rId841" minRId="2124" maxRId="2126">
    <sheetIdMap count="15">
      <sheetId val="15"/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1E9568F2-9D87-4334-8969-02F1F1E76A43}" dateTime="2024-12-04T13:09:56" maxSheetId="16" userName="Aparna Dalvi" r:id="rId842" minRId="2127">
    <sheetIdMap count="15">
      <sheetId val="15"/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CE1D94A4-4611-43A2-9EDA-1FC4B2CD6B5A}" dateTime="2024-12-05T15:25:29" maxSheetId="16" userName="Aparna Dalvi" r:id="rId843" minRId="2130">
    <sheetIdMap count="15">
      <sheetId val="15"/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0C7E433E-153A-434C-B684-FBA454DB3FD7}" dateTime="2024-12-06T16:44:46" maxSheetId="16" userName="Aparna Dalvi" r:id="rId844" minRId="2133">
    <sheetIdMap count="15">
      <sheetId val="15"/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37977498-4FD3-4046-8778-0E0B2FB60A07}" dateTime="2024-12-06T17:29:23" maxSheetId="16" userName="Aparna Dalvi" r:id="rId845" minRId="2136" maxRId="2138">
    <sheetIdMap count="15">
      <sheetId val="15"/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4E59CE69-43FE-4DAC-8394-00ED638E3447}" dateTime="2024-12-12T17:44:21" maxSheetId="16" userName="Aparna Dalvi" r:id="rId846" minRId="2141">
    <sheetIdMap count="15">
      <sheetId val="15"/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827A313C-A7A3-45EC-A362-657D08DFAA8F}" dateTime="2024-12-23T18:43:31" maxSheetId="16" userName="Aparna Dalvi" r:id="rId847">
    <sheetIdMap count="15">
      <sheetId val="15"/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371F668E-2222-4A59-A165-A81DCFBB47DD}" dateTime="2024-12-24T17:51:50" maxSheetId="16" userName="Aparna Dalvi" r:id="rId848" minRId="2142">
    <sheetIdMap count="15">
      <sheetId val="15"/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2BA2A1B2-FDE5-481F-91CE-3C7187A3B899}" dateTime="2024-12-31T17:19:09" maxSheetId="16" userName="Aparna Dalvi" r:id="rId849" minRId="2143">
    <sheetIdMap count="15">
      <sheetId val="15"/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21ED1055-5018-4997-8C5D-DD2583906938}" dateTime="2025-01-07T16:42:13" maxSheetId="16" userName="Aparna Dalvi" r:id="rId850" minRId="2144">
    <sheetIdMap count="15">
      <sheetId val="15"/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CA828E52-9468-41FF-9125-66205F5CCAB2}" dateTime="2025-01-07T17:02:04" maxSheetId="16" userName="Aparna Dalvi" r:id="rId851" minRId="2145">
    <sheetIdMap count="15">
      <sheetId val="15"/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ACC6ABC6-F775-4170-9398-3740B2262135}" dateTime="2025-01-08T18:22:52" maxSheetId="16" userName="Aparna Dalvi" r:id="rId852" minRId="2146" maxRId="2148">
    <sheetIdMap count="15">
      <sheetId val="15"/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DB523AC3-4381-4C08-8913-19B31B44EA06}" dateTime="2025-01-28T15:49:06" maxSheetId="16" userName="Aparna Dalvi" r:id="rId853" minRId="2149">
    <sheetIdMap count="15">
      <sheetId val="15"/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D5A8F5C6-85D3-4314-AE73-07072062D8BF}" dateTime="2025-01-28T16:41:46" maxSheetId="16" userName="Aparna Dalvi" r:id="rId854" minRId="2150" maxRId="2151">
    <sheetIdMap count="15">
      <sheetId val="15"/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9DDB828-EB9B-4CD3-9D43-6E67D53FA9E3}" action="delete"/>
  <rdn rId="0" localSheetId="1" customView="1" name="Z_19DDB828_EB9B_4CD3_9D43_6E67D53FA9E3_.wvu.Rows" hidden="1" oldHidden="1">
    <formula>'All Deposit Link File'!$33:$33</formula>
  </rdn>
  <rdn rId="0" localSheetId="1" customView="1" name="Z_19DDB828_EB9B_4CD3_9D43_6E67D53FA9E3_.wvu.FilterData" hidden="1" oldHidden="1">
    <formula>'All Deposit Link File'!$1:$121</formula>
    <oldFormula>'All Deposit Link File'!$1:$121</oldFormula>
  </rdn>
  <rcv guid="{19DDB828-EB9B-4CD3-9D43-6E67D53FA9E3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2" sId="1">
    <oc r="A19" t="inlineStr">
      <is>
        <t xml:space="preserve">CSB Bank </t>
      </is>
    </oc>
    <nc r="A19" t="inlineStr">
      <is>
        <t>CSB Bank</t>
      </is>
    </nc>
  </rcc>
  <rfmt sheetId="1" sqref="A18:XFD19" start="0" length="2147483647">
    <dxf>
      <font>
        <b/>
      </font>
    </dxf>
  </rfmt>
  <rfmt sheetId="1" sqref="A21:XFD21" start="0" length="2147483647">
    <dxf>
      <font>
        <b/>
      </font>
    </dxf>
  </rfmt>
  <rfmt sheetId="1" sqref="A26:XFD26" start="0" length="2147483647">
    <dxf>
      <font>
        <b/>
      </font>
    </dxf>
  </rfmt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3" sId="1">
    <oc r="A8" t="inlineStr">
      <is>
        <t>India Bank</t>
      </is>
    </oc>
    <nc r="A8" t="inlineStr">
      <is>
        <t>Indian Bank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4" sId="1" xfDxf="1" dxf="1">
    <oc r="D14" t="inlineStr">
      <is>
        <t>https://www.unionbankofindia.co.in/english/interestrates-loansadvances.aspx</t>
      </is>
    </oc>
    <nc r="D14" t="inlineStr">
      <is>
        <t>https://www.unionbankofindia.co.in/en/common/interest-rates-loans-and-advances</t>
      </is>
    </nc>
    <ndxf>
      <font>
        <sz val="14"/>
      </font>
    </ndxf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5" sId="1" xfDxf="1" dxf="1">
    <oc r="D120" t="inlineStr">
      <is>
        <t>https://www.ujjivansfb.in/</t>
      </is>
    </oc>
    <nc r="D120" t="inlineStr">
      <is>
        <t>https://www.ujjivansfb.in/sites/default/files/2024-12/MCLR_Dec_24.pdf</t>
      </is>
    </nc>
    <ndxf>
      <font>
        <sz val="14"/>
      </font>
    </ndxf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44" start="0" length="2147483647">
    <dxf>
      <font>
        <b/>
      </font>
    </dxf>
  </rfmt>
  <rfmt sheetId="1" sqref="D55" start="0" length="2147483647">
    <dxf>
      <font>
        <b/>
      </font>
    </dxf>
  </rfmt>
  <rfmt sheetId="1" sqref="D71" start="0" length="2147483647">
    <dxf>
      <font>
        <b/>
      </font>
    </dxf>
  </rfmt>
  <rfmt sheetId="1" sqref="D63" start="0" length="2147483647">
    <dxf>
      <font>
        <b/>
      </font>
    </dxf>
  </rfmt>
  <rfmt sheetId="1" sqref="D43" start="0" length="2147483647">
    <dxf>
      <font>
        <b/>
      </font>
    </dxf>
  </rfmt>
  <rfmt sheetId="1" sqref="D46" start="0" length="2147483647">
    <dxf>
      <font>
        <b/>
      </font>
    </dxf>
  </rfmt>
  <rfmt sheetId="1" sqref="D48" start="0" length="2147483647">
    <dxf>
      <font>
        <b/>
      </font>
    </dxf>
  </rfmt>
  <rfmt sheetId="1" sqref="D57" start="0" length="2147483647">
    <dxf>
      <font>
        <b/>
      </font>
    </dxf>
  </rfmt>
  <rfmt sheetId="1" sqref="D59" start="0" length="2147483647">
    <dxf>
      <font>
        <b/>
      </font>
    </dxf>
  </rfmt>
  <rfmt sheetId="1" sqref="D61" start="0" length="2147483647">
    <dxf>
      <font>
        <b/>
      </font>
    </dxf>
  </rfmt>
  <rfmt sheetId="1" sqref="D64" start="0" length="2147483647">
    <dxf>
      <font>
        <b/>
      </font>
    </dxf>
  </rfmt>
  <rfmt sheetId="1" sqref="D45" start="0" length="2147483647">
    <dxf>
      <font>
        <b/>
      </font>
    </dxf>
  </rfmt>
  <rfmt sheetId="1" sqref="D50" start="0" length="2147483647">
    <dxf>
      <font>
        <b/>
      </font>
    </dxf>
  </rfmt>
  <rfmt sheetId="1" sqref="D52" start="0" length="2147483647">
    <dxf>
      <font>
        <b/>
      </font>
    </dxf>
  </rfmt>
  <rfmt sheetId="1" sqref="D54" start="0" length="2147483647">
    <dxf>
      <font>
        <b/>
      </font>
    </dxf>
  </rfmt>
  <rfmt sheetId="1" sqref="D56" start="0" length="2147483647">
    <dxf>
      <font>
        <b/>
      </font>
    </dxf>
  </rfmt>
  <rfmt sheetId="1" sqref="D60" start="0" length="2147483647">
    <dxf>
      <font>
        <b/>
      </font>
    </dxf>
  </rfmt>
  <rfmt sheetId="1" sqref="D60" start="0" length="2147483647">
    <dxf>
      <font>
        <b val="0"/>
      </font>
    </dxf>
  </rfmt>
  <rfmt sheetId="1" sqref="D73" start="0" length="2147483647">
    <dxf>
      <font>
        <b/>
      </font>
    </dxf>
  </rfmt>
  <rcc rId="2146" sId="1" xfDxf="1" dxf="1">
    <oc r="D66" t="inlineStr">
      <is>
        <t>https://www.rabobank.com/en/locate-us/asia-pacific/india/downloads.html</t>
      </is>
    </oc>
    <nc r="D66" t="inlineStr">
      <is>
        <t>https://www.rblbank.com/interest-rates?srsltid=AfmBOopSrSbQFfZ2Rn527sxXHSwWyS6hSaU9vl0C0PgoilW0jfd4l6Ce</t>
      </is>
    </nc>
    <ndxf>
      <font>
        <sz val="14"/>
      </font>
    </ndxf>
  </rcc>
  <rfmt sheetId="1" sqref="D72" start="0" length="2147483647">
    <dxf>
      <font>
        <b/>
      </font>
    </dxf>
  </rfmt>
  <rfmt sheetId="1" sqref="D69" start="0" length="2147483647">
    <dxf>
      <font>
        <b/>
      </font>
    </dxf>
  </rfmt>
  <rfmt sheetId="1" sqref="D69" start="0" length="0">
    <dxf>
      <font>
        <b val="0"/>
        <sz val="11"/>
        <color theme="1"/>
        <name val="Calibri"/>
        <family val="2"/>
        <scheme val="minor"/>
      </font>
    </dxf>
  </rfmt>
  <rcc rId="2147" sId="1" xfDxf="1" dxf="1">
    <oc r="D69" t="inlineStr">
      <is>
        <t>https://www.scotiabank.com/global/en/country/india.html#a--bellow-9219c7e6-5311-4671-a565-3f71484bfd47-body</t>
      </is>
    </oc>
    <nc r="D69" t="inlineStr">
      <is>
        <t>https://www.scotiabank.com/content/dam/global/india/Base-Rate-MCLR-Jan-2025.pdf</t>
      </is>
    </nc>
  </rcc>
  <rfmt sheetId="1" sqref="D69" start="0" length="2147483647">
    <dxf>
      <font>
        <b/>
      </font>
    </dxf>
  </rfmt>
  <rfmt sheetId="1" sqref="D67" start="0" length="2147483647">
    <dxf>
      <font>
        <b/>
      </font>
    </dxf>
  </rfmt>
  <rfmt sheetId="1" sqref="D68" start="0" length="2147483647">
    <dxf>
      <font>
        <b/>
      </font>
    </dxf>
  </rfmt>
  <rfmt sheetId="1" sqref="D70" start="0" length="2147483647">
    <dxf>
      <font>
        <b/>
      </font>
    </dxf>
  </rfmt>
  <rcc rId="2148" sId="1" xfDxf="1" dxf="1">
    <oc r="D75" t="inlineStr">
      <is>
        <t>https://www.uobgroup.com/in/others/others_interestrate.html</t>
      </is>
    </oc>
    <nc r="D75" t="inlineStr">
      <is>
        <t>https://www.uobgroup.com/web-resources/in/pdf/useful/interest-rates/interest-rate.pdf</t>
      </is>
    </nc>
    <ndxf>
      <font>
        <sz val="14"/>
      </font>
    </ndxf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9" sId="1">
    <nc r="Q18" t="inlineStr">
      <is>
        <t>Base rAte not found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50" sId="1" xfDxf="1" dxf="1">
    <oc r="F24" t="inlineStr">
      <is>
        <t>http://www.hdfcbank.com/personal/interest-rates?accordname=accordian2</t>
      </is>
    </oc>
    <nc r="F24" t="inlineStr">
      <is>
        <t>https://www.hdfcbank.com/personal/resources/rates#</t>
      </is>
    </nc>
    <ndxf>
      <font>
        <sz val="14"/>
      </font>
    </ndxf>
  </rcc>
  <rcc rId="2151" sId="1" xfDxf="1" dxf="1">
    <oc r="G24" t="inlineStr">
      <is>
        <t>https://www.hdfcbank.com/personal/rates/benchmark-rate</t>
      </is>
    </oc>
    <nc r="G24" t="inlineStr">
      <is>
        <t>https://www.hdfcbank.com/personal/resources/rates#</t>
      </is>
    </nc>
    <ndxf>
      <font>
        <sz val="14"/>
      </font>
    </ndxf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19DDB828_EB9B_4CD3_9D43_6E67D53FA9E3_.wvu.FilterData" hidden="1" oldHidden="1">
    <formula>'All Deposit Link File'!$1:$121</formula>
  </rdn>
  <rcv guid="{19DDB828-EB9B-4CD3-9D43-6E67D53FA9E3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20" sId="1" ref="C1:C1048576" action="insertCol">
    <undo index="65535" exp="area" ref3D="1" dr="$A$1:$XFD$121" dn="Z_E7927CED_E23B_433B_ADC1_4DAE3AD41F5B_.wvu.FilterData" sId="1"/>
    <undo index="65535" exp="area" ref3D="1" dr="$A$1:$XFD$121" dn="Z_E2C8D647_4134_4B73_8274_288D8AF8D9C0_.wvu.FilterData" sId="1"/>
    <undo index="65535" exp="area" ref3D="1" dr="$A$1:$XFD$121" dn="Z_DC5457F6_4561_4883_B0C7_39FB87BD9737_.wvu.FilterData" sId="1"/>
    <undo index="65535" exp="area" ref3D="1" dr="$A$1:$XFD$121" dn="Z_F958FBC4_A9E5_4CBE_B835_EB7D6BFA0471_.wvu.FilterData" sId="1"/>
    <undo index="65535" exp="area" ref3D="1" dr="$A$1:$XFD$121" dn="Z_D9D1A1C0_93D8_4FFE_8FF3_982583751DDC_.wvu.FilterData" sId="1"/>
    <undo index="65535" exp="area" ref3D="1" dr="$A$1:$XFD$121" dn="Z_A02EAA21_32EA_4FE0_A976_A9D2D4C26787_.wvu.FilterData" sId="1"/>
    <undo index="65535" exp="area" ref3D="1" dr="$A$1:$XFD$121" dn="Z_1E11B0A5_D56E_4166_A42B_75CC722740C6_.wvu.FilterData" sId="1"/>
    <undo index="65535" exp="area" ref3D="1" dr="$A$1:$XFD$121" dn="Z_8E682579_57BA_4FC9_AE5E_02B483ECBB42_.wvu.FilterData" sId="1"/>
    <undo index="65535" exp="area" ref3D="1" dr="$A$1:$XFD$121" dn="Z_5668B394_D2BF_42A4_BE59_2F6E44C17AAC_.wvu.FilterData" sId="1"/>
    <undo index="65535" exp="area" ref3D="1" dr="$A$1:$XFD$121" dn="Z_0E574705_E474_437D_BAA2_9FBE19D557D0_.wvu.FilterData" sId="1"/>
    <undo index="65535" exp="area" ref3D="1" dr="$A$1:$XFD$121" dn="Z_9AEE0D85_81D7_403B_94D6_FD3DE0C16C9E_.wvu.FilterData" sId="1"/>
    <undo index="65535" exp="area" ref3D="1" dr="$A$1:$XFD$121" dn="Z_8349747D_5586_41A2_ACA9_BED301EBDC53_.wvu.FilterData" sId="1"/>
    <undo index="65535" exp="area" ref3D="1" dr="$A$1:$XFD$121" dn="Z_19DDB828_EB9B_4CD3_9D43_6E67D53FA9E3_.wvu.FilterData" sId="1"/>
    <undo index="65535" exp="area" ref3D="1" dr="$A$1:$XFD$121" dn="Z_9A309F70_AE94_44B8_9843_833E67A84042_.wvu.FilterData" sId="1"/>
    <undo index="65535" exp="area" ref3D="1" dr="$A$1:$XFD$121" dn="Z_610581BF_EB15_4FBB_8E39_A7B9E648DAF5_.wvu.FilterData" sId="1"/>
    <undo index="65535" exp="area" ref3D="1" dr="$A$33:$XFD$33" dn="Z_19DDB828_EB9B_4CD3_9D43_6E67D53FA9E3_.wvu.Rows" sId="1"/>
    <undo index="65535" exp="area" ref3D="1" dr="$A$1:$XFD$121" dn="Z_CD524479_4299_4AD6_B803_67190558CC7D_.wvu.FilterData" sId="1"/>
    <undo index="65535" exp="area" ref3D="1" dr="$A$1:$XFD$121" dn="Z_CC29F868_FB00_41B0_8385_67DEA59261A6_.wvu.FilterData" sId="1"/>
    <undo index="65535" exp="area" ref3D="1" dr="$A$1:$XFD$121" dn="Z_C4A1E79F_A748_46BC_87AA_BE982ED24DFD_.wvu.FilterData" sId="1"/>
    <undo index="65535" exp="area" ref3D="1" dr="$A$1:$XFD$121" dn="Z_82553675_BAE9_408D_AAA5_1AD183158ECC_.wvu.FilterData" sId="1"/>
    <undo index="65535" exp="area" ref3D="1" dr="$A$1:$XFD$121" dn="Z_AB8C829E_198C_4BA7_B0B6_EDA243F2F055_.wvu.FilterData" sId="1"/>
    <undo index="65535" exp="area" ref3D="1" dr="$A$1:$XFD$121" dn="Z_9058B870_A259_4FCA_9873_7826E4B7C653_.wvu.FilterData" sId="1"/>
    <undo index="65535" exp="area" ref3D="1" dr="$A$1:$XFD$121" dn="Z_95518407_BFB7_443E_BBB8_E14F95D0EE1E_.wvu.FilterData" sId="1"/>
    <undo index="65535" exp="area" ref3D="1" dr="$A$1:$XFD$121" dn="Z_19354869_D6C8_488F_81B0_1127D120B9EA_.wvu.FilterData" sId="1"/>
    <undo index="65535" exp="area" ref3D="1" dr="$A$1:$XFD$121" dn="Z_8BB4CBFB_D109_4B82_B43F_26256DCBF945_.wvu.FilterData" sId="1"/>
    <undo index="65535" exp="area" ref3D="1" dr="$A$1:$XFD$121" dn="Z_75FF8ABE_4EC3_4074_AA10_163A7D1BBF14_.wvu.FilterData" sId="1"/>
    <undo index="65535" exp="area" ref3D="1" dr="$A$1:$XFD$121" dn="Z_4F7E29C7_01F0_42BF_B17C_E10F5695B11B_.wvu.FilterData" sId="1"/>
    <undo index="65535" exp="area" ref3D="1" dr="$A$1:$XFD$121" dn="Z_5ED26577_97E1_45C4_B410_3A1E82C03328_.wvu.FilterData" sId="1"/>
    <undo index="65535" exp="area" ref3D="1" dr="$A$1:$XFD$121" dn="Z_0DBED061_F591_4096_B8B6_A74DA222F7DA_.wvu.FilterData" sId="1"/>
    <undo index="65535" exp="area" ref3D="1" dr="$A$1:$XFD$121" dn="Z_27AFFF49_4644_4352_BB15_6D7CD4408A3E_.wvu.FilterData" sId="1"/>
    <undo index="65535" exp="area" ref3D="1" dr="$A$1:$XFD$121" dn="Z_7758BCB0_49FC_4059_AB5B_BC514D760064_.wvu.FilterData" sId="1"/>
    <undo index="65535" exp="area" ref3D="1" dr="$A$1:$XFD$121" dn="Z_6B68155B_4E1D_4E03_AF06_322E6D66B9C8_.wvu.FilterData" sId="1"/>
    <undo index="65535" exp="area" ref3D="1" dr="$A$1:$XFD$121" dn="Z_95C52FED_9C94_472A_AE6E_40B6EF1D031B_.wvu.FilterData" sId="1"/>
    <undo index="65535" exp="area" ref3D="1" dr="$A$1:$XFD$121" dn="Z_7B103E1D_69A7_4E08_9891_F4D80C488B20_.wvu.FilterData" sId="1"/>
    <undo index="65535" exp="area" ref3D="1" dr="$A$1:$XFD$121" dn="Z_4AA175CB_D524_4A4A_A29B_B2806565F487_.wvu.FilterData" sId="1"/>
    <undo index="65535" exp="area" ref3D="1" dr="$A$1:$XFD$121" dn="_FilterDatabase" sId="1"/>
  </rrc>
  <rfmt sheetId="1" sqref="C1" start="0" length="0">
    <dxf>
      <alignment horizontal="center" vertical="top"/>
    </dxf>
  </rfmt>
  <rfmt sheetId="1" sqref="C74" start="0" length="0">
    <dxf>
      <font>
        <b val="0"/>
        <sz val="14"/>
      </font>
    </dxf>
  </rfmt>
  <rfmt sheetId="1" sqref="C80" start="0" length="0">
    <dxf>
      <font>
        <sz val="11"/>
        <color theme="1"/>
        <name val="Calibri"/>
        <family val="2"/>
        <scheme val="minor"/>
      </font>
      <alignment horizontal="left" vertical="center"/>
    </dxf>
  </rfmt>
  <rfmt sheetId="1" sqref="C85" start="0" length="0">
    <dxf>
      <fill>
        <patternFill patternType="solid">
          <bgColor rgb="FFFFFF00"/>
        </patternFill>
      </fill>
    </dxf>
  </rfmt>
  <rfmt sheetId="1" sqref="C88" start="0" length="0">
    <dxf>
      <fill>
        <patternFill patternType="solid">
          <bgColor rgb="FFFFFF00"/>
        </patternFill>
      </fill>
    </dxf>
  </rfmt>
  <rfmt sheetId="1" sqref="C89" start="0" length="0">
    <dxf>
      <fill>
        <patternFill patternType="solid">
          <bgColor rgb="FFFFFF00"/>
        </patternFill>
      </fill>
    </dxf>
  </rfmt>
  <rfmt sheetId="1" sqref="C105" start="0" length="0">
    <dxf>
      <fill>
        <patternFill patternType="solid">
          <bgColor rgb="FFFFFF00"/>
        </patternFill>
      </fill>
    </dxf>
  </rfmt>
  <rfmt sheetId="1" sqref="C107" start="0" length="0">
    <dxf>
      <fill>
        <patternFill patternType="solid">
          <bgColor rgb="FFFFFF00"/>
        </patternFill>
      </fill>
    </dxf>
  </rfmt>
  <rfmt sheetId="1" sqref="C118" start="0" length="0">
    <dxf>
      <font>
        <sz val="14"/>
        <color theme="10"/>
      </font>
    </dxf>
  </rfmt>
  <rcc rId="2121" sId="1">
    <nc r="C1" t="inlineStr">
      <is>
        <t>Saving URL</t>
      </is>
    </nc>
  </rcc>
  <rcc rId="2122" sId="1" xfDxf="1" dxf="1">
    <nc r="C5" t="inlineStr">
      <is>
        <t>https://bankofmaharashtra.in/interest</t>
      </is>
    </nc>
    <ndxf>
      <font>
        <sz val="14"/>
      </font>
    </ndxf>
  </rcc>
  <rcc rId="2123" sId="1" xfDxf="1" dxf="1">
    <oc r="D5" t="inlineStr">
      <is>
        <t>https://www.bankofmaharashtra.in/domestic_term_deposits</t>
      </is>
    </oc>
    <nc r="D5" t="inlineStr">
      <is>
        <t>rates</t>
      </is>
    </nc>
    <ndxf>
      <font>
        <sz val="14"/>
      </font>
    </ndxf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4" sId="1" xfDxf="1" dxf="1">
    <nc r="C13" t="inlineStr">
      <is>
        <t>https://www.ucobank.com/savings-account</t>
      </is>
    </nc>
    <ndxf>
      <font>
        <sz val="14"/>
      </font>
    </ndxf>
  </rcc>
  <rcc rId="2125" sId="1" xfDxf="1" dxf="1">
    <oc r="C5" t="inlineStr">
      <is>
        <t>https://bankofmaharashtra.in/interest</t>
      </is>
    </oc>
    <nc r="C5" t="inlineStr">
      <is>
        <t>https://bankofmaharashtra.in/interest-rates</t>
      </is>
    </nc>
    <ndxf>
      <font>
        <sz val="14"/>
      </font>
    </ndxf>
  </rcc>
  <rcc rId="2126" sId="1">
    <oc r="D5" t="inlineStr">
      <is>
        <t>rates</t>
      </is>
    </oc>
    <nc r="D5"/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7" sId="1">
    <nc r="D5" t="inlineStr">
      <is>
        <t>https://www.bankofmaharashtra.in/domestic_term_deposits</t>
      </is>
    </nc>
  </rcc>
  <rcv guid="{19DDB828-EB9B-4CD3-9D43-6E67D53FA9E3}" action="delete"/>
  <rdn rId="0" localSheetId="1" customView="1" name="Z_19DDB828_EB9B_4CD3_9D43_6E67D53FA9E3_.wvu.Rows" hidden="1" oldHidden="1">
    <formula>'All Deposit Link File'!$33:$33</formula>
    <oldFormula>'All Deposit Link File'!$33:$33</oldFormula>
  </rdn>
  <rdn rId="0" localSheetId="1" customView="1" name="Z_19DDB828_EB9B_4CD3_9D43_6E67D53FA9E3_.wvu.FilterData" hidden="1" oldHidden="1">
    <formula>'All Deposit Link File'!$1:$121</formula>
    <oldFormula>'All Deposit Link File'!$1:$121</oldFormula>
  </rdn>
  <rcv guid="{19DDB828-EB9B-4CD3-9D43-6E67D53FA9E3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0" sId="1">
    <oc r="B42" t="inlineStr">
      <is>
        <t>On Call</t>
      </is>
    </oc>
    <nc r="B42" t="inlineStr">
      <is>
        <t>https://abbl.com/mumbai-branch/</t>
      </is>
    </nc>
  </rcc>
  <rcv guid="{19DDB828-EB9B-4CD3-9D43-6E67D53FA9E3}" action="delete"/>
  <rdn rId="0" localSheetId="1" customView="1" name="Z_19DDB828_EB9B_4CD3_9D43_6E67D53FA9E3_.wvu.Rows" hidden="1" oldHidden="1">
    <formula>'All Deposit Link File'!$33:$33,'All Deposit Link File'!$41:$41</formula>
    <oldFormula>'All Deposit Link File'!$33:$33</oldFormula>
  </rdn>
  <rdn rId="0" localSheetId="1" customView="1" name="Z_19DDB828_EB9B_4CD3_9D43_6E67D53FA9E3_.wvu.FilterData" hidden="1" oldHidden="1">
    <formula>'All Deposit Link File'!$1:$121</formula>
    <oldFormula>'All Deposit Link File'!$1:$121</oldFormula>
  </rdn>
  <rcv guid="{19DDB828-EB9B-4CD3-9D43-6E67D53FA9E3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3" sId="1">
    <nc r="C51" t="inlineStr">
      <is>
        <t>https://www.ca-cib.com/en/our-network-india</t>
      </is>
    </nc>
  </rcc>
  <rcv guid="{19DDB828-EB9B-4CD3-9D43-6E67D53FA9E3}" action="delete"/>
  <rdn rId="0" localSheetId="1" customView="1" name="Z_19DDB828_EB9B_4CD3_9D43_6E67D53FA9E3_.wvu.Rows" hidden="1" oldHidden="1">
    <formula>'All Deposit Link File'!$33:$33,'All Deposit Link File'!$41:$41</formula>
    <oldFormula>'All Deposit Link File'!$33:$33,'All Deposit Link File'!$41:$41</oldFormula>
  </rdn>
  <rdn rId="0" localSheetId="1" customView="1" name="Z_19DDB828_EB9B_4CD3_9D43_6E67D53FA9E3_.wvu.FilterData" hidden="1" oldHidden="1">
    <formula>'All Deposit Link File'!$1:$121</formula>
    <oldFormula>'All Deposit Link File'!$1:$121</oldFormula>
  </rdn>
  <rcv guid="{19DDB828-EB9B-4CD3-9D43-6E67D53FA9E3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36" sId="1" ref="A65:XFD65" action="insertRow">
    <undo index="65535" exp="area" ref3D="1" dr="$A$1:$XFD$121" dn="_FilterDatabase" sId="1"/>
    <undo index="65535" exp="area" ref3D="1" dr="$A$1:$XFD$121" dn="Z_E7927CED_E23B_433B_ADC1_4DAE3AD41F5B_.wvu.FilterData" sId="1"/>
    <undo index="65535" exp="area" ref3D="1" dr="$A$1:$XFD$121" dn="Z_D9D1A1C0_93D8_4FFE_8FF3_982583751DDC_.wvu.FilterData" sId="1"/>
    <undo index="65535" exp="area" ref3D="1" dr="$A$1:$XFD$121" dn="Z_F958FBC4_A9E5_4CBE_B835_EB7D6BFA0471_.wvu.FilterData" sId="1"/>
    <undo index="65535" exp="area" ref3D="1" dr="$A$1:$XFD$121" dn="Z_DC5457F6_4561_4883_B0C7_39FB87BD9737_.wvu.FilterData" sId="1"/>
    <undo index="65535" exp="area" ref3D="1" dr="$A$1:$XFD$121" dn="Z_E2C8D647_4134_4B73_8274_288D8AF8D9C0_.wvu.FilterData" sId="1"/>
    <undo index="65535" exp="area" ref3D="1" dr="$A$1:$XFD$121" dn="Z_CC29F868_FB00_41B0_8385_67DEA59261A6_.wvu.FilterData" sId="1"/>
    <undo index="65535" exp="area" ref3D="1" dr="$A$1:$XFD$121" dn="Z_C4A1E79F_A748_46BC_87AA_BE982ED24DFD_.wvu.FilterData" sId="1"/>
    <undo index="65535" exp="area" ref3D="1" dr="$A$1:$XFD$121" dn="Z_9058B870_A259_4FCA_9873_7826E4B7C653_.wvu.FilterData" sId="1"/>
    <undo index="65535" exp="area" ref3D="1" dr="$A$1:$XFD$121" dn="Z_AB8C829E_198C_4BA7_B0B6_EDA243F2F055_.wvu.FilterData" sId="1"/>
    <undo index="65535" exp="area" ref3D="1" dr="$A$1:$XFD$121" dn="Z_9A309F70_AE94_44B8_9843_833E67A84042_.wvu.FilterData" sId="1"/>
    <undo index="65535" exp="area" ref3D="1" dr="$A$1:$XFD$121" dn="Z_95C52FED_9C94_472A_AE6E_40B6EF1D031B_.wvu.FilterData" sId="1"/>
    <undo index="65535" exp="area" ref3D="1" dr="$A$1:$XFD$121" dn="Z_A02EAA21_32EA_4FE0_A976_A9D2D4C26787_.wvu.FilterData" sId="1"/>
    <undo index="65535" exp="area" ref3D="1" dr="$A$1:$XFD$121" dn="Z_95518407_BFB7_443E_BBB8_E14F95D0EE1E_.wvu.FilterData" sId="1"/>
    <undo index="65535" exp="area" ref3D="1" dr="$A$1:$XFD$121" dn="Z_9AEE0D85_81D7_403B_94D6_FD3DE0C16C9E_.wvu.FilterData" sId="1"/>
    <undo index="65535" exp="area" ref3D="1" dr="$A$1:$XFD$121" dn="Z_CD524479_4299_4AD6_B803_67190558CC7D_.wvu.FilterData" sId="1"/>
    <undo index="65535" exp="area" ref3D="1" dr="$A$1:$XFD$121" dn="Z_7758BCB0_49FC_4059_AB5B_BC514D760064_.wvu.FilterData" sId="1"/>
    <undo index="65535" exp="area" ref3D="1" dr="$A$1:$XFD$121" dn="Z_7B103E1D_69A7_4E08_9891_F4D80C488B20_.wvu.FilterData" sId="1"/>
    <undo index="65535" exp="area" ref3D="1" dr="$A$1:$XFD$121" dn="Z_8E682579_57BA_4FC9_AE5E_02B483ECBB42_.wvu.FilterData" sId="1"/>
    <undo index="65535" exp="area" ref3D="1" dr="$A$1:$XFD$121" dn="Z_8BB4CBFB_D109_4B82_B43F_26256DCBF945_.wvu.FilterData" sId="1"/>
    <undo index="65535" exp="area" ref3D="1" dr="$A$1:$XFD$121" dn="Z_8349747D_5586_41A2_ACA9_BED301EBDC53_.wvu.FilterData" sId="1"/>
    <undo index="65535" exp="area" ref3D="1" dr="$A$1:$XFD$121" dn="Z_82553675_BAE9_408D_AAA5_1AD183158ECC_.wvu.FilterData" sId="1"/>
    <undo index="65535" exp="area" ref3D="1" dr="$A$1:$XFD$121" dn="Z_0E574705_E474_437D_BAA2_9FBE19D557D0_.wvu.FilterData" sId="1"/>
    <undo index="65535" exp="area" ref3D="1" dr="$A$1:$XFD$121" dn="Z_75FF8ABE_4EC3_4074_AA10_163A7D1BBF14_.wvu.FilterData" sId="1"/>
    <undo index="65535" exp="area" ref3D="1" dr="$A$1:$XFD$121" dn="Z_6B68155B_4E1D_4E03_AF06_322E6D66B9C8_.wvu.FilterData" sId="1"/>
    <undo index="65535" exp="area" ref3D="1" dr="$A$1:$XFD$121" dn="Z_610581BF_EB15_4FBB_8E39_A7B9E648DAF5_.wvu.FilterData" sId="1"/>
    <undo index="65535" exp="area" ref3D="1" dr="$A$1:$XFD$121" dn="Z_5ED26577_97E1_45C4_B410_3A1E82C03328_.wvu.FilterData" sId="1"/>
    <undo index="65535" exp="area" ref3D="1" dr="$A$1:$XFD$121" dn="Z_5668B394_D2BF_42A4_BE59_2F6E44C17AAC_.wvu.FilterData" sId="1"/>
    <undo index="65535" exp="area" ref3D="1" dr="$A$1:$XFD$121" dn="Z_4F7E29C7_01F0_42BF_B17C_E10F5695B11B_.wvu.FilterData" sId="1"/>
    <undo index="65535" exp="area" ref3D="1" dr="$A$1:$XFD$121" dn="Z_27AFFF49_4644_4352_BB15_6D7CD4408A3E_.wvu.FilterData" sId="1"/>
    <undo index="65535" exp="area" ref3D="1" dr="$A$1:$XFD$121" dn="Z_0DBED061_F591_4096_B8B6_A74DA222F7DA_.wvu.FilterData" sId="1"/>
    <undo index="65535" exp="area" ref3D="1" dr="$A$1:$XFD$121" dn="Z_1E11B0A5_D56E_4166_A42B_75CC722740C6_.wvu.FilterData" sId="1"/>
    <undo index="65535" exp="area" ref3D="1" dr="$A$1:$XFD$121" dn="Z_4AA175CB_D524_4A4A_A29B_B2806565F487_.wvu.FilterData" sId="1"/>
    <undo index="65535" exp="area" ref3D="1" dr="$A$1:$XFD$121" dn="Z_19DDB828_EB9B_4CD3_9D43_6E67D53FA9E3_.wvu.FilterData" sId="1"/>
    <undo index="65535" exp="area" ref3D="1" dr="$A$1:$XFD$121" dn="Z_19354869_D6C8_488F_81B0_1127D120B9EA_.wvu.FilterData" sId="1"/>
  </rrc>
  <rm rId="2137" sheetId="1" source="A46:XFD46" destination="A65:XFD65" sourceSheetId="1">
    <rfmt sheetId="1" xfDxf="1" sqref="A65:XFD65" start="0" length="0">
      <dxf>
        <font>
          <sz val="14"/>
        </font>
      </dxf>
    </rfmt>
    <rfmt sheetId="1" sqref="A65" start="0" length="0">
      <dxf>
        <font>
          <b/>
          <sz val="14"/>
          <color theme="9" tint="-0.499984740745262"/>
        </font>
        <fill>
          <patternFill patternType="solid">
            <bgColor theme="0" tint="-0.249977111117893"/>
          </patternFill>
        </fill>
      </dxf>
    </rfmt>
    <rfmt sheetId="1" sqref="L65" start="0" length="0">
      <dxf>
        <font>
          <b/>
          <sz val="14"/>
        </font>
      </dxf>
    </rfmt>
  </rm>
  <rrc rId="2138" sId="1" ref="A46:XFD46" action="deleteRow">
    <undo index="65535" exp="area" ref3D="1" dr="$A$1:$XFD$122" dn="_FilterDatabase" sId="1"/>
    <undo index="65535" exp="area" ref3D="1" dr="$A$1:$XFD$122" dn="Z_E7927CED_E23B_433B_ADC1_4DAE3AD41F5B_.wvu.FilterData" sId="1"/>
    <undo index="65535" exp="area" ref3D="1" dr="$A$1:$XFD$122" dn="Z_D9D1A1C0_93D8_4FFE_8FF3_982583751DDC_.wvu.FilterData" sId="1"/>
    <undo index="65535" exp="area" ref3D="1" dr="$A$1:$XFD$122" dn="Z_F958FBC4_A9E5_4CBE_B835_EB7D6BFA0471_.wvu.FilterData" sId="1"/>
    <undo index="65535" exp="area" ref3D="1" dr="$A$1:$XFD$122" dn="Z_DC5457F6_4561_4883_B0C7_39FB87BD9737_.wvu.FilterData" sId="1"/>
    <undo index="65535" exp="area" ref3D="1" dr="$A$1:$XFD$122" dn="Z_E2C8D647_4134_4B73_8274_288D8AF8D9C0_.wvu.FilterData" sId="1"/>
    <undo index="65535" exp="area" ref3D="1" dr="$A$1:$XFD$122" dn="Z_CC29F868_FB00_41B0_8385_67DEA59261A6_.wvu.FilterData" sId="1"/>
    <undo index="65535" exp="area" ref3D="1" dr="$A$1:$XFD$122" dn="Z_C4A1E79F_A748_46BC_87AA_BE982ED24DFD_.wvu.FilterData" sId="1"/>
    <undo index="65535" exp="area" ref3D="1" dr="$A$1:$XFD$122" dn="Z_9058B870_A259_4FCA_9873_7826E4B7C653_.wvu.FilterData" sId="1"/>
    <undo index="65535" exp="area" ref3D="1" dr="$A$1:$XFD$122" dn="Z_AB8C829E_198C_4BA7_B0B6_EDA243F2F055_.wvu.FilterData" sId="1"/>
    <undo index="65535" exp="area" ref3D="1" dr="$A$1:$XFD$122" dn="Z_9A309F70_AE94_44B8_9843_833E67A84042_.wvu.FilterData" sId="1"/>
    <undo index="65535" exp="area" ref3D="1" dr="$A$1:$XFD$122" dn="Z_95C52FED_9C94_472A_AE6E_40B6EF1D031B_.wvu.FilterData" sId="1"/>
    <undo index="65535" exp="area" ref3D="1" dr="$A$1:$XFD$122" dn="Z_A02EAA21_32EA_4FE0_A976_A9D2D4C26787_.wvu.FilterData" sId="1"/>
    <undo index="65535" exp="area" ref3D="1" dr="$A$1:$XFD$122" dn="Z_95518407_BFB7_443E_BBB8_E14F95D0EE1E_.wvu.FilterData" sId="1"/>
    <undo index="65535" exp="area" ref3D="1" dr="$A$1:$XFD$122" dn="Z_9AEE0D85_81D7_403B_94D6_FD3DE0C16C9E_.wvu.FilterData" sId="1"/>
    <undo index="65535" exp="area" ref3D="1" dr="$A$1:$XFD$122" dn="Z_CD524479_4299_4AD6_B803_67190558CC7D_.wvu.FilterData" sId="1"/>
    <undo index="65535" exp="area" ref3D="1" dr="$A$1:$XFD$122" dn="Z_7758BCB0_49FC_4059_AB5B_BC514D760064_.wvu.FilterData" sId="1"/>
    <undo index="65535" exp="area" ref3D="1" dr="$A$1:$XFD$122" dn="Z_7B103E1D_69A7_4E08_9891_F4D80C488B20_.wvu.FilterData" sId="1"/>
    <undo index="65535" exp="area" ref3D="1" dr="$A$1:$XFD$122" dn="Z_8E682579_57BA_4FC9_AE5E_02B483ECBB42_.wvu.FilterData" sId="1"/>
    <undo index="65535" exp="area" ref3D="1" dr="$A$1:$XFD$122" dn="Z_8BB4CBFB_D109_4B82_B43F_26256DCBF945_.wvu.FilterData" sId="1"/>
    <undo index="65535" exp="area" ref3D="1" dr="$A$1:$XFD$122" dn="Z_8349747D_5586_41A2_ACA9_BED301EBDC53_.wvu.FilterData" sId="1"/>
    <undo index="65535" exp="area" ref3D="1" dr="$A$1:$XFD$122" dn="Z_82553675_BAE9_408D_AAA5_1AD183158ECC_.wvu.FilterData" sId="1"/>
    <undo index="65535" exp="area" ref3D="1" dr="$A$1:$XFD$122" dn="Z_0E574705_E474_437D_BAA2_9FBE19D557D0_.wvu.FilterData" sId="1"/>
    <undo index="65535" exp="area" ref3D="1" dr="$A$1:$XFD$122" dn="Z_75FF8ABE_4EC3_4074_AA10_163A7D1BBF14_.wvu.FilterData" sId="1"/>
    <undo index="65535" exp="area" ref3D="1" dr="$A$1:$XFD$122" dn="Z_6B68155B_4E1D_4E03_AF06_322E6D66B9C8_.wvu.FilterData" sId="1"/>
    <undo index="65535" exp="area" ref3D="1" dr="$A$1:$XFD$122" dn="Z_610581BF_EB15_4FBB_8E39_A7B9E648DAF5_.wvu.FilterData" sId="1"/>
    <undo index="65535" exp="area" ref3D="1" dr="$A$1:$XFD$122" dn="Z_5ED26577_97E1_45C4_B410_3A1E82C03328_.wvu.FilterData" sId="1"/>
    <undo index="65535" exp="area" ref3D="1" dr="$A$1:$XFD$122" dn="Z_5668B394_D2BF_42A4_BE59_2F6E44C17AAC_.wvu.FilterData" sId="1"/>
    <undo index="65535" exp="area" ref3D="1" dr="$A$1:$XFD$122" dn="Z_4F7E29C7_01F0_42BF_B17C_E10F5695B11B_.wvu.FilterData" sId="1"/>
    <undo index="65535" exp="area" ref3D="1" dr="$A$1:$XFD$122" dn="Z_27AFFF49_4644_4352_BB15_6D7CD4408A3E_.wvu.FilterData" sId="1"/>
    <undo index="65535" exp="area" ref3D="1" dr="$A$1:$XFD$122" dn="Z_0DBED061_F591_4096_B8B6_A74DA222F7DA_.wvu.FilterData" sId="1"/>
    <undo index="65535" exp="area" ref3D="1" dr="$A$1:$XFD$122" dn="Z_1E11B0A5_D56E_4166_A42B_75CC722740C6_.wvu.FilterData" sId="1"/>
    <undo index="65535" exp="area" ref3D="1" dr="$A$1:$XFD$122" dn="Z_4AA175CB_D524_4A4A_A29B_B2806565F487_.wvu.FilterData" sId="1"/>
    <undo index="65535" exp="area" ref3D="1" dr="$A$1:$XFD$122" dn="Z_19DDB828_EB9B_4CD3_9D43_6E67D53FA9E3_.wvu.FilterData" sId="1"/>
    <undo index="65535" exp="area" ref3D="1" dr="$A$1:$XFD$122" dn="Z_19354869_D6C8_488F_81B0_1127D120B9EA_.wvu.FilterData" sId="1"/>
    <rfmt sheetId="1" xfDxf="1" sqref="A46:XFD46" start="0" length="0">
      <dxf>
        <font>
          <sz val="14"/>
        </font>
      </dxf>
    </rfmt>
  </rrc>
  <rcv guid="{19DDB828-EB9B-4CD3-9D43-6E67D53FA9E3}" action="delete"/>
  <rdn rId="0" localSheetId="1" customView="1" name="Z_19DDB828_EB9B_4CD3_9D43_6E67D53FA9E3_.wvu.Rows" hidden="1" oldHidden="1">
    <formula>'All Deposit Link File'!$33:$33,'All Deposit Link File'!$41:$41,'All Deposit Link File'!$47:$47,'All Deposit Link File'!$49:$49,'All Deposit Link File'!$51:$51,'All Deposit Link File'!$53:$53,'All Deposit Link File'!$58:$58,'All Deposit Link File'!$115:$115</formula>
    <oldFormula>'All Deposit Link File'!$33:$33,'All Deposit Link File'!$41:$41</oldFormula>
  </rdn>
  <rdn rId="0" localSheetId="1" customView="1" name="Z_19DDB828_EB9B_4CD3_9D43_6E67D53FA9E3_.wvu.FilterData" hidden="1" oldHidden="1">
    <formula>'All Deposit Link File'!$1:$121</formula>
    <oldFormula>'All Deposit Link File'!$1:$121</oldFormula>
  </rdn>
  <rcv guid="{19DDB828-EB9B-4CD3-9D43-6E67D53FA9E3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80:XFD80" start="0" length="2147483647">
    <dxf>
      <font>
        <b/>
      </font>
    </dxf>
  </rfmt>
  <rfmt sheetId="1" sqref="A101:XFD101" start="0" length="2147483647">
    <dxf>
      <font>
        <b/>
      </font>
    </dxf>
  </rfmt>
  <rfmt sheetId="1" sqref="A82:XFD82" start="0" length="2147483647">
    <dxf>
      <font>
        <b/>
      </font>
    </dxf>
  </rfmt>
  <rfmt sheetId="1" sqref="A84:XFD84" start="0" length="2147483647">
    <dxf>
      <font>
        <b/>
      </font>
    </dxf>
  </rfmt>
  <rfmt sheetId="1" sqref="A83:XFD83" start="0" length="2147483647">
    <dxf>
      <font>
        <b/>
      </font>
    </dxf>
  </rfmt>
  <rfmt sheetId="1" sqref="A85:XFD85" start="0" length="2147483647">
    <dxf>
      <font>
        <b/>
      </font>
    </dxf>
  </rfmt>
  <rfmt sheetId="1" sqref="A86:XFD86" start="0" length="2147483647">
    <dxf>
      <font>
        <b/>
      </font>
    </dxf>
  </rfmt>
  <rfmt sheetId="1" sqref="A88:XFD88" start="0" length="2147483647">
    <dxf>
      <font>
        <b/>
      </font>
    </dxf>
  </rfmt>
  <rfmt sheetId="1" sqref="A98:XFD98" start="0" length="2147483647">
    <dxf>
      <font>
        <b val="0"/>
      </font>
    </dxf>
  </rfmt>
  <rfmt sheetId="1" sqref="A98:XFD98" start="0" length="2147483647">
    <dxf>
      <font>
        <b/>
      </font>
    </dxf>
  </rfmt>
  <rfmt sheetId="1" sqref="A89:XFD89" start="0" length="2147483647">
    <dxf>
      <font>
        <b/>
      </font>
    </dxf>
  </rfmt>
  <rfmt sheetId="1" sqref="A91:XFD91" start="0" length="2147483647">
    <dxf>
      <font>
        <b/>
      </font>
    </dxf>
  </rfmt>
  <rfmt sheetId="1" sqref="A90:XFD90" start="0" length="2147483647">
    <dxf>
      <font>
        <b/>
      </font>
    </dxf>
  </rfmt>
  <rfmt sheetId="1" sqref="A92:XFD92" start="0" length="2147483647">
    <dxf>
      <font>
        <b/>
      </font>
    </dxf>
  </rfmt>
  <rfmt sheetId="1" sqref="B81" start="0" length="2147483647">
    <dxf>
      <font>
        <b/>
      </font>
    </dxf>
  </rfmt>
  <rfmt sheetId="1" sqref="A93:XFD93" start="0" length="2147483647">
    <dxf>
      <font>
        <b/>
      </font>
    </dxf>
  </rfmt>
  <rcc rId="2141" sId="1">
    <nc r="C93" t="inlineStr">
      <is>
        <t>Query*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7" start="0" length="2147483647">
    <dxf>
      <font>
        <b/>
      </font>
    </dxf>
  </rfmt>
  <rfmt sheetId="1" sqref="B20" start="0" length="2147483647">
    <dxf>
      <font>
        <b/>
      </font>
    </dxf>
  </rfmt>
  <rfmt sheetId="1" sqref="B23" start="0" length="2147483647">
    <dxf>
      <font>
        <b/>
      </font>
    </dxf>
  </rfmt>
  <rfmt sheetId="1" sqref="B24" start="0" length="2147483647">
    <dxf>
      <font>
        <b/>
      </font>
    </dxf>
  </rfmt>
  <rfmt sheetId="1" sqref="B25" start="0" length="2147483647">
    <dxf>
      <font>
        <b/>
      </font>
    </dxf>
  </rfmt>
  <rfmt sheetId="1" sqref="B28" start="0" length="2147483647">
    <dxf>
      <font>
        <b/>
      </font>
    </dxf>
  </rfmt>
  <rfmt sheetId="1" sqref="B29" start="0" length="2147483647">
    <dxf>
      <font>
        <b/>
      </font>
    </dxf>
  </rfmt>
  <rfmt sheetId="1" sqref="B30:B31" start="0" length="2147483647">
    <dxf>
      <font>
        <b/>
      </font>
    </dxf>
  </rfmt>
  <rfmt sheetId="1" sqref="B32" start="0" length="2147483647">
    <dxf>
      <font>
        <b/>
      </font>
    </dxf>
  </rfmt>
  <rfmt sheetId="1" sqref="B35" start="0" length="2147483647">
    <dxf>
      <font>
        <b/>
      </font>
    </dxf>
  </rfmt>
  <rfmt sheetId="1" sqref="B37" start="0" length="2147483647">
    <dxf>
      <font>
        <b/>
      </font>
    </dxf>
  </rfmt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5">
  <userInfo guid="{311AE888-6255-47A7-B5B7-0943DB31260B}" name="Aparna Dalvi" id="-660219758" dateTime="2024-11-13T17:39:02"/>
  <userInfo guid="{311AE888-6255-47A7-B5B7-0943DB31260B}" name="Aparna Dalvi" id="-660249641" dateTime="2024-11-21T12:55:11"/>
  <userInfo guid="{29D9912F-E9B8-48A2-A005-5B1BF4B90261}" name="Aparna Dalvi" id="-660267501" dateTime="2024-12-03T15:13:59"/>
  <userInfo guid="{C055A4DE-575B-4E13-93B8-1A99B1309450}" name="Aparna Dalvi" id="-660240381" dateTime="2024-12-04T12:19:30"/>
  <userInfo guid="{1E9568F2-9D87-4334-8969-02F1F1E76A43}" name="Aparna Dalvi" id="-660249147" dateTime="2024-12-04T13:09:36"/>
  <userInfo guid="{CE1D94A4-4611-43A2-9EDA-1FC4B2CD6B5A}" name="Aparna Dalvi" id="-660260119" dateTime="2024-12-05T15:21:45"/>
  <userInfo guid="{37977498-4FD3-4046-8778-0E0B2FB60A07}" name="Aparna Dalvi" id="-660247050" dateTime="2024-12-06T15:18:16"/>
  <userInfo guid="{4E59CE69-43FE-4DAC-8394-00ED638E3447}" name="Aparna Dalvi" id="-660229914" dateTime="2024-12-12T15:16:02"/>
  <userInfo guid="{4E59CE69-43FE-4DAC-8394-00ED638E3447}" name="Aparna Dalvi" id="-660222658" dateTime="2024-12-13T14:53:32"/>
  <userInfo guid="{4E59CE69-43FE-4DAC-8394-00ED638E3447}" name="Aparna Dalvi" id="-660236022" dateTime="2024-12-17T14:57:04"/>
  <userInfo guid="{4E59CE69-43FE-4DAC-8394-00ED638E3447}" name="Aparna Dalvi" id="-660244959" dateTime="2024-12-19T11:28:30"/>
  <userInfo guid="{827A313C-A7A3-45EC-A362-657D08DFAA8F}" name="Aparna Dalvi" id="-660270655" dateTime="2024-12-23T10:18:50"/>
  <userInfo guid="{371F668E-2222-4A59-A165-A81DCFBB47DD}" name="Aparna Dalvi" id="-660237495" dateTime="2024-12-24T08:53:21"/>
  <userInfo guid="{371F668E-2222-4A59-A165-A81DCFBB47DD}" name="Aparna Dalvi" id="-660233878" dateTime="2024-12-26T11:52:37"/>
  <userInfo guid="{371F668E-2222-4A59-A165-A81DCFBB47DD}" name="Aparna Dalvi" id="-660248941" dateTime="2024-12-30T15:31:45"/>
  <userInfo guid="{2BA2A1B2-FDE5-481F-91CE-3C7187A3B899}" name="Aparna Dalvi" id="-660252481" dateTime="2024-12-31T09:16:51"/>
  <userInfo guid="{2BA2A1B2-FDE5-481F-91CE-3C7187A3B899}" name="Aparna Dalvi" id="-660244558" dateTime="2025-01-02T10:14:57"/>
  <userInfo guid="{2BA2A1B2-FDE5-481F-91CE-3C7187A3B899}" name="Aparna Dalvi" id="-660248858" dateTime="2025-01-06T15:35:28"/>
  <userInfo guid="{CA828E52-9468-41FF-9125-66205F5CCAB2}" name="Aparna Dalvi" id="-660260260" dateTime="2025-01-07T15:42:56"/>
  <userInfo guid="{ACC6ABC6-F775-4170-9398-3740B2262135}" name="Aparna Dalvi" id="-660234260" dateTime="2025-01-08T15:07:58"/>
  <userInfo guid="{D5A8F5C6-85D3-4314-AE73-07072062D8BF}" name="Aparna Dalvi" id="-660259471" dateTime="2025-01-28T15:41:05"/>
  <userInfo guid="{D5A8F5C6-85D3-4314-AE73-07072062D8BF}" name="Aparna Dalvi" id="-660261059" dateTime="2025-02-14T10:30:03"/>
  <userInfo guid="{D5A8F5C6-85D3-4314-AE73-07072062D8BF}" name="Aparna Dalvi" id="-660244930" dateTime="2025-03-25T10:20:26"/>
  <userInfo guid="{D5A8F5C6-85D3-4314-AE73-07072062D8BF}" name="Aparna Dalvi" id="-660251565" dateTime="2025-04-09T17:35:58"/>
  <userInfo guid="{D5A8F5C6-85D3-4314-AE73-07072062D8BF}" name="Aparna Dalvi" id="-660221322" dateTime="2025-04-25T15:14:51"/>
</us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70.bin"/><Relationship Id="rId7" Type="http://schemas.openxmlformats.org/officeDocument/2006/relationships/printerSettings" Target="../printerSettings/printerSettings74.bin"/><Relationship Id="rId2" Type="http://schemas.openxmlformats.org/officeDocument/2006/relationships/printerSettings" Target="../printerSettings/printerSettings69.bin"/><Relationship Id="rId1" Type="http://schemas.openxmlformats.org/officeDocument/2006/relationships/printerSettings" Target="../printerSettings/printerSettings68.bin"/><Relationship Id="rId6" Type="http://schemas.openxmlformats.org/officeDocument/2006/relationships/printerSettings" Target="../printerSettings/printerSettings73.bin"/><Relationship Id="rId5" Type="http://schemas.openxmlformats.org/officeDocument/2006/relationships/printerSettings" Target="../printerSettings/printerSettings72.bin"/><Relationship Id="rId4" Type="http://schemas.openxmlformats.org/officeDocument/2006/relationships/printerSettings" Target="../printerSettings/printerSettings71.bin"/><Relationship Id="rId9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2.bin"/><Relationship Id="rId13" Type="http://schemas.openxmlformats.org/officeDocument/2006/relationships/printerSettings" Target="../printerSettings/printerSettings87.bin"/><Relationship Id="rId3" Type="http://schemas.openxmlformats.org/officeDocument/2006/relationships/printerSettings" Target="../printerSettings/printerSettings77.bin"/><Relationship Id="rId7" Type="http://schemas.openxmlformats.org/officeDocument/2006/relationships/printerSettings" Target="../printerSettings/printerSettings81.bin"/><Relationship Id="rId12" Type="http://schemas.openxmlformats.org/officeDocument/2006/relationships/printerSettings" Target="../printerSettings/printerSettings86.bin"/><Relationship Id="rId17" Type="http://schemas.openxmlformats.org/officeDocument/2006/relationships/printerSettings" Target="../printerSettings/printerSettings91.bin"/><Relationship Id="rId2" Type="http://schemas.openxmlformats.org/officeDocument/2006/relationships/printerSettings" Target="../printerSettings/printerSettings76.bin"/><Relationship Id="rId16" Type="http://schemas.openxmlformats.org/officeDocument/2006/relationships/printerSettings" Target="../printerSettings/printerSettings90.bin"/><Relationship Id="rId1" Type="http://schemas.openxmlformats.org/officeDocument/2006/relationships/printerSettings" Target="../printerSettings/printerSettings75.bin"/><Relationship Id="rId6" Type="http://schemas.openxmlformats.org/officeDocument/2006/relationships/printerSettings" Target="../printerSettings/printerSettings80.bin"/><Relationship Id="rId11" Type="http://schemas.openxmlformats.org/officeDocument/2006/relationships/printerSettings" Target="../printerSettings/printerSettings85.bin"/><Relationship Id="rId5" Type="http://schemas.openxmlformats.org/officeDocument/2006/relationships/printerSettings" Target="../printerSettings/printerSettings79.bin"/><Relationship Id="rId15" Type="http://schemas.openxmlformats.org/officeDocument/2006/relationships/printerSettings" Target="../printerSettings/printerSettings89.bin"/><Relationship Id="rId10" Type="http://schemas.openxmlformats.org/officeDocument/2006/relationships/printerSettings" Target="../printerSettings/printerSettings84.bin"/><Relationship Id="rId4" Type="http://schemas.openxmlformats.org/officeDocument/2006/relationships/printerSettings" Target="../printerSettings/printerSettings78.bin"/><Relationship Id="rId9" Type="http://schemas.openxmlformats.org/officeDocument/2006/relationships/printerSettings" Target="../printerSettings/printerSettings83.bin"/><Relationship Id="rId14" Type="http://schemas.openxmlformats.org/officeDocument/2006/relationships/printerSettings" Target="../printerSettings/printerSettings8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4.bin"/><Relationship Id="rId2" Type="http://schemas.openxmlformats.org/officeDocument/2006/relationships/printerSettings" Target="../printerSettings/printerSettings93.bin"/><Relationship Id="rId1" Type="http://schemas.openxmlformats.org/officeDocument/2006/relationships/printerSettings" Target="../printerSettings/printerSettings92.bin"/><Relationship Id="rId6" Type="http://schemas.openxmlformats.org/officeDocument/2006/relationships/printerSettings" Target="../printerSettings/printerSettings97.bin"/><Relationship Id="rId5" Type="http://schemas.openxmlformats.org/officeDocument/2006/relationships/printerSettings" Target="../printerSettings/printerSettings96.bin"/><Relationship Id="rId4" Type="http://schemas.openxmlformats.org/officeDocument/2006/relationships/printerSettings" Target="../printerSettings/printerSettings9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0.bin"/><Relationship Id="rId2" Type="http://schemas.openxmlformats.org/officeDocument/2006/relationships/printerSettings" Target="../printerSettings/printerSettings99.bin"/><Relationship Id="rId1" Type="http://schemas.openxmlformats.org/officeDocument/2006/relationships/printerSettings" Target="../printerSettings/printerSettings98.bin"/><Relationship Id="rId4" Type="http://schemas.openxmlformats.org/officeDocument/2006/relationships/printerSettings" Target="../printerSettings/printerSettings10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4.bin"/><Relationship Id="rId2" Type="http://schemas.openxmlformats.org/officeDocument/2006/relationships/printerSettings" Target="../printerSettings/printerSettings103.bin"/><Relationship Id="rId1" Type="http://schemas.openxmlformats.org/officeDocument/2006/relationships/printerSettings" Target="../printerSettings/printerSettings10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7.bin"/><Relationship Id="rId2" Type="http://schemas.openxmlformats.org/officeDocument/2006/relationships/printerSettings" Target="../printerSettings/printerSettings106.bin"/><Relationship Id="rId1" Type="http://schemas.openxmlformats.org/officeDocument/2006/relationships/printerSettings" Target="../printerSettings/printerSettings105.bin"/><Relationship Id="rId5" Type="http://schemas.openxmlformats.org/officeDocument/2006/relationships/printerSettings" Target="../printerSettings/printerSettings109.bin"/><Relationship Id="rId4" Type="http://schemas.openxmlformats.org/officeDocument/2006/relationships/printerSettings" Target="../printerSettings/printerSettings10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cbbank.com/business/interest_rates.html" TargetMode="External"/><Relationship Id="rId13" Type="http://schemas.openxmlformats.org/officeDocument/2006/relationships/hyperlink" Target="http://syndicatebank.in/scripts/NRE.aspx" TargetMode="External"/><Relationship Id="rId18" Type="http://schemas.openxmlformats.org/officeDocument/2006/relationships/hyperlink" Target="http://www.statebankofmysore.co.in/index.php/int-rates-domestic-deposits.html" TargetMode="External"/><Relationship Id="rId3" Type="http://schemas.openxmlformats.org/officeDocument/2006/relationships/printerSettings" Target="../printerSettings/printerSettings20.bin"/><Relationship Id="rId21" Type="http://schemas.openxmlformats.org/officeDocument/2006/relationships/hyperlink" Target="http://www.firstrand.co.in/rates_others.html" TargetMode="External"/><Relationship Id="rId7" Type="http://schemas.openxmlformats.org/officeDocument/2006/relationships/hyperlink" Target="http://www.southindianbank.com/interestRate/interestRateDetails.aspx?irtID=7" TargetMode="External"/><Relationship Id="rId12" Type="http://schemas.openxmlformats.org/officeDocument/2006/relationships/hyperlink" Target="http://www.sbi.co.in/user.htm" TargetMode="External"/><Relationship Id="rId17" Type="http://schemas.openxmlformats.org/officeDocument/2006/relationships/hyperlink" Target="https://www.sc.com/in/save/interest-rates.html" TargetMode="External"/><Relationship Id="rId2" Type="http://schemas.openxmlformats.org/officeDocument/2006/relationships/printerSettings" Target="../printerSettings/printerSettings19.bin"/><Relationship Id="rId16" Type="http://schemas.openxmlformats.org/officeDocument/2006/relationships/hyperlink" Target="http://www.idbi.com/Interest_Rate.asp" TargetMode="External"/><Relationship Id="rId20" Type="http://schemas.openxmlformats.org/officeDocument/2006/relationships/hyperlink" Target="https://www.allahabadbank.in/english/Deposit_Schemes.aspx" TargetMode="External"/><Relationship Id="rId1" Type="http://schemas.openxmlformats.org/officeDocument/2006/relationships/printerSettings" Target="../printerSettings/printerSettings18.bin"/><Relationship Id="rId6" Type="http://schemas.openxmlformats.org/officeDocument/2006/relationships/hyperlink" Target="http://www.ubs.com/in/en/ubsindia.html" TargetMode="External"/><Relationship Id="rId11" Type="http://schemas.openxmlformats.org/officeDocument/2006/relationships/hyperlink" Target="http://www.statebankofindia.com/user.htm" TargetMode="External"/><Relationship Id="rId24" Type="http://schemas.openxmlformats.org/officeDocument/2006/relationships/printerSettings" Target="../printerSettings/printerSettings23.bin"/><Relationship Id="rId5" Type="http://schemas.openxmlformats.org/officeDocument/2006/relationships/printerSettings" Target="../printerSettings/printerSettings22.bin"/><Relationship Id="rId15" Type="http://schemas.openxmlformats.org/officeDocument/2006/relationships/hyperlink" Target="http://www.corpbank.com/asp/0100text.asp?presentID=60" TargetMode="External"/><Relationship Id="rId23" Type="http://schemas.openxmlformats.org/officeDocument/2006/relationships/hyperlink" Target="http://www.nainitalbank.co.in/English/interest_rate.aspx" TargetMode="External"/><Relationship Id="rId10" Type="http://schemas.openxmlformats.org/officeDocument/2006/relationships/hyperlink" Target="https://www.allahabadbank.in/english/Interest_Rate.aspx" TargetMode="External"/><Relationship Id="rId19" Type="http://schemas.openxmlformats.org/officeDocument/2006/relationships/hyperlink" Target="https://www.sbp.co.in/maininterestrates.aspx" TargetMode="External"/><Relationship Id="rId4" Type="http://schemas.openxmlformats.org/officeDocument/2006/relationships/printerSettings" Target="../printerSettings/printerSettings21.bin"/><Relationship Id="rId9" Type="http://schemas.openxmlformats.org/officeDocument/2006/relationships/hyperlink" Target="http://www.adarshco-operativebank.com/fixed_deposit.html" TargetMode="External"/><Relationship Id="rId14" Type="http://schemas.openxmlformats.org/officeDocument/2006/relationships/hyperlink" Target="http://www.indianbank.in/rate_deposit.php" TargetMode="External"/><Relationship Id="rId22" Type="http://schemas.openxmlformats.org/officeDocument/2006/relationships/hyperlink" Target="https://www.sc.com/in/save/interest-rates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1.bin"/><Relationship Id="rId3" Type="http://schemas.openxmlformats.org/officeDocument/2006/relationships/printerSettings" Target="../printerSettings/printerSettings26.bin"/><Relationship Id="rId7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6" Type="http://schemas.openxmlformats.org/officeDocument/2006/relationships/printerSettings" Target="../printerSettings/printerSettings29.bin"/><Relationship Id="rId5" Type="http://schemas.openxmlformats.org/officeDocument/2006/relationships/printerSettings" Target="../printerSettings/printerSettings28.bin"/><Relationship Id="rId4" Type="http://schemas.openxmlformats.org/officeDocument/2006/relationships/printerSettings" Target="../printerSettings/printerSettings27.bin"/><Relationship Id="rId9" Type="http://schemas.openxmlformats.org/officeDocument/2006/relationships/printerSettings" Target="../printerSettings/printerSettings3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0.bin"/><Relationship Id="rId3" Type="http://schemas.openxmlformats.org/officeDocument/2006/relationships/printerSettings" Target="../printerSettings/printerSettings35.bin"/><Relationship Id="rId7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Relationship Id="rId6" Type="http://schemas.openxmlformats.org/officeDocument/2006/relationships/printerSettings" Target="../printerSettings/printerSettings38.bin"/><Relationship Id="rId5" Type="http://schemas.openxmlformats.org/officeDocument/2006/relationships/printerSettings" Target="../printerSettings/printerSettings37.bin"/><Relationship Id="rId10" Type="http://schemas.openxmlformats.org/officeDocument/2006/relationships/printerSettings" Target="../printerSettings/printerSettings42.bin"/><Relationship Id="rId4" Type="http://schemas.openxmlformats.org/officeDocument/2006/relationships/printerSettings" Target="../printerSettings/printerSettings36.bin"/><Relationship Id="rId9" Type="http://schemas.openxmlformats.org/officeDocument/2006/relationships/printerSettings" Target="../printerSettings/printerSettings4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5.bin"/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Relationship Id="rId6" Type="http://schemas.openxmlformats.org/officeDocument/2006/relationships/printerSettings" Target="../printerSettings/printerSettings48.bin"/><Relationship Id="rId5" Type="http://schemas.openxmlformats.org/officeDocument/2006/relationships/printerSettings" Target="../printerSettings/printerSettings47.bin"/><Relationship Id="rId4" Type="http://schemas.openxmlformats.org/officeDocument/2006/relationships/printerSettings" Target="../printerSettings/printerSettings4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1.bin"/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Relationship Id="rId6" Type="http://schemas.openxmlformats.org/officeDocument/2006/relationships/printerSettings" Target="../printerSettings/printerSettings54.bin"/><Relationship Id="rId5" Type="http://schemas.openxmlformats.org/officeDocument/2006/relationships/printerSettings" Target="../printerSettings/printerSettings53.bin"/><Relationship Id="rId4" Type="http://schemas.openxmlformats.org/officeDocument/2006/relationships/printerSettings" Target="../printerSettings/printerSettings5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7.bin"/><Relationship Id="rId2" Type="http://schemas.openxmlformats.org/officeDocument/2006/relationships/printerSettings" Target="../printerSettings/printerSettings56.bin"/><Relationship Id="rId1" Type="http://schemas.openxmlformats.org/officeDocument/2006/relationships/printerSettings" Target="../printerSettings/printerSettings55.bin"/><Relationship Id="rId6" Type="http://schemas.openxmlformats.org/officeDocument/2006/relationships/printerSettings" Target="../printerSettings/printerSettings60.bin"/><Relationship Id="rId5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5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7" Type="http://schemas.openxmlformats.org/officeDocument/2006/relationships/printerSettings" Target="../printerSettings/printerSettings67.bin"/><Relationship Id="rId2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61.bin"/><Relationship Id="rId6" Type="http://schemas.openxmlformats.org/officeDocument/2006/relationships/printerSettings" Target="../printerSettings/printerSettings66.bin"/><Relationship Id="rId5" Type="http://schemas.openxmlformats.org/officeDocument/2006/relationships/printerSettings" Target="../printerSettings/printerSettings65.bin"/><Relationship Id="rId4" Type="http://schemas.openxmlformats.org/officeDocument/2006/relationships/printerSettings" Target="../printerSettings/printerSettings6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33A4-455C-4435-9CE2-2EC5CFEA8CD2}">
  <dimension ref="A1:B11"/>
  <sheetViews>
    <sheetView workbookViewId="0">
      <selection activeCell="A6" sqref="A6"/>
    </sheetView>
  </sheetViews>
  <sheetFormatPr defaultRowHeight="15" x14ac:dyDescent="0.25"/>
  <sheetData>
    <row r="1" spans="1:2" x14ac:dyDescent="0.25">
      <c r="A1" t="s">
        <v>1336</v>
      </c>
      <c r="B1">
        <v>106</v>
      </c>
    </row>
    <row r="2" spans="1:2" x14ac:dyDescent="0.25">
      <c r="A2" t="s">
        <v>257</v>
      </c>
      <c r="B2">
        <v>75</v>
      </c>
    </row>
    <row r="3" spans="1:2" x14ac:dyDescent="0.25">
      <c r="A3" t="s">
        <v>2189</v>
      </c>
      <c r="B3">
        <v>40</v>
      </c>
    </row>
    <row r="4" spans="1:2" x14ac:dyDescent="0.25">
      <c r="A4" t="s">
        <v>261</v>
      </c>
      <c r="B4">
        <v>105</v>
      </c>
    </row>
    <row r="5" spans="1:2" x14ac:dyDescent="0.25">
      <c r="A5" t="s">
        <v>977</v>
      </c>
      <c r="B5">
        <v>45</v>
      </c>
    </row>
    <row r="6" spans="1:2" x14ac:dyDescent="0.25">
      <c r="A6" t="s">
        <v>2268</v>
      </c>
    </row>
    <row r="11" spans="1:2" x14ac:dyDescent="0.25">
      <c r="A11" t="s">
        <v>2270</v>
      </c>
    </row>
  </sheetData>
  <customSheetViews>
    <customSheetView guid="{19DDB828-EB9B-4CD3-9D43-6E67D53FA9E3}">
      <selection activeCell="A6" sqref="A6"/>
      <pageMargins left="0.7" right="0.7" top="0.75" bottom="0.75" header="0.3" footer="0.3"/>
    </customSheetView>
    <customSheetView guid="{610581BF-EB15-4FBB-8E39-A7B9E648DAF5}">
      <selection activeCell="A6" sqref="A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S255"/>
  <sheetViews>
    <sheetView workbookViewId="0">
      <selection activeCell="G17" sqref="G17"/>
    </sheetView>
  </sheetViews>
  <sheetFormatPr defaultRowHeight="15" x14ac:dyDescent="0.25"/>
  <cols>
    <col min="2" max="2" width="9.7109375" bestFit="1" customWidth="1"/>
  </cols>
  <sheetData>
    <row r="1" spans="1:11" s="3" customFormat="1" ht="12.75" x14ac:dyDescent="0.2">
      <c r="A1" s="124" t="s">
        <v>12</v>
      </c>
      <c r="B1" s="125" t="s">
        <v>1571</v>
      </c>
    </row>
    <row r="2" spans="1:11" s="3" customFormat="1" ht="12.75" x14ac:dyDescent="0.2">
      <c r="A2" s="128"/>
      <c r="B2" s="129">
        <v>42592</v>
      </c>
    </row>
    <row r="3" spans="1:11" s="3" customFormat="1" ht="25.5" x14ac:dyDescent="0.2">
      <c r="A3" s="132" t="s">
        <v>1572</v>
      </c>
      <c r="B3" s="133" t="s">
        <v>1573</v>
      </c>
      <c r="C3" s="133" t="s">
        <v>1574</v>
      </c>
      <c r="D3" s="133" t="s">
        <v>1575</v>
      </c>
      <c r="E3" s="133" t="s">
        <v>1576</v>
      </c>
      <c r="F3" s="134" t="s">
        <v>1577</v>
      </c>
      <c r="G3" s="134" t="s">
        <v>1578</v>
      </c>
      <c r="H3" s="134" t="s">
        <v>1579</v>
      </c>
      <c r="I3" s="134" t="s">
        <v>1580</v>
      </c>
      <c r="J3" s="134" t="s">
        <v>1581</v>
      </c>
      <c r="K3" s="134" t="s">
        <v>1582</v>
      </c>
    </row>
    <row r="4" spans="1:11" s="3" customFormat="1" ht="12.75" x14ac:dyDescent="0.2">
      <c r="A4" s="59" t="s">
        <v>1583</v>
      </c>
      <c r="B4" s="135">
        <v>4.5</v>
      </c>
      <c r="C4" s="135">
        <v>5.75</v>
      </c>
      <c r="D4" s="135">
        <v>6.25</v>
      </c>
      <c r="E4" s="135">
        <v>6.5</v>
      </c>
      <c r="F4" s="135">
        <v>6.75</v>
      </c>
      <c r="G4" s="135">
        <v>6.75</v>
      </c>
      <c r="H4" s="135">
        <v>6.75</v>
      </c>
      <c r="I4" s="135">
        <v>6.75</v>
      </c>
      <c r="J4" s="135">
        <v>6.75</v>
      </c>
      <c r="K4" s="135">
        <v>6.75</v>
      </c>
    </row>
    <row r="5" spans="1:11" s="20" customFormat="1" ht="12.75" x14ac:dyDescent="0.2">
      <c r="A5" s="84" t="s">
        <v>1584</v>
      </c>
      <c r="B5" s="136">
        <f t="shared" ref="B5:K5" si="0">B4+0.5</f>
        <v>5</v>
      </c>
      <c r="C5" s="136">
        <f t="shared" si="0"/>
        <v>6.25</v>
      </c>
      <c r="D5" s="136">
        <f t="shared" si="0"/>
        <v>6.75</v>
      </c>
      <c r="E5" s="136">
        <f t="shared" si="0"/>
        <v>7</v>
      </c>
      <c r="F5" s="136">
        <f t="shared" si="0"/>
        <v>7.25</v>
      </c>
      <c r="G5" s="136">
        <f t="shared" si="0"/>
        <v>7.25</v>
      </c>
      <c r="H5" s="136">
        <f t="shared" si="0"/>
        <v>7.25</v>
      </c>
      <c r="I5" s="136">
        <f t="shared" si="0"/>
        <v>7.25</v>
      </c>
      <c r="J5" s="136">
        <f t="shared" si="0"/>
        <v>7.25</v>
      </c>
      <c r="K5" s="136">
        <f t="shared" si="0"/>
        <v>7.25</v>
      </c>
    </row>
    <row r="6" spans="1:11" s="20" customFormat="1" ht="12.75" x14ac:dyDescent="0.2">
      <c r="B6" s="138"/>
      <c r="C6" s="138"/>
      <c r="D6" s="138"/>
      <c r="E6" s="138"/>
      <c r="F6" s="138"/>
      <c r="G6" s="138"/>
      <c r="H6" s="138"/>
      <c r="I6" s="138"/>
      <c r="J6" s="138"/>
      <c r="K6" s="138"/>
    </row>
    <row r="7" spans="1:11" s="20" customFormat="1" ht="12.75" x14ac:dyDescent="0.2">
      <c r="A7" s="20" t="s">
        <v>1585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</row>
    <row r="8" spans="1:11" s="3" customFormat="1" ht="12.75" x14ac:dyDescent="0.2">
      <c r="A8" s="124" t="s">
        <v>12</v>
      </c>
      <c r="B8" s="125" t="s">
        <v>1571</v>
      </c>
    </row>
    <row r="9" spans="1:11" s="3" customFormat="1" ht="12.75" x14ac:dyDescent="0.2">
      <c r="A9" s="128"/>
      <c r="B9" s="129">
        <v>42734</v>
      </c>
    </row>
    <row r="10" spans="1:11" s="3" customFormat="1" ht="25.5" x14ac:dyDescent="0.2">
      <c r="A10" s="132" t="s">
        <v>1572</v>
      </c>
      <c r="B10" s="133" t="s">
        <v>1573</v>
      </c>
      <c r="C10" s="133" t="s">
        <v>1574</v>
      </c>
      <c r="D10" s="133" t="s">
        <v>1575</v>
      </c>
      <c r="E10" s="133" t="s">
        <v>1576</v>
      </c>
      <c r="F10" s="134" t="s">
        <v>1577</v>
      </c>
      <c r="G10" s="134" t="s">
        <v>1578</v>
      </c>
      <c r="H10" s="134" t="s">
        <v>1579</v>
      </c>
      <c r="I10" s="134" t="s">
        <v>1580</v>
      </c>
      <c r="J10" s="134" t="s">
        <v>1581</v>
      </c>
      <c r="K10" s="134" t="s">
        <v>1582</v>
      </c>
    </row>
    <row r="11" spans="1:11" x14ac:dyDescent="0.25">
      <c r="A11" s="59" t="s">
        <v>1583</v>
      </c>
      <c r="B11" s="135">
        <v>4</v>
      </c>
      <c r="C11" s="135">
        <v>4</v>
      </c>
      <c r="D11" s="135">
        <v>4.75</v>
      </c>
      <c r="E11" s="135">
        <v>5.25</v>
      </c>
      <c r="F11" s="135">
        <v>5.5</v>
      </c>
      <c r="G11" s="135">
        <v>5.5</v>
      </c>
      <c r="H11" s="135">
        <v>5.75</v>
      </c>
      <c r="I11" s="135">
        <v>5.75</v>
      </c>
      <c r="J11" s="135">
        <v>5.75</v>
      </c>
      <c r="K11" s="135">
        <v>5.75</v>
      </c>
    </row>
    <row r="12" spans="1:11" x14ac:dyDescent="0.25">
      <c r="A12" s="59" t="s">
        <v>1584</v>
      </c>
      <c r="B12" s="135">
        <f t="shared" ref="B12:K12" si="1">B11+0.5</f>
        <v>4.5</v>
      </c>
      <c r="C12" s="135">
        <f t="shared" si="1"/>
        <v>4.5</v>
      </c>
      <c r="D12" s="135">
        <f t="shared" si="1"/>
        <v>5.25</v>
      </c>
      <c r="E12" s="135">
        <f t="shared" si="1"/>
        <v>5.75</v>
      </c>
      <c r="F12" s="135">
        <f t="shared" si="1"/>
        <v>6</v>
      </c>
      <c r="G12" s="135">
        <f t="shared" si="1"/>
        <v>6</v>
      </c>
      <c r="H12" s="135">
        <f t="shared" si="1"/>
        <v>6.25</v>
      </c>
      <c r="I12" s="135">
        <f t="shared" si="1"/>
        <v>6.25</v>
      </c>
      <c r="J12" s="135">
        <f t="shared" si="1"/>
        <v>6.25</v>
      </c>
      <c r="K12" s="135">
        <f t="shared" si="1"/>
        <v>6.25</v>
      </c>
    </row>
    <row r="13" spans="1:11" x14ac:dyDescent="0.25">
      <c r="A13" s="120"/>
    </row>
    <row r="14" spans="1:11" s="140" customFormat="1" x14ac:dyDescent="0.25"/>
    <row r="17" spans="1:18" ht="15.75" x14ac:dyDescent="0.25">
      <c r="A17" s="122" t="s">
        <v>49</v>
      </c>
      <c r="B17" s="123" t="s">
        <v>1571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8" ht="15.75" x14ac:dyDescent="0.25">
      <c r="A18" s="126"/>
      <c r="B18" s="141">
        <v>42691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8" ht="60" x14ac:dyDescent="0.25">
      <c r="A19" s="142" t="s">
        <v>1572</v>
      </c>
      <c r="B19" s="142" t="s">
        <v>1586</v>
      </c>
      <c r="C19" s="142" t="s">
        <v>1587</v>
      </c>
      <c r="D19" s="142" t="s">
        <v>1588</v>
      </c>
      <c r="E19" s="142" t="s">
        <v>1589</v>
      </c>
      <c r="F19" s="142" t="s">
        <v>1590</v>
      </c>
      <c r="G19" s="142" t="s">
        <v>1591</v>
      </c>
      <c r="H19" s="142" t="s">
        <v>1592</v>
      </c>
      <c r="I19" s="142" t="s">
        <v>1593</v>
      </c>
      <c r="J19" s="142" t="s">
        <v>1594</v>
      </c>
      <c r="K19" s="142" t="s">
        <v>1595</v>
      </c>
      <c r="L19" s="142" t="s">
        <v>1596</v>
      </c>
      <c r="M19" s="142" t="s">
        <v>1597</v>
      </c>
      <c r="N19" s="142" t="s">
        <v>1598</v>
      </c>
      <c r="O19" s="142" t="s">
        <v>1599</v>
      </c>
      <c r="P19" s="142" t="s">
        <v>1600</v>
      </c>
      <c r="Q19" s="142" t="s">
        <v>1601</v>
      </c>
      <c r="R19" s="142" t="s">
        <v>1602</v>
      </c>
    </row>
    <row r="20" spans="1:18" s="3" customFormat="1" ht="12.75" x14ac:dyDescent="0.2">
      <c r="A20" s="59" t="s">
        <v>1603</v>
      </c>
      <c r="B20" s="135">
        <v>4.5</v>
      </c>
      <c r="C20" s="135">
        <v>5</v>
      </c>
      <c r="D20" s="135">
        <v>6</v>
      </c>
      <c r="E20" s="135">
        <v>6</v>
      </c>
      <c r="F20" s="135">
        <v>6.25</v>
      </c>
      <c r="G20" s="135">
        <v>6.75</v>
      </c>
      <c r="H20" s="135">
        <v>7</v>
      </c>
      <c r="I20" s="135">
        <v>7</v>
      </c>
      <c r="J20" s="135">
        <v>7</v>
      </c>
      <c r="K20" s="135">
        <v>7</v>
      </c>
      <c r="L20" s="135">
        <v>7.25</v>
      </c>
      <c r="M20" s="135">
        <v>7.25</v>
      </c>
      <c r="N20" s="135">
        <v>7.25</v>
      </c>
      <c r="O20" s="135">
        <v>7</v>
      </c>
      <c r="P20" s="135">
        <v>7</v>
      </c>
      <c r="Q20" s="135">
        <v>7</v>
      </c>
      <c r="R20" s="135">
        <v>7</v>
      </c>
    </row>
    <row r="21" spans="1:18" s="3" customFormat="1" ht="12.75" x14ac:dyDescent="0.2">
      <c r="A21" s="59" t="s">
        <v>1604</v>
      </c>
      <c r="B21" s="135">
        <f t="shared" ref="B21:R21" si="2">B20+0.5</f>
        <v>5</v>
      </c>
      <c r="C21" s="135">
        <f t="shared" si="2"/>
        <v>5.5</v>
      </c>
      <c r="D21" s="135">
        <f t="shared" si="2"/>
        <v>6.5</v>
      </c>
      <c r="E21" s="135">
        <f t="shared" si="2"/>
        <v>6.5</v>
      </c>
      <c r="F21" s="135">
        <f t="shared" si="2"/>
        <v>6.75</v>
      </c>
      <c r="G21" s="135">
        <f t="shared" si="2"/>
        <v>7.25</v>
      </c>
      <c r="H21" s="135">
        <f t="shared" si="2"/>
        <v>7.5</v>
      </c>
      <c r="I21" s="135">
        <f t="shared" si="2"/>
        <v>7.5</v>
      </c>
      <c r="J21" s="135">
        <f t="shared" si="2"/>
        <v>7.5</v>
      </c>
      <c r="K21" s="135">
        <f t="shared" si="2"/>
        <v>7.5</v>
      </c>
      <c r="L21" s="135">
        <f t="shared" si="2"/>
        <v>7.75</v>
      </c>
      <c r="M21" s="135">
        <f t="shared" si="2"/>
        <v>7.75</v>
      </c>
      <c r="N21" s="135">
        <f t="shared" si="2"/>
        <v>7.75</v>
      </c>
      <c r="O21" s="135">
        <f t="shared" si="2"/>
        <v>7.5</v>
      </c>
      <c r="P21" s="135">
        <f t="shared" si="2"/>
        <v>7.5</v>
      </c>
      <c r="Q21" s="135">
        <f t="shared" si="2"/>
        <v>7.5</v>
      </c>
      <c r="R21" s="135">
        <f t="shared" si="2"/>
        <v>7.5</v>
      </c>
    </row>
    <row r="24" spans="1:18" x14ac:dyDescent="0.25">
      <c r="A24" t="s">
        <v>1585</v>
      </c>
    </row>
    <row r="25" spans="1:18" ht="15.75" x14ac:dyDescent="0.25">
      <c r="A25" s="139" t="s">
        <v>49</v>
      </c>
      <c r="B25" s="123" t="s">
        <v>1571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8" ht="15.75" x14ac:dyDescent="0.25">
      <c r="A26" s="126"/>
      <c r="B26" s="141">
        <v>42736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8" ht="60" x14ac:dyDescent="0.25">
      <c r="A27" s="142" t="s">
        <v>1572</v>
      </c>
      <c r="B27" s="142" t="s">
        <v>1586</v>
      </c>
      <c r="C27" s="142" t="s">
        <v>1587</v>
      </c>
      <c r="D27" s="142" t="s">
        <v>1588</v>
      </c>
      <c r="E27" s="142" t="s">
        <v>1589</v>
      </c>
      <c r="F27" s="142" t="s">
        <v>1590</v>
      </c>
      <c r="G27" s="142" t="s">
        <v>1591</v>
      </c>
      <c r="H27" s="142" t="s">
        <v>1592</v>
      </c>
      <c r="I27" s="142" t="s">
        <v>1593</v>
      </c>
      <c r="J27" s="142" t="s">
        <v>1594</v>
      </c>
      <c r="K27" s="142" t="s">
        <v>1595</v>
      </c>
      <c r="L27" s="142" t="s">
        <v>1596</v>
      </c>
      <c r="M27" s="142" t="s">
        <v>1597</v>
      </c>
      <c r="N27" s="142" t="s">
        <v>1598</v>
      </c>
      <c r="O27" s="142" t="s">
        <v>1599</v>
      </c>
      <c r="P27" s="142" t="s">
        <v>1600</v>
      </c>
      <c r="Q27" s="142" t="s">
        <v>1601</v>
      </c>
      <c r="R27" s="142" t="s">
        <v>1602</v>
      </c>
    </row>
    <row r="28" spans="1:18" s="3" customFormat="1" ht="12.75" x14ac:dyDescent="0.2">
      <c r="A28" s="59" t="s">
        <v>1603</v>
      </c>
      <c r="B28" s="135">
        <v>4.5</v>
      </c>
      <c r="C28" s="135">
        <v>5</v>
      </c>
      <c r="D28" s="135">
        <v>5.5</v>
      </c>
      <c r="E28" s="135">
        <v>5.5</v>
      </c>
      <c r="F28" s="135">
        <v>5.75</v>
      </c>
      <c r="G28" s="135">
        <v>6</v>
      </c>
      <c r="H28" s="135">
        <v>6</v>
      </c>
      <c r="I28" s="135">
        <v>6.25</v>
      </c>
      <c r="J28" s="135">
        <v>6.25</v>
      </c>
      <c r="K28" s="135">
        <v>6.25</v>
      </c>
      <c r="L28" s="135">
        <v>6.35</v>
      </c>
      <c r="M28" s="135">
        <v>6.35</v>
      </c>
      <c r="N28" s="135">
        <v>6.35</v>
      </c>
      <c r="O28" s="135">
        <v>6.35</v>
      </c>
      <c r="P28" s="135">
        <v>6.35</v>
      </c>
      <c r="Q28" s="135">
        <v>6.35</v>
      </c>
      <c r="R28" s="135">
        <v>6.35</v>
      </c>
    </row>
    <row r="29" spans="1:18" s="3" customFormat="1" ht="12.75" x14ac:dyDescent="0.2">
      <c r="A29" s="59" t="s">
        <v>1604</v>
      </c>
      <c r="B29" s="135">
        <f t="shared" ref="B29:R29" si="3">B28+0.5</f>
        <v>5</v>
      </c>
      <c r="C29" s="135">
        <f t="shared" si="3"/>
        <v>5.5</v>
      </c>
      <c r="D29" s="135">
        <f t="shared" si="3"/>
        <v>6</v>
      </c>
      <c r="E29" s="135">
        <f t="shared" si="3"/>
        <v>6</v>
      </c>
      <c r="F29" s="135">
        <f t="shared" si="3"/>
        <v>6.25</v>
      </c>
      <c r="G29" s="135">
        <f t="shared" si="3"/>
        <v>6.5</v>
      </c>
      <c r="H29" s="135">
        <f t="shared" si="3"/>
        <v>6.5</v>
      </c>
      <c r="I29" s="135">
        <f t="shared" si="3"/>
        <v>6.75</v>
      </c>
      <c r="J29" s="135">
        <f t="shared" si="3"/>
        <v>6.75</v>
      </c>
      <c r="K29" s="135">
        <f t="shared" si="3"/>
        <v>6.75</v>
      </c>
      <c r="L29" s="135">
        <f t="shared" si="3"/>
        <v>6.85</v>
      </c>
      <c r="M29" s="135">
        <f t="shared" si="3"/>
        <v>6.85</v>
      </c>
      <c r="N29" s="135">
        <f t="shared" si="3"/>
        <v>6.85</v>
      </c>
      <c r="O29" s="135">
        <f t="shared" si="3"/>
        <v>6.85</v>
      </c>
      <c r="P29" s="135">
        <f t="shared" si="3"/>
        <v>6.85</v>
      </c>
      <c r="Q29" s="135">
        <f t="shared" si="3"/>
        <v>6.85</v>
      </c>
      <c r="R29" s="135">
        <f t="shared" si="3"/>
        <v>6.85</v>
      </c>
    </row>
    <row r="31" spans="1:18" x14ac:dyDescent="0.25">
      <c r="A31" t="s">
        <v>1585</v>
      </c>
    </row>
    <row r="32" spans="1:18" ht="15.75" x14ac:dyDescent="0.25">
      <c r="A32" s="139" t="s">
        <v>49</v>
      </c>
      <c r="B32" s="123" t="s">
        <v>1571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8" ht="15.75" x14ac:dyDescent="0.25">
      <c r="A33" s="126"/>
      <c r="B33" s="141">
        <v>42751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8" ht="60" x14ac:dyDescent="0.25">
      <c r="A34" s="142" t="s">
        <v>1572</v>
      </c>
      <c r="B34" s="142" t="s">
        <v>1586</v>
      </c>
      <c r="C34" s="142" t="s">
        <v>1587</v>
      </c>
      <c r="D34" s="142" t="s">
        <v>1588</v>
      </c>
      <c r="E34" s="142" t="s">
        <v>1589</v>
      </c>
      <c r="F34" s="142" t="s">
        <v>1590</v>
      </c>
      <c r="G34" s="142" t="s">
        <v>1591</v>
      </c>
      <c r="H34" s="142" t="s">
        <v>1592</v>
      </c>
      <c r="I34" s="142" t="s">
        <v>1593</v>
      </c>
      <c r="J34" s="142" t="s">
        <v>1594</v>
      </c>
      <c r="K34" s="142" t="s">
        <v>1595</v>
      </c>
      <c r="L34" s="142" t="s">
        <v>1596</v>
      </c>
      <c r="M34" s="142" t="s">
        <v>1597</v>
      </c>
      <c r="N34" s="142" t="s">
        <v>1598</v>
      </c>
      <c r="O34" s="142" t="s">
        <v>1599</v>
      </c>
      <c r="P34" s="142" t="s">
        <v>1600</v>
      </c>
      <c r="Q34" s="142" t="s">
        <v>1601</v>
      </c>
      <c r="R34" s="142" t="s">
        <v>1602</v>
      </c>
    </row>
    <row r="35" spans="1:18" x14ac:dyDescent="0.25">
      <c r="A35" s="59" t="s">
        <v>1603</v>
      </c>
      <c r="B35" s="135">
        <v>4.5</v>
      </c>
      <c r="C35" s="135">
        <v>5</v>
      </c>
      <c r="D35" s="135">
        <v>5.5</v>
      </c>
      <c r="E35" s="135">
        <v>5.5</v>
      </c>
      <c r="F35" s="135">
        <v>5.75</v>
      </c>
      <c r="G35" s="135">
        <v>6</v>
      </c>
      <c r="H35" s="135">
        <v>6</v>
      </c>
      <c r="I35" s="135">
        <v>6.25</v>
      </c>
      <c r="J35" s="135">
        <v>6.25</v>
      </c>
      <c r="K35" s="135">
        <v>6.25</v>
      </c>
      <c r="L35" s="135">
        <v>6.5</v>
      </c>
      <c r="M35" s="135">
        <v>6.35</v>
      </c>
      <c r="N35" s="135">
        <v>6.35</v>
      </c>
      <c r="O35" s="135">
        <v>6.35</v>
      </c>
      <c r="P35" s="135">
        <v>6.35</v>
      </c>
      <c r="Q35" s="135">
        <v>6.35</v>
      </c>
      <c r="R35" s="135">
        <v>6.35</v>
      </c>
    </row>
    <row r="36" spans="1:18" x14ac:dyDescent="0.25">
      <c r="A36" s="59" t="s">
        <v>1604</v>
      </c>
      <c r="B36" s="135">
        <f t="shared" ref="B36:R36" si="4">B35+0.5</f>
        <v>5</v>
      </c>
      <c r="C36" s="135">
        <f t="shared" si="4"/>
        <v>5.5</v>
      </c>
      <c r="D36" s="135">
        <f t="shared" si="4"/>
        <v>6</v>
      </c>
      <c r="E36" s="135">
        <f t="shared" si="4"/>
        <v>6</v>
      </c>
      <c r="F36" s="135">
        <f t="shared" si="4"/>
        <v>6.25</v>
      </c>
      <c r="G36" s="135">
        <f t="shared" si="4"/>
        <v>6.5</v>
      </c>
      <c r="H36" s="135">
        <f t="shared" si="4"/>
        <v>6.5</v>
      </c>
      <c r="I36" s="135">
        <f t="shared" si="4"/>
        <v>6.75</v>
      </c>
      <c r="J36" s="135">
        <f t="shared" si="4"/>
        <v>6.75</v>
      </c>
      <c r="K36" s="135">
        <f t="shared" si="4"/>
        <v>6.75</v>
      </c>
      <c r="L36" s="135">
        <f t="shared" si="4"/>
        <v>7</v>
      </c>
      <c r="M36" s="135">
        <f t="shared" si="4"/>
        <v>6.85</v>
      </c>
      <c r="N36" s="135">
        <f t="shared" si="4"/>
        <v>6.85</v>
      </c>
      <c r="O36" s="135">
        <f t="shared" si="4"/>
        <v>6.85</v>
      </c>
      <c r="P36" s="135">
        <f t="shared" si="4"/>
        <v>6.85</v>
      </c>
      <c r="Q36" s="135">
        <f t="shared" si="4"/>
        <v>6.85</v>
      </c>
      <c r="R36" s="135">
        <f t="shared" si="4"/>
        <v>6.85</v>
      </c>
    </row>
    <row r="38" spans="1:18" s="140" customFormat="1" x14ac:dyDescent="0.25"/>
    <row r="41" spans="1:18" ht="15.75" x14ac:dyDescent="0.25">
      <c r="A41" s="122" t="s">
        <v>1524</v>
      </c>
      <c r="B41" s="123" t="s">
        <v>1571</v>
      </c>
      <c r="C41" s="20" t="s">
        <v>1525</v>
      </c>
      <c r="D41" s="3"/>
      <c r="E41" s="20" t="s">
        <v>1605</v>
      </c>
      <c r="F41" s="3"/>
      <c r="G41" s="3"/>
      <c r="H41" s="3"/>
      <c r="I41" s="3"/>
      <c r="J41" s="3"/>
      <c r="K41" s="3"/>
      <c r="L41" s="3"/>
    </row>
    <row r="42" spans="1:18" ht="15.75" x14ac:dyDescent="0.25">
      <c r="A42" s="126"/>
      <c r="B42" s="143">
        <v>42630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8" ht="45" x14ac:dyDescent="0.25">
      <c r="A43" s="142" t="s">
        <v>1572</v>
      </c>
      <c r="B43" s="142" t="s">
        <v>1586</v>
      </c>
      <c r="C43" s="142" t="s">
        <v>1587</v>
      </c>
      <c r="D43" s="142" t="s">
        <v>1588</v>
      </c>
      <c r="E43" s="142" t="s">
        <v>1575</v>
      </c>
      <c r="F43" s="142" t="s">
        <v>1606</v>
      </c>
      <c r="G43" s="142" t="s">
        <v>1607</v>
      </c>
      <c r="H43" s="142" t="s">
        <v>1608</v>
      </c>
      <c r="I43" s="142" t="s">
        <v>1609</v>
      </c>
      <c r="J43" s="142" t="s">
        <v>1579</v>
      </c>
      <c r="K43" s="142" t="s">
        <v>1610</v>
      </c>
      <c r="L43" s="142" t="s">
        <v>1611</v>
      </c>
    </row>
    <row r="44" spans="1:18" x14ac:dyDescent="0.25">
      <c r="A44" s="144" t="s">
        <v>1612</v>
      </c>
      <c r="B44" s="145">
        <v>3.75</v>
      </c>
      <c r="C44" s="146">
        <v>4.25</v>
      </c>
      <c r="D44" s="146">
        <v>6.62</v>
      </c>
      <c r="E44" s="146">
        <v>6.62</v>
      </c>
      <c r="F44" s="146">
        <v>6.62</v>
      </c>
      <c r="G44" s="146">
        <v>6.62</v>
      </c>
      <c r="H44" s="146">
        <v>6.75</v>
      </c>
      <c r="I44" s="146">
        <v>6.75</v>
      </c>
      <c r="J44" s="147">
        <v>7</v>
      </c>
      <c r="K44" s="135">
        <v>7</v>
      </c>
      <c r="L44" s="135">
        <v>7</v>
      </c>
    </row>
    <row r="45" spans="1:18" x14ac:dyDescent="0.25">
      <c r="A45" s="144" t="s">
        <v>1613</v>
      </c>
      <c r="B45" s="146">
        <v>4</v>
      </c>
      <c r="C45" s="146">
        <v>5.5</v>
      </c>
      <c r="D45" s="146">
        <v>6.62</v>
      </c>
      <c r="E45" s="146">
        <v>6.62</v>
      </c>
      <c r="F45" s="146">
        <v>6.62</v>
      </c>
      <c r="G45" s="146">
        <v>6.62</v>
      </c>
      <c r="H45" s="146">
        <v>6.75</v>
      </c>
      <c r="I45" s="146">
        <v>6.75</v>
      </c>
      <c r="J45" s="147">
        <v>7</v>
      </c>
      <c r="K45" s="135">
        <v>7</v>
      </c>
      <c r="L45" s="135">
        <v>7</v>
      </c>
    </row>
    <row r="46" spans="1:18" x14ac:dyDescent="0.25">
      <c r="A46" s="148"/>
      <c r="B46" s="149"/>
      <c r="C46" s="149"/>
      <c r="D46" s="149"/>
      <c r="E46" s="149"/>
      <c r="F46" s="149"/>
      <c r="G46" s="149"/>
      <c r="H46" s="149"/>
      <c r="I46" s="149"/>
      <c r="J46" s="150"/>
      <c r="K46" s="137"/>
      <c r="L46" s="137"/>
    </row>
    <row r="47" spans="1:18" x14ac:dyDescent="0.25">
      <c r="A47" t="s">
        <v>1585</v>
      </c>
      <c r="B47" s="149"/>
      <c r="C47" s="149"/>
      <c r="D47" s="149"/>
      <c r="E47" s="149"/>
      <c r="F47" s="149"/>
      <c r="G47" s="149"/>
      <c r="H47" s="149"/>
      <c r="I47" s="149"/>
      <c r="J47" s="150"/>
      <c r="K47" s="137"/>
      <c r="L47" s="137"/>
    </row>
    <row r="48" spans="1:18" ht="15.75" x14ac:dyDescent="0.25">
      <c r="A48" s="139" t="s">
        <v>1524</v>
      </c>
      <c r="B48" s="123" t="s">
        <v>1571</v>
      </c>
    </row>
    <row r="49" spans="1:12" ht="15.75" x14ac:dyDescent="0.25">
      <c r="B49" s="143">
        <v>42647</v>
      </c>
    </row>
    <row r="50" spans="1:12" ht="45" x14ac:dyDescent="0.25">
      <c r="A50" s="142" t="s">
        <v>1572</v>
      </c>
      <c r="B50" s="142" t="s">
        <v>1586</v>
      </c>
      <c r="C50" s="142" t="s">
        <v>1587</v>
      </c>
      <c r="D50" s="142" t="s">
        <v>1588</v>
      </c>
      <c r="E50" s="142" t="s">
        <v>1575</v>
      </c>
      <c r="F50" s="142" t="s">
        <v>1606</v>
      </c>
      <c r="G50" s="142" t="s">
        <v>1607</v>
      </c>
      <c r="H50" s="142" t="s">
        <v>1608</v>
      </c>
      <c r="I50" s="142" t="s">
        <v>1609</v>
      </c>
      <c r="J50" s="142" t="s">
        <v>1579</v>
      </c>
      <c r="K50" s="142" t="s">
        <v>1610</v>
      </c>
      <c r="L50" s="142" t="s">
        <v>1614</v>
      </c>
    </row>
    <row r="51" spans="1:12" x14ac:dyDescent="0.25">
      <c r="A51" s="144" t="s">
        <v>1612</v>
      </c>
      <c r="B51" s="145">
        <v>3.75</v>
      </c>
      <c r="C51" s="146">
        <v>4.25</v>
      </c>
      <c r="D51" s="146">
        <v>6</v>
      </c>
      <c r="E51" s="146">
        <v>6.3</v>
      </c>
      <c r="F51" s="146">
        <v>6.5</v>
      </c>
      <c r="G51" s="146">
        <v>6.6</v>
      </c>
      <c r="H51" s="146">
        <v>6.7</v>
      </c>
      <c r="I51" s="146">
        <v>6.7</v>
      </c>
      <c r="J51" s="147">
        <v>6.95</v>
      </c>
      <c r="K51" s="135">
        <v>6.95</v>
      </c>
      <c r="L51" s="135">
        <v>6.95</v>
      </c>
    </row>
    <row r="52" spans="1:12" x14ac:dyDescent="0.25">
      <c r="A52" s="144" t="s">
        <v>1613</v>
      </c>
      <c r="B52" s="146">
        <v>4</v>
      </c>
      <c r="C52" s="146">
        <v>5.5</v>
      </c>
      <c r="D52" s="146">
        <v>6</v>
      </c>
      <c r="E52" s="146">
        <v>6.3</v>
      </c>
      <c r="F52" s="146">
        <v>6.5</v>
      </c>
      <c r="G52" s="146">
        <v>6.6</v>
      </c>
      <c r="H52" s="146">
        <v>6.7</v>
      </c>
      <c r="I52" s="146">
        <v>6.7</v>
      </c>
      <c r="J52" s="147">
        <v>6.95</v>
      </c>
      <c r="K52" s="135">
        <v>6.95</v>
      </c>
      <c r="L52" s="135">
        <v>6.95</v>
      </c>
    </row>
    <row r="54" spans="1:12" x14ac:dyDescent="0.25">
      <c r="A54" t="s">
        <v>1585</v>
      </c>
    </row>
    <row r="55" spans="1:12" ht="15.75" x14ac:dyDescent="0.25">
      <c r="A55" s="139" t="s">
        <v>1524</v>
      </c>
      <c r="B55" s="123" t="s">
        <v>1571</v>
      </c>
    </row>
    <row r="56" spans="1:12" ht="15.75" x14ac:dyDescent="0.25">
      <c r="B56" s="143">
        <v>42727</v>
      </c>
    </row>
    <row r="57" spans="1:12" ht="45" x14ac:dyDescent="0.25">
      <c r="A57" s="142" t="s">
        <v>1572</v>
      </c>
      <c r="B57" s="142" t="s">
        <v>1586</v>
      </c>
      <c r="C57" s="142" t="s">
        <v>1587</v>
      </c>
      <c r="D57" s="142" t="s">
        <v>1588</v>
      </c>
      <c r="E57" s="142" t="s">
        <v>1575</v>
      </c>
      <c r="F57" s="142" t="s">
        <v>1606</v>
      </c>
      <c r="G57" s="142" t="s">
        <v>1607</v>
      </c>
      <c r="H57" s="142" t="s">
        <v>1608</v>
      </c>
      <c r="I57" s="142" t="s">
        <v>1609</v>
      </c>
      <c r="J57" s="142" t="s">
        <v>1579</v>
      </c>
      <c r="K57" s="142" t="s">
        <v>1610</v>
      </c>
      <c r="L57" s="142" t="s">
        <v>1614</v>
      </c>
    </row>
    <row r="58" spans="1:12" x14ac:dyDescent="0.25">
      <c r="A58" s="144" t="s">
        <v>1612</v>
      </c>
      <c r="B58" s="145">
        <v>4</v>
      </c>
      <c r="C58" s="145">
        <v>4.25</v>
      </c>
      <c r="D58" s="145">
        <v>5.05</v>
      </c>
      <c r="E58" s="145">
        <v>5.2</v>
      </c>
      <c r="F58" s="145">
        <v>5.25</v>
      </c>
      <c r="G58" s="145">
        <v>5.35</v>
      </c>
      <c r="H58" s="145">
        <v>5.4</v>
      </c>
      <c r="I58" s="145">
        <v>5.45</v>
      </c>
      <c r="J58" s="145">
        <v>5.52</v>
      </c>
      <c r="K58" s="145">
        <v>5.52</v>
      </c>
      <c r="L58" s="145">
        <v>5.52</v>
      </c>
    </row>
    <row r="59" spans="1:12" x14ac:dyDescent="0.25">
      <c r="A59" s="144" t="s">
        <v>1613</v>
      </c>
      <c r="B59" s="145">
        <v>4.8</v>
      </c>
      <c r="C59" s="145">
        <v>5</v>
      </c>
      <c r="D59" s="145">
        <v>5.05</v>
      </c>
      <c r="E59" s="145">
        <v>5.2</v>
      </c>
      <c r="F59" s="145">
        <v>5.25</v>
      </c>
      <c r="G59" s="145">
        <v>5.35</v>
      </c>
      <c r="H59" s="145">
        <v>5.4</v>
      </c>
      <c r="I59" s="145">
        <v>5.45</v>
      </c>
      <c r="J59" s="145">
        <v>5.52</v>
      </c>
      <c r="K59" s="145">
        <v>5.52</v>
      </c>
      <c r="L59" s="145">
        <v>5.52</v>
      </c>
    </row>
    <row r="61" spans="1:12" s="140" customFormat="1" x14ac:dyDescent="0.25"/>
    <row r="64" spans="1:12" ht="47.25" x14ac:dyDescent="0.25">
      <c r="A64" s="151" t="s">
        <v>40</v>
      </c>
      <c r="B64" s="123" t="s">
        <v>1571</v>
      </c>
      <c r="C64" s="3"/>
      <c r="D64" s="3"/>
      <c r="E64" s="3"/>
      <c r="F64" s="3"/>
      <c r="G64" s="3"/>
      <c r="H64" s="3"/>
      <c r="I64" s="3"/>
      <c r="J64" s="3"/>
    </row>
    <row r="65" spans="1:12" ht="15.75" x14ac:dyDescent="0.25">
      <c r="A65" s="152"/>
      <c r="B65" s="141">
        <v>42625</v>
      </c>
      <c r="C65" s="3"/>
      <c r="D65" s="3"/>
      <c r="E65" s="3"/>
      <c r="F65" s="3"/>
      <c r="G65" s="3"/>
      <c r="H65" s="3"/>
      <c r="I65" s="3"/>
      <c r="J65" s="3"/>
    </row>
    <row r="66" spans="1:12" ht="45" x14ac:dyDescent="0.25">
      <c r="A66" s="142" t="s">
        <v>1572</v>
      </c>
      <c r="B66" s="142" t="s">
        <v>1615</v>
      </c>
      <c r="C66" s="142" t="s">
        <v>1587</v>
      </c>
      <c r="D66" s="142" t="s">
        <v>1616</v>
      </c>
      <c r="E66" s="142" t="s">
        <v>1617</v>
      </c>
      <c r="F66" s="142" t="s">
        <v>1618</v>
      </c>
      <c r="G66" s="142" t="s">
        <v>1619</v>
      </c>
      <c r="H66" s="142" t="s">
        <v>1620</v>
      </c>
      <c r="I66" s="142" t="s">
        <v>1621</v>
      </c>
      <c r="J66" s="142" t="s">
        <v>1622</v>
      </c>
      <c r="K66" s="142" t="s">
        <v>1623</v>
      </c>
      <c r="L66" s="142" t="s">
        <v>1624</v>
      </c>
    </row>
    <row r="67" spans="1:12" x14ac:dyDescent="0.25">
      <c r="A67" s="59" t="s">
        <v>1583</v>
      </c>
      <c r="B67" s="145">
        <v>3.5</v>
      </c>
      <c r="C67" s="145">
        <v>4</v>
      </c>
      <c r="D67" s="145">
        <v>4</v>
      </c>
      <c r="E67" s="145">
        <v>4</v>
      </c>
      <c r="F67" s="145">
        <v>4.5</v>
      </c>
      <c r="G67" s="145">
        <v>7</v>
      </c>
      <c r="H67" s="145">
        <v>8.25</v>
      </c>
      <c r="I67" s="145">
        <v>8</v>
      </c>
      <c r="J67" s="145">
        <v>7.75</v>
      </c>
      <c r="K67" s="145">
        <v>7.5</v>
      </c>
      <c r="L67" s="145">
        <v>7.5</v>
      </c>
    </row>
    <row r="68" spans="1:12" x14ac:dyDescent="0.25">
      <c r="A68" s="59" t="s">
        <v>1584</v>
      </c>
      <c r="B68" s="145">
        <f t="shared" ref="B68:L68" si="5">B67+0.5</f>
        <v>4</v>
      </c>
      <c r="C68" s="145">
        <f t="shared" si="5"/>
        <v>4.5</v>
      </c>
      <c r="D68" s="145">
        <f t="shared" si="5"/>
        <v>4.5</v>
      </c>
      <c r="E68" s="145">
        <f t="shared" si="5"/>
        <v>4.5</v>
      </c>
      <c r="F68" s="145">
        <f t="shared" si="5"/>
        <v>5</v>
      </c>
      <c r="G68" s="145">
        <f t="shared" si="5"/>
        <v>7.5</v>
      </c>
      <c r="H68" s="145">
        <f t="shared" si="5"/>
        <v>8.75</v>
      </c>
      <c r="I68" s="145">
        <f t="shared" si="5"/>
        <v>8.5</v>
      </c>
      <c r="J68" s="145">
        <f t="shared" si="5"/>
        <v>8.25</v>
      </c>
      <c r="K68" s="145">
        <f t="shared" si="5"/>
        <v>8</v>
      </c>
      <c r="L68" s="145">
        <f t="shared" si="5"/>
        <v>8</v>
      </c>
    </row>
    <row r="69" spans="1:12" x14ac:dyDescent="0.25">
      <c r="A69" s="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</row>
    <row r="70" spans="1:12" x14ac:dyDescent="0.25">
      <c r="A70" t="s">
        <v>1585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</row>
    <row r="71" spans="1:12" ht="47.25" x14ac:dyDescent="0.25">
      <c r="A71" s="151" t="s">
        <v>40</v>
      </c>
      <c r="B71" s="123" t="s">
        <v>1571</v>
      </c>
      <c r="C71" s="3"/>
      <c r="D71" s="3"/>
      <c r="E71" s="3"/>
      <c r="F71" s="3"/>
      <c r="G71" s="3"/>
      <c r="H71" s="3"/>
      <c r="I71" s="3"/>
      <c r="J71" s="3"/>
    </row>
    <row r="72" spans="1:12" ht="15.75" x14ac:dyDescent="0.25">
      <c r="A72" s="126"/>
      <c r="B72" s="141">
        <v>42702</v>
      </c>
      <c r="C72" s="3"/>
      <c r="D72" s="3"/>
      <c r="E72" s="3"/>
      <c r="F72" s="3"/>
      <c r="G72" s="3"/>
      <c r="H72" s="3"/>
      <c r="I72" s="3"/>
      <c r="J72" s="3"/>
    </row>
    <row r="73" spans="1:12" ht="45" x14ac:dyDescent="0.25">
      <c r="A73" s="142" t="s">
        <v>1572</v>
      </c>
      <c r="B73" s="142" t="s">
        <v>1615</v>
      </c>
      <c r="C73" s="142" t="s">
        <v>1587</v>
      </c>
      <c r="D73" s="142" t="s">
        <v>1616</v>
      </c>
      <c r="E73" s="142" t="s">
        <v>1617</v>
      </c>
      <c r="F73" s="142" t="s">
        <v>1618</v>
      </c>
      <c r="G73" s="142" t="s">
        <v>1619</v>
      </c>
      <c r="H73" s="142" t="s">
        <v>1620</v>
      </c>
      <c r="I73" s="142" t="s">
        <v>1621</v>
      </c>
      <c r="J73" s="142" t="s">
        <v>1622</v>
      </c>
      <c r="K73" s="142" t="s">
        <v>1623</v>
      </c>
      <c r="L73" s="142" t="s">
        <v>1624</v>
      </c>
    </row>
    <row r="74" spans="1:12" x14ac:dyDescent="0.25">
      <c r="A74" s="1" t="s">
        <v>1583</v>
      </c>
      <c r="B74" s="145">
        <v>3.5</v>
      </c>
      <c r="C74" s="145">
        <v>4</v>
      </c>
      <c r="D74" s="145">
        <v>4</v>
      </c>
      <c r="E74" s="145">
        <v>4</v>
      </c>
      <c r="F74" s="145">
        <v>4.5</v>
      </c>
      <c r="G74" s="145">
        <v>7</v>
      </c>
      <c r="H74" s="145">
        <v>8.25</v>
      </c>
      <c r="I74" s="145">
        <v>8</v>
      </c>
      <c r="J74" s="145">
        <v>7.75</v>
      </c>
      <c r="K74" s="145">
        <v>7.5</v>
      </c>
      <c r="L74" s="145">
        <v>7.5</v>
      </c>
    </row>
    <row r="75" spans="1:12" x14ac:dyDescent="0.25">
      <c r="A75" s="1" t="s">
        <v>1625</v>
      </c>
      <c r="B75" s="145">
        <f t="shared" ref="B75:L75" si="6">B74+0.5</f>
        <v>4</v>
      </c>
      <c r="C75" s="145">
        <f t="shared" si="6"/>
        <v>4.5</v>
      </c>
      <c r="D75" s="145">
        <f t="shared" si="6"/>
        <v>4.5</v>
      </c>
      <c r="E75" s="145">
        <f t="shared" si="6"/>
        <v>4.5</v>
      </c>
      <c r="F75" s="145">
        <f t="shared" si="6"/>
        <v>5</v>
      </c>
      <c r="G75" s="145">
        <f t="shared" si="6"/>
        <v>7.5</v>
      </c>
      <c r="H75" s="145">
        <f t="shared" si="6"/>
        <v>8.75</v>
      </c>
      <c r="I75" s="145">
        <f t="shared" si="6"/>
        <v>8.5</v>
      </c>
      <c r="J75" s="145">
        <f t="shared" si="6"/>
        <v>8.25</v>
      </c>
      <c r="K75" s="145">
        <f t="shared" si="6"/>
        <v>8</v>
      </c>
      <c r="L75" s="145">
        <f t="shared" si="6"/>
        <v>8</v>
      </c>
    </row>
    <row r="76" spans="1:12" x14ac:dyDescent="0.25">
      <c r="A76" s="3"/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</row>
    <row r="77" spans="1:12" x14ac:dyDescent="0.25">
      <c r="A77" t="s">
        <v>1585</v>
      </c>
    </row>
    <row r="78" spans="1:12" ht="47.25" x14ac:dyDescent="0.25">
      <c r="A78" s="151" t="s">
        <v>40</v>
      </c>
      <c r="B78" s="123" t="s">
        <v>1571</v>
      </c>
      <c r="C78" s="3"/>
      <c r="D78" s="3"/>
      <c r="E78" s="3"/>
      <c r="F78" s="3"/>
      <c r="G78" s="3"/>
      <c r="H78" s="3"/>
      <c r="I78" s="3"/>
      <c r="J78" s="3"/>
    </row>
    <row r="79" spans="1:12" ht="15.75" x14ac:dyDescent="0.25">
      <c r="A79" s="152"/>
      <c r="B79" s="141">
        <v>42745</v>
      </c>
      <c r="C79" s="3"/>
      <c r="D79" s="3"/>
      <c r="E79" s="3"/>
      <c r="F79" s="3"/>
      <c r="G79" s="3"/>
      <c r="H79" s="3"/>
      <c r="I79" s="3"/>
      <c r="J79" s="3"/>
    </row>
    <row r="80" spans="1:12" ht="45" x14ac:dyDescent="0.25">
      <c r="A80" s="142" t="s">
        <v>1572</v>
      </c>
      <c r="B80" s="142" t="s">
        <v>1615</v>
      </c>
      <c r="C80" s="142" t="s">
        <v>1587</v>
      </c>
      <c r="D80" s="142" t="s">
        <v>1616</v>
      </c>
      <c r="E80" s="142" t="s">
        <v>1617</v>
      </c>
      <c r="F80" s="142" t="s">
        <v>1618</v>
      </c>
      <c r="G80" s="142" t="s">
        <v>1619</v>
      </c>
      <c r="H80" s="142" t="s">
        <v>1620</v>
      </c>
      <c r="I80" s="142" t="s">
        <v>1621</v>
      </c>
      <c r="J80" s="142" t="s">
        <v>1622</v>
      </c>
      <c r="K80" s="142" t="s">
        <v>1623</v>
      </c>
      <c r="L80" s="142" t="s">
        <v>1624</v>
      </c>
    </row>
    <row r="81" spans="1:12" x14ac:dyDescent="0.25">
      <c r="A81" s="59" t="s">
        <v>1583</v>
      </c>
      <c r="B81" s="145">
        <v>4</v>
      </c>
      <c r="C81" s="145">
        <v>4</v>
      </c>
      <c r="D81" s="145">
        <v>4</v>
      </c>
      <c r="E81" s="145">
        <v>4</v>
      </c>
      <c r="F81" s="145">
        <v>4</v>
      </c>
      <c r="G81" s="145">
        <v>6</v>
      </c>
      <c r="H81" s="145">
        <v>6</v>
      </c>
      <c r="I81" s="145">
        <v>6</v>
      </c>
      <c r="J81" s="145">
        <v>6</v>
      </c>
      <c r="K81" s="145">
        <v>6</v>
      </c>
      <c r="L81" s="145">
        <v>6</v>
      </c>
    </row>
    <row r="82" spans="1:12" x14ac:dyDescent="0.25">
      <c r="A82" s="59" t="s">
        <v>1584</v>
      </c>
      <c r="B82" s="145">
        <f t="shared" ref="B82:L82" si="7">B81+0.5</f>
        <v>4.5</v>
      </c>
      <c r="C82" s="145">
        <f t="shared" si="7"/>
        <v>4.5</v>
      </c>
      <c r="D82" s="145">
        <f t="shared" si="7"/>
        <v>4.5</v>
      </c>
      <c r="E82" s="145">
        <f t="shared" si="7"/>
        <v>4.5</v>
      </c>
      <c r="F82" s="145">
        <f t="shared" si="7"/>
        <v>4.5</v>
      </c>
      <c r="G82" s="145">
        <f t="shared" si="7"/>
        <v>6.5</v>
      </c>
      <c r="H82" s="145">
        <f t="shared" si="7"/>
        <v>6.5</v>
      </c>
      <c r="I82" s="145">
        <f t="shared" si="7"/>
        <v>6.5</v>
      </c>
      <c r="J82" s="145">
        <f t="shared" si="7"/>
        <v>6.5</v>
      </c>
      <c r="K82" s="145">
        <f t="shared" si="7"/>
        <v>6.5</v>
      </c>
      <c r="L82" s="145">
        <f t="shared" si="7"/>
        <v>6.5</v>
      </c>
    </row>
    <row r="84" spans="1:12" x14ac:dyDescent="0.25">
      <c r="A84" t="s">
        <v>1585</v>
      </c>
    </row>
    <row r="85" spans="1:12" ht="47.25" x14ac:dyDescent="0.25">
      <c r="A85" s="151" t="s">
        <v>40</v>
      </c>
      <c r="B85" s="123" t="s">
        <v>1571</v>
      </c>
      <c r="C85" s="3"/>
      <c r="D85" s="3"/>
      <c r="E85" s="3"/>
      <c r="F85" s="3"/>
      <c r="G85" s="3"/>
      <c r="H85" s="3"/>
      <c r="I85" s="3"/>
      <c r="J85" s="3"/>
    </row>
    <row r="86" spans="1:12" ht="15.75" x14ac:dyDescent="0.25">
      <c r="A86" s="126" t="s">
        <v>1626</v>
      </c>
      <c r="B86" s="141">
        <v>42779</v>
      </c>
      <c r="C86" s="3"/>
      <c r="D86" s="3"/>
      <c r="E86" s="3"/>
      <c r="F86" s="3"/>
      <c r="G86" s="3"/>
      <c r="H86" s="3"/>
      <c r="I86" s="3"/>
      <c r="J86" s="3"/>
    </row>
    <row r="87" spans="1:12" ht="45" x14ac:dyDescent="0.25">
      <c r="A87" s="142" t="s">
        <v>1572</v>
      </c>
      <c r="B87" s="142" t="s">
        <v>1586</v>
      </c>
      <c r="C87" s="142" t="s">
        <v>1587</v>
      </c>
      <c r="D87" s="142" t="s">
        <v>1616</v>
      </c>
      <c r="E87" s="142" t="s">
        <v>1617</v>
      </c>
      <c r="F87" s="142" t="s">
        <v>1618</v>
      </c>
      <c r="G87" s="142" t="s">
        <v>1627</v>
      </c>
      <c r="H87" s="142" t="s">
        <v>1628</v>
      </c>
      <c r="I87" s="142" t="s">
        <v>1629</v>
      </c>
      <c r="J87" s="142" t="s">
        <v>1630</v>
      </c>
      <c r="K87" s="142" t="s">
        <v>1631</v>
      </c>
    </row>
    <row r="88" spans="1:12" x14ac:dyDescent="0.25">
      <c r="A88" s="1" t="s">
        <v>1632</v>
      </c>
      <c r="B88" s="145">
        <v>3.5</v>
      </c>
      <c r="C88" s="145">
        <v>4</v>
      </c>
      <c r="D88" s="145">
        <v>4</v>
      </c>
      <c r="E88" s="145">
        <v>4</v>
      </c>
      <c r="F88" s="145">
        <v>4.5</v>
      </c>
      <c r="G88" s="145">
        <v>7</v>
      </c>
      <c r="H88" s="145">
        <v>7.5</v>
      </c>
      <c r="I88" s="145">
        <v>7</v>
      </c>
      <c r="J88" s="145">
        <v>7</v>
      </c>
      <c r="K88" s="145">
        <v>7</v>
      </c>
    </row>
    <row r="89" spans="1:12" x14ac:dyDescent="0.25">
      <c r="A89" s="1" t="s">
        <v>1633</v>
      </c>
      <c r="B89" s="145">
        <f t="shared" ref="B89:K89" si="8">B88+0.5</f>
        <v>4</v>
      </c>
      <c r="C89" s="145">
        <f t="shared" si="8"/>
        <v>4.5</v>
      </c>
      <c r="D89" s="145">
        <f t="shared" si="8"/>
        <v>4.5</v>
      </c>
      <c r="E89" s="145">
        <f t="shared" si="8"/>
        <v>4.5</v>
      </c>
      <c r="F89" s="145">
        <f t="shared" si="8"/>
        <v>5</v>
      </c>
      <c r="G89" s="145">
        <f t="shared" si="8"/>
        <v>7.5</v>
      </c>
      <c r="H89" s="145">
        <f t="shared" si="8"/>
        <v>8</v>
      </c>
      <c r="I89" s="145">
        <f t="shared" si="8"/>
        <v>7.5</v>
      </c>
      <c r="J89" s="145">
        <f t="shared" si="8"/>
        <v>7.5</v>
      </c>
      <c r="K89" s="145">
        <f t="shared" si="8"/>
        <v>7.5</v>
      </c>
    </row>
    <row r="107" spans="1:9" s="140" customFormat="1" x14ac:dyDescent="0.25"/>
    <row r="109" spans="1:9" ht="15.75" x14ac:dyDescent="0.25">
      <c r="A109" s="139" t="s">
        <v>41</v>
      </c>
      <c r="B109" s="123" t="s">
        <v>1571</v>
      </c>
      <c r="C109" s="20" t="s">
        <v>1535</v>
      </c>
      <c r="D109" s="3"/>
      <c r="E109" s="3"/>
      <c r="F109" s="3"/>
      <c r="G109" s="3"/>
      <c r="H109" s="3"/>
      <c r="I109" s="3"/>
    </row>
    <row r="110" spans="1:9" ht="15.75" x14ac:dyDescent="0.25">
      <c r="A110" s="126"/>
      <c r="B110" s="141">
        <v>42583</v>
      </c>
      <c r="C110" s="3"/>
      <c r="D110" s="3"/>
      <c r="E110" s="3"/>
      <c r="F110" s="3"/>
      <c r="G110" s="3"/>
      <c r="H110" s="3"/>
      <c r="I110" s="3"/>
    </row>
    <row r="111" spans="1:9" ht="45" x14ac:dyDescent="0.25">
      <c r="A111" s="142" t="s">
        <v>1572</v>
      </c>
      <c r="B111" s="154" t="s">
        <v>1634</v>
      </c>
      <c r="C111" s="154" t="s">
        <v>1576</v>
      </c>
      <c r="D111" s="155" t="s">
        <v>1635</v>
      </c>
      <c r="E111" s="155" t="s">
        <v>1636</v>
      </c>
      <c r="F111" s="155" t="s">
        <v>1637</v>
      </c>
    </row>
    <row r="112" spans="1:9" x14ac:dyDescent="0.25">
      <c r="A112" s="59" t="s">
        <v>1583</v>
      </c>
      <c r="B112" s="156">
        <v>6.5</v>
      </c>
      <c r="C112" s="156">
        <v>6.65</v>
      </c>
      <c r="D112" s="156">
        <v>6.75</v>
      </c>
      <c r="E112" s="135">
        <v>7.3</v>
      </c>
      <c r="F112" s="135">
        <v>7.4</v>
      </c>
    </row>
    <row r="113" spans="1:9" x14ac:dyDescent="0.25">
      <c r="A113" s="59" t="s">
        <v>1584</v>
      </c>
      <c r="B113" s="156" t="s">
        <v>130</v>
      </c>
      <c r="C113" s="156" t="s">
        <v>130</v>
      </c>
      <c r="D113" s="156" t="s">
        <v>130</v>
      </c>
      <c r="E113" s="135">
        <f>E112+0.5</f>
        <v>7.8</v>
      </c>
      <c r="F113" s="135" t="s">
        <v>130</v>
      </c>
    </row>
    <row r="115" spans="1:9" x14ac:dyDescent="0.25">
      <c r="A115" t="s">
        <v>1585</v>
      </c>
    </row>
    <row r="116" spans="1:9" ht="15.75" x14ac:dyDescent="0.25">
      <c r="A116" s="139" t="s">
        <v>41</v>
      </c>
      <c r="B116" s="123" t="s">
        <v>1571</v>
      </c>
      <c r="C116" s="20"/>
      <c r="D116" s="3"/>
      <c r="E116" s="3"/>
      <c r="F116" s="3"/>
    </row>
    <row r="117" spans="1:9" ht="15.75" x14ac:dyDescent="0.25">
      <c r="A117" s="126"/>
      <c r="B117" s="141">
        <v>42695</v>
      </c>
      <c r="C117" s="92"/>
      <c r="D117" s="3"/>
      <c r="E117" s="3"/>
      <c r="F117" s="3"/>
    </row>
    <row r="118" spans="1:9" ht="75" x14ac:dyDescent="0.25">
      <c r="A118" s="142" t="s">
        <v>1572</v>
      </c>
      <c r="B118" s="154" t="s">
        <v>1638</v>
      </c>
      <c r="C118" s="154" t="s">
        <v>1634</v>
      </c>
      <c r="D118" s="154" t="s">
        <v>1576</v>
      </c>
      <c r="E118" s="155" t="s">
        <v>1635</v>
      </c>
      <c r="F118" s="155" t="s">
        <v>1639</v>
      </c>
      <c r="G118" s="155" t="s">
        <v>1640</v>
      </c>
      <c r="H118" s="155" t="s">
        <v>1641</v>
      </c>
      <c r="I118" s="155" t="s">
        <v>1642</v>
      </c>
    </row>
    <row r="119" spans="1:9" x14ac:dyDescent="0.25">
      <c r="A119" s="59" t="s">
        <v>1583</v>
      </c>
      <c r="B119" s="156">
        <v>4</v>
      </c>
      <c r="C119" s="156">
        <v>5.5</v>
      </c>
      <c r="D119" s="156">
        <v>6.5</v>
      </c>
      <c r="E119" s="135">
        <v>6.75</v>
      </c>
      <c r="F119" s="135">
        <v>7.15</v>
      </c>
      <c r="G119" s="135">
        <v>7.25</v>
      </c>
      <c r="H119" s="135">
        <v>7.15</v>
      </c>
      <c r="I119" s="135">
        <v>7.1</v>
      </c>
    </row>
    <row r="120" spans="1:9" x14ac:dyDescent="0.25">
      <c r="A120" s="59" t="s">
        <v>1625</v>
      </c>
      <c r="B120" s="156" t="s">
        <v>130</v>
      </c>
      <c r="C120" s="156" t="s">
        <v>130</v>
      </c>
      <c r="D120" s="156" t="s">
        <v>130</v>
      </c>
      <c r="E120" s="135">
        <f>E119+0.5</f>
        <v>7.25</v>
      </c>
      <c r="F120" s="135">
        <f>F119+0.5</f>
        <v>7.65</v>
      </c>
      <c r="G120" s="135">
        <f>G119+0.5</f>
        <v>7.75</v>
      </c>
      <c r="H120" s="135">
        <f>H119+0.5</f>
        <v>7.65</v>
      </c>
      <c r="I120" s="135">
        <f>I119+0.5</f>
        <v>7.6</v>
      </c>
    </row>
    <row r="123" spans="1:9" x14ac:dyDescent="0.25">
      <c r="A123" t="s">
        <v>1585</v>
      </c>
      <c r="B123" s="72"/>
    </row>
    <row r="124" spans="1:9" ht="15.75" x14ac:dyDescent="0.25">
      <c r="A124" s="139" t="s">
        <v>41</v>
      </c>
      <c r="B124" s="123" t="s">
        <v>1571</v>
      </c>
      <c r="C124" s="20"/>
      <c r="D124" s="3"/>
      <c r="E124" s="3"/>
      <c r="F124" s="3"/>
    </row>
    <row r="125" spans="1:9" ht="15.75" x14ac:dyDescent="0.25">
      <c r="A125" s="126"/>
      <c r="B125" s="141">
        <v>42721</v>
      </c>
      <c r="C125" s="92"/>
      <c r="D125" s="3"/>
      <c r="E125" s="3"/>
      <c r="F125" s="3"/>
    </row>
    <row r="126" spans="1:9" ht="45" x14ac:dyDescent="0.25">
      <c r="A126" s="142" t="s">
        <v>1572</v>
      </c>
      <c r="B126" s="154" t="s">
        <v>1586</v>
      </c>
      <c r="C126" s="154" t="s">
        <v>1643</v>
      </c>
      <c r="D126" s="154" t="s">
        <v>1634</v>
      </c>
      <c r="E126" s="155" t="s">
        <v>1576</v>
      </c>
      <c r="F126" s="155" t="s">
        <v>1644</v>
      </c>
      <c r="G126" s="155" t="s">
        <v>1645</v>
      </c>
      <c r="H126" s="155" t="s">
        <v>1646</v>
      </c>
    </row>
    <row r="127" spans="1:9" x14ac:dyDescent="0.25">
      <c r="A127" s="59" t="s">
        <v>1583</v>
      </c>
      <c r="B127" s="156">
        <v>4</v>
      </c>
      <c r="C127" s="156">
        <v>4</v>
      </c>
      <c r="D127" s="156">
        <v>5</v>
      </c>
      <c r="E127" s="135">
        <v>5.5</v>
      </c>
      <c r="F127" s="135">
        <v>6.5</v>
      </c>
      <c r="G127" s="135">
        <v>7</v>
      </c>
      <c r="H127" s="135">
        <v>6.5</v>
      </c>
    </row>
    <row r="128" spans="1:9" x14ac:dyDescent="0.25">
      <c r="A128" s="59" t="s">
        <v>1625</v>
      </c>
      <c r="B128" s="156" t="s">
        <v>130</v>
      </c>
      <c r="C128" s="156" t="s">
        <v>130</v>
      </c>
      <c r="D128" s="156" t="s">
        <v>130</v>
      </c>
      <c r="E128" s="135" t="s">
        <v>130</v>
      </c>
      <c r="F128" s="135">
        <f>F127+0.5</f>
        <v>7</v>
      </c>
      <c r="G128" s="135">
        <f>G127+0.5</f>
        <v>7.5</v>
      </c>
      <c r="H128" s="135">
        <f>H127+0.5</f>
        <v>7</v>
      </c>
    </row>
    <row r="130" spans="1:11" x14ac:dyDescent="0.25">
      <c r="A130" t="s">
        <v>1585</v>
      </c>
    </row>
    <row r="131" spans="1:11" ht="15.75" x14ac:dyDescent="0.25">
      <c r="A131" s="139" t="s">
        <v>41</v>
      </c>
      <c r="B131" s="123" t="s">
        <v>1571</v>
      </c>
      <c r="C131" s="20"/>
      <c r="D131" s="3"/>
      <c r="E131" s="3"/>
      <c r="F131" s="3"/>
    </row>
    <row r="132" spans="1:11" ht="15.75" x14ac:dyDescent="0.25">
      <c r="A132" s="126"/>
      <c r="B132" s="141">
        <v>42758</v>
      </c>
      <c r="C132" s="157" t="s">
        <v>1647</v>
      </c>
      <c r="D132" s="3"/>
      <c r="E132" s="3"/>
      <c r="F132" s="3"/>
    </row>
    <row r="133" spans="1:11" ht="45" x14ac:dyDescent="0.25">
      <c r="A133" s="142" t="s">
        <v>1572</v>
      </c>
      <c r="B133" s="154" t="s">
        <v>1586</v>
      </c>
      <c r="C133" s="154" t="s">
        <v>1643</v>
      </c>
      <c r="D133" s="154" t="s">
        <v>1634</v>
      </c>
      <c r="E133" s="155" t="s">
        <v>1576</v>
      </c>
      <c r="F133" s="155" t="s">
        <v>1644</v>
      </c>
      <c r="G133" s="155" t="s">
        <v>1645</v>
      </c>
      <c r="H133" s="155" t="s">
        <v>1646</v>
      </c>
    </row>
    <row r="134" spans="1:11" x14ac:dyDescent="0.25">
      <c r="A134" s="59" t="s">
        <v>1583</v>
      </c>
      <c r="B134" s="156">
        <v>3</v>
      </c>
      <c r="C134" s="156">
        <v>3.5</v>
      </c>
      <c r="D134" s="156">
        <v>4.5</v>
      </c>
      <c r="E134" s="135">
        <v>5</v>
      </c>
      <c r="F134" s="135">
        <v>5.75</v>
      </c>
      <c r="G134" s="135">
        <v>6.25</v>
      </c>
      <c r="H134" s="135">
        <v>6</v>
      </c>
    </row>
    <row r="135" spans="1:11" x14ac:dyDescent="0.25">
      <c r="A135" s="3"/>
      <c r="B135" s="137"/>
      <c r="C135" s="137"/>
      <c r="D135" s="137"/>
      <c r="E135" s="137"/>
      <c r="F135" s="137"/>
      <c r="G135" s="137"/>
      <c r="H135" s="137"/>
    </row>
    <row r="136" spans="1:11" s="140" customFormat="1" x14ac:dyDescent="0.25"/>
    <row r="137" spans="1:11" x14ac:dyDescent="0.25">
      <c r="A137" s="3"/>
      <c r="B137" s="137"/>
      <c r="C137" s="137"/>
      <c r="D137" s="137"/>
      <c r="E137" s="137"/>
      <c r="F137" s="137"/>
      <c r="G137" s="137"/>
      <c r="H137" s="137"/>
    </row>
    <row r="139" spans="1:11" ht="15.75" x14ac:dyDescent="0.25">
      <c r="A139" s="139" t="s">
        <v>44</v>
      </c>
      <c r="B139" s="123" t="s">
        <v>1571</v>
      </c>
      <c r="C139" s="92"/>
      <c r="D139" s="3"/>
      <c r="E139" s="3"/>
      <c r="F139" s="3"/>
      <c r="G139" s="3"/>
      <c r="H139" s="3"/>
      <c r="I139" s="3"/>
      <c r="J139" s="3"/>
      <c r="K139" s="3"/>
    </row>
    <row r="140" spans="1:11" ht="15.75" x14ac:dyDescent="0.25">
      <c r="A140" s="126"/>
      <c r="B140" s="141">
        <v>42439</v>
      </c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60" x14ac:dyDescent="0.25">
      <c r="A141" s="130" t="s">
        <v>1572</v>
      </c>
      <c r="B141" s="142" t="s">
        <v>1586</v>
      </c>
      <c r="C141" s="142" t="s">
        <v>1574</v>
      </c>
      <c r="D141" s="142" t="s">
        <v>1575</v>
      </c>
      <c r="E141" s="142" t="s">
        <v>1576</v>
      </c>
      <c r="F141" s="142" t="s">
        <v>1635</v>
      </c>
      <c r="G141" s="142" t="s">
        <v>1648</v>
      </c>
      <c r="H141" s="142" t="s">
        <v>1649</v>
      </c>
      <c r="I141" s="142" t="s">
        <v>1650</v>
      </c>
      <c r="J141" s="142" t="s">
        <v>1651</v>
      </c>
      <c r="K141" s="142" t="s">
        <v>1652</v>
      </c>
    </row>
    <row r="142" spans="1:11" x14ac:dyDescent="0.25">
      <c r="A142" s="59" t="s">
        <v>1583</v>
      </c>
      <c r="B142" s="135">
        <v>5</v>
      </c>
      <c r="C142" s="135">
        <v>5</v>
      </c>
      <c r="D142" s="135">
        <v>6.25</v>
      </c>
      <c r="E142" s="135">
        <v>6.5</v>
      </c>
      <c r="F142" s="135">
        <v>6.75</v>
      </c>
      <c r="G142" s="135">
        <v>7.35</v>
      </c>
      <c r="H142" s="135">
        <v>7.25</v>
      </c>
      <c r="I142" s="135">
        <v>7.25</v>
      </c>
      <c r="J142" s="135">
        <v>7.1</v>
      </c>
      <c r="K142" s="135">
        <v>7.1</v>
      </c>
    </row>
    <row r="143" spans="1:11" x14ac:dyDescent="0.25">
      <c r="A143" s="59" t="s">
        <v>1584</v>
      </c>
      <c r="B143" s="135">
        <v>5</v>
      </c>
      <c r="C143" s="135">
        <v>5</v>
      </c>
      <c r="D143" s="135">
        <v>6.25</v>
      </c>
      <c r="E143" s="135">
        <v>6.5</v>
      </c>
      <c r="F143" s="135">
        <v>6.75</v>
      </c>
      <c r="G143" s="135">
        <f>G142+0.5</f>
        <v>7.85</v>
      </c>
      <c r="H143" s="135">
        <f>H142+0.5</f>
        <v>7.75</v>
      </c>
      <c r="I143" s="135">
        <f>I142+0.5</f>
        <v>7.75</v>
      </c>
      <c r="J143" s="135">
        <f>J142+0.5</f>
        <v>7.6</v>
      </c>
      <c r="K143" s="135">
        <f>K142+0.5</f>
        <v>7.6</v>
      </c>
    </row>
    <row r="144" spans="1:11" x14ac:dyDescent="0.25">
      <c r="A144" s="3"/>
      <c r="B144" s="137"/>
      <c r="C144" s="137"/>
      <c r="D144" s="137"/>
      <c r="E144" s="137"/>
      <c r="F144" s="137"/>
      <c r="G144" s="137"/>
      <c r="H144" s="137"/>
      <c r="I144" s="137"/>
      <c r="J144" s="137"/>
      <c r="K144" s="137"/>
    </row>
    <row r="145" spans="1:11" x14ac:dyDescent="0.25">
      <c r="A145" s="3" t="s">
        <v>1585</v>
      </c>
    </row>
    <row r="146" spans="1:11" ht="15.75" x14ac:dyDescent="0.25">
      <c r="A146" s="139" t="s">
        <v>44</v>
      </c>
      <c r="B146" s="123" t="s">
        <v>1571</v>
      </c>
      <c r="C146" s="92"/>
      <c r="D146" s="3"/>
      <c r="E146" s="3"/>
      <c r="F146" s="3"/>
      <c r="G146" s="3"/>
      <c r="H146" s="3"/>
      <c r="I146" s="3"/>
      <c r="J146" s="3"/>
      <c r="K146" s="3"/>
    </row>
    <row r="147" spans="1:11" ht="15.75" x14ac:dyDescent="0.25">
      <c r="A147" s="126"/>
      <c r="B147" s="141">
        <v>42719</v>
      </c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60" x14ac:dyDescent="0.25">
      <c r="A148" s="130" t="s">
        <v>1572</v>
      </c>
      <c r="B148" s="142" t="s">
        <v>1586</v>
      </c>
      <c r="C148" s="142" t="s">
        <v>1574</v>
      </c>
      <c r="D148" s="142" t="s">
        <v>1575</v>
      </c>
      <c r="E148" s="142" t="s">
        <v>1576</v>
      </c>
      <c r="F148" s="142" t="s">
        <v>1635</v>
      </c>
      <c r="G148" s="142" t="s">
        <v>1649</v>
      </c>
      <c r="H148" s="142" t="s">
        <v>1650</v>
      </c>
      <c r="I148" s="142" t="s">
        <v>1651</v>
      </c>
      <c r="J148" s="142" t="s">
        <v>1652</v>
      </c>
    </row>
    <row r="149" spans="1:11" x14ac:dyDescent="0.25">
      <c r="A149" s="59" t="s">
        <v>1583</v>
      </c>
      <c r="B149" s="135">
        <v>4</v>
      </c>
      <c r="C149" s="135">
        <v>4</v>
      </c>
      <c r="D149" s="135">
        <v>5.5</v>
      </c>
      <c r="E149" s="135">
        <v>6</v>
      </c>
      <c r="F149" s="135">
        <v>6.5</v>
      </c>
      <c r="G149" s="135">
        <v>6.9</v>
      </c>
      <c r="H149" s="135">
        <v>6.75</v>
      </c>
      <c r="I149" s="135">
        <v>6.5</v>
      </c>
      <c r="J149" s="135">
        <v>6.5</v>
      </c>
    </row>
    <row r="150" spans="1:11" x14ac:dyDescent="0.25">
      <c r="A150" s="59" t="s">
        <v>1584</v>
      </c>
      <c r="B150" s="135">
        <v>4</v>
      </c>
      <c r="C150" s="135">
        <v>4</v>
      </c>
      <c r="D150" s="135">
        <v>5.5</v>
      </c>
      <c r="E150" s="135">
        <v>6</v>
      </c>
      <c r="F150" s="135">
        <f>F149+0.5</f>
        <v>7</v>
      </c>
      <c r="G150" s="135">
        <f>G149+0.5</f>
        <v>7.4</v>
      </c>
      <c r="H150" s="135">
        <f>H149+0.5</f>
        <v>7.25</v>
      </c>
      <c r="I150" s="135">
        <f>I149+0.5</f>
        <v>7</v>
      </c>
      <c r="J150" s="135">
        <f>J149+0.5</f>
        <v>7</v>
      </c>
    </row>
    <row r="152" spans="1:11" x14ac:dyDescent="0.25">
      <c r="A152" s="3" t="s">
        <v>1585</v>
      </c>
    </row>
    <row r="153" spans="1:11" ht="15.75" x14ac:dyDescent="0.25">
      <c r="A153" s="139" t="s">
        <v>44</v>
      </c>
      <c r="B153" s="123" t="s">
        <v>1571</v>
      </c>
      <c r="C153" s="92"/>
      <c r="D153" s="3"/>
      <c r="E153" s="3"/>
      <c r="F153" s="3"/>
      <c r="G153" s="3"/>
      <c r="H153" s="3"/>
      <c r="I153" s="3"/>
      <c r="J153" s="3"/>
      <c r="K153" s="3"/>
    </row>
    <row r="154" spans="1:11" ht="15.75" x14ac:dyDescent="0.25">
      <c r="A154" s="126"/>
      <c r="B154" s="141">
        <v>42744</v>
      </c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60" x14ac:dyDescent="0.25">
      <c r="A155" s="130" t="s">
        <v>1572</v>
      </c>
      <c r="B155" s="142" t="s">
        <v>1586</v>
      </c>
      <c r="C155" s="142" t="s">
        <v>1574</v>
      </c>
      <c r="D155" s="142" t="s">
        <v>1575</v>
      </c>
      <c r="E155" s="142" t="s">
        <v>1576</v>
      </c>
      <c r="F155" s="142" t="s">
        <v>1635</v>
      </c>
      <c r="G155" s="142" t="s">
        <v>1649</v>
      </c>
      <c r="H155" s="142" t="s">
        <v>1650</v>
      </c>
      <c r="I155" s="142" t="s">
        <v>1651</v>
      </c>
      <c r="J155" s="142" t="s">
        <v>1652</v>
      </c>
    </row>
    <row r="156" spans="1:11" x14ac:dyDescent="0.25">
      <c r="A156" s="59" t="s">
        <v>1583</v>
      </c>
      <c r="B156" s="135">
        <v>4</v>
      </c>
      <c r="C156" s="135">
        <v>4</v>
      </c>
      <c r="D156" s="135">
        <v>5.5</v>
      </c>
      <c r="E156" s="135">
        <v>6</v>
      </c>
      <c r="F156" s="135">
        <v>6.5</v>
      </c>
      <c r="G156" s="135">
        <v>6.75</v>
      </c>
      <c r="H156" s="135">
        <v>6.75</v>
      </c>
      <c r="I156" s="135">
        <v>6.5</v>
      </c>
      <c r="J156" s="135">
        <v>6.5</v>
      </c>
    </row>
    <row r="157" spans="1:11" x14ac:dyDescent="0.25">
      <c r="A157" s="59" t="s">
        <v>1584</v>
      </c>
      <c r="B157" s="135">
        <v>4</v>
      </c>
      <c r="C157" s="135">
        <v>4</v>
      </c>
      <c r="D157" s="135">
        <v>5.5</v>
      </c>
      <c r="E157" s="135">
        <v>6</v>
      </c>
      <c r="F157" s="135">
        <v>6.5</v>
      </c>
      <c r="G157" s="135">
        <f>G156+0.5</f>
        <v>7.25</v>
      </c>
      <c r="H157" s="135">
        <f>H156+0.5</f>
        <v>7.25</v>
      </c>
      <c r="I157" s="135">
        <f>I156+0.5</f>
        <v>7</v>
      </c>
      <c r="J157" s="135">
        <f>J156+0.5</f>
        <v>7</v>
      </c>
    </row>
    <row r="159" spans="1:11" s="140" customFormat="1" x14ac:dyDescent="0.25"/>
    <row r="161" spans="1:253" ht="15.75" x14ac:dyDescent="0.25">
      <c r="A161" s="139" t="s">
        <v>54</v>
      </c>
      <c r="B161" s="123" t="s">
        <v>1571</v>
      </c>
      <c r="C161" s="120" t="s">
        <v>1545</v>
      </c>
    </row>
    <row r="162" spans="1:253" ht="15.75" x14ac:dyDescent="0.25">
      <c r="B162" s="127">
        <v>42633</v>
      </c>
    </row>
    <row r="163" spans="1:253" ht="45" x14ac:dyDescent="0.25">
      <c r="A163" s="130" t="s">
        <v>1572</v>
      </c>
      <c r="B163" s="142" t="s">
        <v>1586</v>
      </c>
      <c r="C163" s="142" t="s">
        <v>1653</v>
      </c>
      <c r="D163" s="142" t="s">
        <v>1654</v>
      </c>
      <c r="E163" s="142" t="s">
        <v>1575</v>
      </c>
      <c r="F163" s="142" t="s">
        <v>1655</v>
      </c>
      <c r="G163" s="142" t="s">
        <v>1656</v>
      </c>
      <c r="H163" s="142" t="s">
        <v>1657</v>
      </c>
      <c r="I163" s="142" t="s">
        <v>1658</v>
      </c>
      <c r="J163" s="142" t="s">
        <v>1659</v>
      </c>
      <c r="K163" s="142" t="s">
        <v>1660</v>
      </c>
    </row>
    <row r="164" spans="1:253" x14ac:dyDescent="0.25">
      <c r="A164" s="59" t="s">
        <v>1583</v>
      </c>
      <c r="B164" s="135">
        <v>5</v>
      </c>
      <c r="C164" s="135">
        <v>5.25</v>
      </c>
      <c r="D164" s="135">
        <v>6</v>
      </c>
      <c r="E164" s="135">
        <v>7</v>
      </c>
      <c r="F164" s="135">
        <v>7.2</v>
      </c>
      <c r="G164" s="135">
        <v>7.3</v>
      </c>
      <c r="H164" s="135">
        <v>7.5</v>
      </c>
      <c r="I164" s="135">
        <v>7.77</v>
      </c>
      <c r="J164" s="135">
        <v>7.5</v>
      </c>
      <c r="K164" s="135">
        <v>7.4</v>
      </c>
    </row>
    <row r="165" spans="1:253" x14ac:dyDescent="0.25">
      <c r="A165" s="59" t="s">
        <v>1584</v>
      </c>
      <c r="B165" s="135">
        <v>5</v>
      </c>
      <c r="C165" s="135">
        <v>5.25</v>
      </c>
      <c r="D165" s="135">
        <v>6</v>
      </c>
      <c r="E165" s="135">
        <v>7</v>
      </c>
      <c r="F165" s="135">
        <v>7.2</v>
      </c>
      <c r="G165" s="135">
        <v>7.3</v>
      </c>
      <c r="H165" s="135">
        <v>7.5</v>
      </c>
      <c r="I165" s="135">
        <f>I164+0.5</f>
        <v>8.27</v>
      </c>
      <c r="J165" s="135">
        <f>J164+0.5</f>
        <v>8</v>
      </c>
      <c r="K165" s="135">
        <f>K164+0.5</f>
        <v>7.9</v>
      </c>
    </row>
    <row r="167" spans="1:253" s="140" customFormat="1" x14ac:dyDescent="0.25"/>
    <row r="169" spans="1:253" ht="15.75" x14ac:dyDescent="0.25">
      <c r="A169" s="122" t="s">
        <v>52</v>
      </c>
      <c r="B169" s="123" t="s">
        <v>1571</v>
      </c>
    </row>
    <row r="170" spans="1:253" ht="15.75" x14ac:dyDescent="0.25">
      <c r="A170" s="126" t="s">
        <v>1661</v>
      </c>
      <c r="B170" s="141">
        <v>42640</v>
      </c>
      <c r="C170" t="s">
        <v>1525</v>
      </c>
    </row>
    <row r="171" spans="1:253" ht="45" x14ac:dyDescent="0.25">
      <c r="A171" s="142" t="s">
        <v>1572</v>
      </c>
      <c r="B171" s="142" t="s">
        <v>1662</v>
      </c>
      <c r="C171" s="142" t="s">
        <v>1663</v>
      </c>
      <c r="D171" s="142" t="s">
        <v>1664</v>
      </c>
      <c r="E171" s="142" t="s">
        <v>1665</v>
      </c>
      <c r="F171" s="158" t="s">
        <v>1666</v>
      </c>
      <c r="G171" s="158" t="s">
        <v>1656</v>
      </c>
      <c r="H171" s="142" t="s">
        <v>1667</v>
      </c>
      <c r="I171" s="142" t="s">
        <v>1645</v>
      </c>
    </row>
    <row r="172" spans="1:253" x14ac:dyDescent="0.25">
      <c r="A172" s="59" t="s">
        <v>1583</v>
      </c>
      <c r="B172" s="135">
        <v>5</v>
      </c>
      <c r="C172" s="145">
        <v>5</v>
      </c>
      <c r="D172" s="145">
        <v>5.75</v>
      </c>
      <c r="E172" s="145">
        <v>6</v>
      </c>
      <c r="F172" s="145">
        <v>6.25</v>
      </c>
      <c r="G172" s="145">
        <v>6.25</v>
      </c>
      <c r="H172" s="145">
        <v>6.5</v>
      </c>
      <c r="I172" s="145">
        <v>6.75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</row>
    <row r="174" spans="1:253" x14ac:dyDescent="0.25">
      <c r="A174" s="3" t="s">
        <v>1585</v>
      </c>
    </row>
    <row r="175" spans="1:253" ht="15.75" x14ac:dyDescent="0.25">
      <c r="A175" s="139" t="s">
        <v>52</v>
      </c>
      <c r="B175" s="123" t="s">
        <v>1571</v>
      </c>
    </row>
    <row r="176" spans="1:253" ht="15.75" x14ac:dyDescent="0.25">
      <c r="A176" s="126" t="s">
        <v>1668</v>
      </c>
      <c r="B176" s="141">
        <v>42727</v>
      </c>
      <c r="C176" t="s">
        <v>1525</v>
      </c>
    </row>
    <row r="177" spans="1:9" ht="45" x14ac:dyDescent="0.25">
      <c r="A177" s="142" t="s">
        <v>1572</v>
      </c>
      <c r="B177" s="142" t="s">
        <v>1662</v>
      </c>
      <c r="C177" s="142" t="s">
        <v>1663</v>
      </c>
      <c r="D177" s="142" t="s">
        <v>1664</v>
      </c>
      <c r="E177" s="142" t="s">
        <v>1665</v>
      </c>
      <c r="F177" s="158" t="s">
        <v>1666</v>
      </c>
      <c r="G177" s="158" t="s">
        <v>1656</v>
      </c>
      <c r="H177" s="142" t="s">
        <v>1667</v>
      </c>
      <c r="I177" s="142" t="s">
        <v>1645</v>
      </c>
    </row>
    <row r="178" spans="1:9" x14ac:dyDescent="0.25">
      <c r="A178" s="59" t="s">
        <v>1583</v>
      </c>
      <c r="B178" s="135">
        <v>3.5</v>
      </c>
      <c r="C178" s="145">
        <v>3.5</v>
      </c>
      <c r="D178" s="145">
        <v>4</v>
      </c>
      <c r="E178" s="145">
        <v>4</v>
      </c>
      <c r="F178" s="145">
        <v>4.5</v>
      </c>
      <c r="G178" s="145">
        <v>4.5</v>
      </c>
      <c r="H178" s="145">
        <v>4.75</v>
      </c>
      <c r="I178" s="145">
        <v>5</v>
      </c>
    </row>
    <row r="191" spans="1:9" s="140" customFormat="1" x14ac:dyDescent="0.25"/>
    <row r="193" spans="1:20" ht="15.75" x14ac:dyDescent="0.25">
      <c r="A193" s="122" t="s">
        <v>16</v>
      </c>
      <c r="B193" s="123" t="s">
        <v>1571</v>
      </c>
      <c r="C193" s="12"/>
      <c r="D193" s="12"/>
      <c r="E193" s="12"/>
      <c r="F193" s="3"/>
      <c r="G193" s="12"/>
      <c r="H193" s="12"/>
      <c r="I193" s="12"/>
      <c r="J193" s="12"/>
      <c r="K193" s="12"/>
      <c r="L193" s="12"/>
    </row>
    <row r="194" spans="1:20" ht="15.75" x14ac:dyDescent="0.25">
      <c r="A194" s="126"/>
      <c r="B194" s="127">
        <v>42583</v>
      </c>
      <c r="C194" s="12"/>
      <c r="D194" s="12"/>
      <c r="E194" s="12"/>
      <c r="F194" s="3"/>
      <c r="G194" s="12"/>
      <c r="H194" s="12"/>
      <c r="I194" s="12"/>
      <c r="J194" s="12"/>
      <c r="K194" s="12"/>
      <c r="L194" s="12"/>
    </row>
    <row r="195" spans="1:20" ht="45" x14ac:dyDescent="0.25">
      <c r="A195" s="130" t="s">
        <v>1572</v>
      </c>
      <c r="B195" s="131" t="s">
        <v>1645</v>
      </c>
      <c r="C195" s="131" t="s">
        <v>1669</v>
      </c>
    </row>
    <row r="196" spans="1:20" x14ac:dyDescent="0.25">
      <c r="A196" s="59" t="s">
        <v>1583</v>
      </c>
      <c r="B196" s="135">
        <v>7</v>
      </c>
      <c r="C196" s="135">
        <v>7</v>
      </c>
    </row>
    <row r="198" spans="1:20" x14ac:dyDescent="0.25">
      <c r="A198" s="3" t="s">
        <v>1585</v>
      </c>
    </row>
    <row r="199" spans="1:20" ht="15.75" x14ac:dyDescent="0.25">
      <c r="A199" s="139" t="s">
        <v>16</v>
      </c>
      <c r="B199" s="123" t="s">
        <v>1571</v>
      </c>
      <c r="C199" s="12"/>
    </row>
    <row r="200" spans="1:20" ht="15.75" x14ac:dyDescent="0.25">
      <c r="A200" s="126"/>
      <c r="B200" s="127">
        <v>42702</v>
      </c>
      <c r="C200" s="12"/>
    </row>
    <row r="201" spans="1:20" ht="45" x14ac:dyDescent="0.25">
      <c r="A201" s="130" t="s">
        <v>1572</v>
      </c>
      <c r="B201" s="131" t="s">
        <v>1645</v>
      </c>
      <c r="C201" s="131" t="s">
        <v>1669</v>
      </c>
    </row>
    <row r="202" spans="1:20" x14ac:dyDescent="0.25">
      <c r="A202" s="59" t="s">
        <v>1583</v>
      </c>
      <c r="B202" s="159">
        <v>6.75</v>
      </c>
      <c r="C202" s="159">
        <v>6.75</v>
      </c>
    </row>
    <row r="203" spans="1:20" x14ac:dyDescent="0.25">
      <c r="A203" s="3"/>
      <c r="B203" s="137"/>
      <c r="C203" s="137"/>
    </row>
    <row r="204" spans="1:20" s="140" customFormat="1" x14ac:dyDescent="0.25"/>
    <row r="206" spans="1:20" ht="78.75" x14ac:dyDescent="0.25">
      <c r="A206" s="160" t="s">
        <v>1555</v>
      </c>
      <c r="B206" s="161" t="s">
        <v>1571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5.75" x14ac:dyDescent="0.25">
      <c r="A207" s="126"/>
      <c r="B207" s="143">
        <v>42552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45" x14ac:dyDescent="0.25">
      <c r="A208" s="130" t="s">
        <v>1572</v>
      </c>
      <c r="B208" s="131" t="s">
        <v>1670</v>
      </c>
      <c r="C208" s="131" t="s">
        <v>1671</v>
      </c>
      <c r="D208" s="131" t="s">
        <v>1672</v>
      </c>
      <c r="E208" s="131" t="s">
        <v>1579</v>
      </c>
      <c r="F208" s="131" t="s">
        <v>1673</v>
      </c>
      <c r="G208" s="131" t="s">
        <v>1674</v>
      </c>
      <c r="H208" s="3"/>
      <c r="I208" s="3"/>
      <c r="J208" s="3"/>
      <c r="K208" s="3"/>
      <c r="L208" s="3"/>
      <c r="P208" s="3"/>
    </row>
    <row r="209" spans="1:7" s="3" customFormat="1" ht="12.75" x14ac:dyDescent="0.2">
      <c r="A209" s="59" t="s">
        <v>1583</v>
      </c>
      <c r="B209" s="135">
        <v>5</v>
      </c>
      <c r="C209" s="135">
        <v>6</v>
      </c>
      <c r="D209" s="135">
        <v>6.5</v>
      </c>
      <c r="E209" s="135">
        <v>7</v>
      </c>
      <c r="F209" s="135">
        <v>6.75</v>
      </c>
      <c r="G209" s="135">
        <v>6.75</v>
      </c>
    </row>
    <row r="210" spans="1:7" s="3" customFormat="1" ht="12.75" x14ac:dyDescent="0.2">
      <c r="A210" s="59" t="s">
        <v>1584</v>
      </c>
      <c r="B210" s="135">
        <f t="shared" ref="B210:G210" si="9">B209+0.5</f>
        <v>5.5</v>
      </c>
      <c r="C210" s="135">
        <f t="shared" si="9"/>
        <v>6.5</v>
      </c>
      <c r="D210" s="135">
        <f t="shared" si="9"/>
        <v>7</v>
      </c>
      <c r="E210" s="135">
        <f t="shared" si="9"/>
        <v>7.5</v>
      </c>
      <c r="F210" s="135">
        <f t="shared" si="9"/>
        <v>7.25</v>
      </c>
      <c r="G210" s="135">
        <f t="shared" si="9"/>
        <v>7.25</v>
      </c>
    </row>
    <row r="212" spans="1:7" x14ac:dyDescent="0.25">
      <c r="A212" s="3" t="s">
        <v>1585</v>
      </c>
    </row>
    <row r="213" spans="1:7" ht="78.75" x14ac:dyDescent="0.25">
      <c r="A213" s="151" t="s">
        <v>1555</v>
      </c>
      <c r="B213" s="161" t="s">
        <v>1571</v>
      </c>
      <c r="C213" s="3"/>
      <c r="D213" s="3"/>
      <c r="E213" s="3"/>
      <c r="F213" s="3"/>
      <c r="G213" s="3"/>
    </row>
    <row r="214" spans="1:7" ht="15.75" x14ac:dyDescent="0.25">
      <c r="A214" s="126"/>
      <c r="B214" s="143">
        <v>42675</v>
      </c>
      <c r="C214" s="3"/>
      <c r="D214" s="3"/>
      <c r="E214" s="3"/>
      <c r="F214" s="3"/>
      <c r="G214" s="3"/>
    </row>
    <row r="215" spans="1:7" ht="45" x14ac:dyDescent="0.25">
      <c r="A215" s="130" t="s">
        <v>1572</v>
      </c>
      <c r="B215" s="131" t="s">
        <v>1670</v>
      </c>
      <c r="C215" s="131" t="s">
        <v>1671</v>
      </c>
      <c r="D215" s="131" t="s">
        <v>1672</v>
      </c>
      <c r="E215" s="131" t="s">
        <v>1645</v>
      </c>
      <c r="F215" s="131" t="s">
        <v>1579</v>
      </c>
      <c r="G215" s="131" t="s">
        <v>1675</v>
      </c>
    </row>
    <row r="216" spans="1:7" x14ac:dyDescent="0.25">
      <c r="A216" s="59" t="s">
        <v>1583</v>
      </c>
      <c r="B216" s="135">
        <v>5</v>
      </c>
      <c r="C216" s="135">
        <v>6</v>
      </c>
      <c r="D216" s="135">
        <v>6.25</v>
      </c>
      <c r="E216" s="135">
        <v>6.4</v>
      </c>
      <c r="F216" s="135">
        <v>6.25</v>
      </c>
      <c r="G216" s="135">
        <v>6</v>
      </c>
    </row>
    <row r="217" spans="1:7" x14ac:dyDescent="0.25">
      <c r="A217" s="59" t="s">
        <v>1584</v>
      </c>
      <c r="B217" s="135">
        <f t="shared" ref="B217:G217" si="10">B216+0.5</f>
        <v>5.5</v>
      </c>
      <c r="C217" s="135">
        <f t="shared" si="10"/>
        <v>6.5</v>
      </c>
      <c r="D217" s="135">
        <f t="shared" si="10"/>
        <v>6.75</v>
      </c>
      <c r="E217" s="135">
        <f t="shared" si="10"/>
        <v>6.9</v>
      </c>
      <c r="F217" s="135">
        <f t="shared" si="10"/>
        <v>6.75</v>
      </c>
      <c r="G217" s="135">
        <f t="shared" si="10"/>
        <v>6.5</v>
      </c>
    </row>
    <row r="219" spans="1:7" s="140" customFormat="1" x14ac:dyDescent="0.25"/>
    <row r="221" spans="1:7" ht="15.75" x14ac:dyDescent="0.25">
      <c r="A221" s="122" t="s">
        <v>1550</v>
      </c>
      <c r="B221" s="123" t="s">
        <v>1571</v>
      </c>
      <c r="C221" s="3"/>
      <c r="D221" s="3"/>
      <c r="E221" s="3"/>
      <c r="F221" s="3"/>
      <c r="G221" s="3"/>
    </row>
    <row r="222" spans="1:7" ht="15.75" x14ac:dyDescent="0.25">
      <c r="A222" s="126"/>
      <c r="B222" s="141">
        <v>42382</v>
      </c>
      <c r="C222" s="3"/>
      <c r="D222" s="3"/>
      <c r="E222" s="3"/>
      <c r="F222" s="3"/>
      <c r="G222" s="3"/>
    </row>
    <row r="223" spans="1:7" ht="135" x14ac:dyDescent="0.25">
      <c r="A223" s="142" t="s">
        <v>1676</v>
      </c>
      <c r="B223" s="142" t="s">
        <v>1586</v>
      </c>
      <c r="C223" s="142" t="s">
        <v>1677</v>
      </c>
      <c r="D223" s="142" t="s">
        <v>1655</v>
      </c>
      <c r="E223" s="142" t="s">
        <v>1678</v>
      </c>
      <c r="F223" s="142" t="s">
        <v>1645</v>
      </c>
      <c r="G223" s="142" t="s">
        <v>1679</v>
      </c>
    </row>
    <row r="224" spans="1:7" x14ac:dyDescent="0.25">
      <c r="A224" s="59" t="s">
        <v>1583</v>
      </c>
      <c r="B224" s="145">
        <v>5</v>
      </c>
      <c r="C224" s="145">
        <v>5.25</v>
      </c>
      <c r="D224" s="135">
        <v>5.5</v>
      </c>
      <c r="E224" s="135">
        <v>6.25</v>
      </c>
      <c r="F224" s="135">
        <v>7.75</v>
      </c>
      <c r="G224" s="135">
        <v>7.5</v>
      </c>
    </row>
    <row r="225" spans="1:13" x14ac:dyDescent="0.25">
      <c r="A225" s="59" t="s">
        <v>1584</v>
      </c>
      <c r="B225" s="145">
        <f t="shared" ref="B225:G225" si="11">B224+0.6</f>
        <v>5.6</v>
      </c>
      <c r="C225" s="145">
        <f t="shared" si="11"/>
        <v>5.85</v>
      </c>
      <c r="D225" s="135">
        <f t="shared" si="11"/>
        <v>6.1</v>
      </c>
      <c r="E225" s="135">
        <f t="shared" si="11"/>
        <v>6.85</v>
      </c>
      <c r="F225" s="135">
        <f t="shared" si="11"/>
        <v>8.35</v>
      </c>
      <c r="G225" s="135">
        <f t="shared" si="11"/>
        <v>8.1</v>
      </c>
    </row>
    <row r="227" spans="1:13" ht="150" x14ac:dyDescent="0.25">
      <c r="A227" s="142" t="s">
        <v>1680</v>
      </c>
      <c r="B227" s="142" t="s">
        <v>1586</v>
      </c>
      <c r="C227" s="142" t="s">
        <v>1677</v>
      </c>
      <c r="D227" s="142" t="s">
        <v>1655</v>
      </c>
      <c r="E227" s="142" t="s">
        <v>1678</v>
      </c>
      <c r="F227" s="142" t="s">
        <v>1645</v>
      </c>
      <c r="G227" s="142" t="s">
        <v>1679</v>
      </c>
    </row>
    <row r="228" spans="1:13" x14ac:dyDescent="0.25">
      <c r="A228" s="59" t="s">
        <v>1583</v>
      </c>
      <c r="B228" s="135">
        <v>5.0999999999999996</v>
      </c>
      <c r="C228" s="135">
        <v>5.35</v>
      </c>
      <c r="D228" s="135">
        <v>5.6</v>
      </c>
      <c r="E228" s="135">
        <v>6.35</v>
      </c>
      <c r="F228" s="135">
        <v>7.85</v>
      </c>
      <c r="G228" s="135">
        <v>7.6</v>
      </c>
    </row>
    <row r="229" spans="1:13" x14ac:dyDescent="0.25">
      <c r="A229" s="59" t="s">
        <v>1584</v>
      </c>
      <c r="B229" s="145">
        <f t="shared" ref="B229:G229" si="12">B228+0.6</f>
        <v>5.6999999999999993</v>
      </c>
      <c r="C229" s="145">
        <f t="shared" si="12"/>
        <v>5.9499999999999993</v>
      </c>
      <c r="D229" s="135">
        <f t="shared" si="12"/>
        <v>6.1999999999999993</v>
      </c>
      <c r="E229" s="135">
        <f t="shared" si="12"/>
        <v>6.9499999999999993</v>
      </c>
      <c r="F229" s="135">
        <f t="shared" si="12"/>
        <v>8.4499999999999993</v>
      </c>
      <c r="G229" s="135">
        <f t="shared" si="12"/>
        <v>8.1999999999999993</v>
      </c>
    </row>
    <row r="231" spans="1:13" s="140" customFormat="1" x14ac:dyDescent="0.25"/>
    <row r="233" spans="1:13" s="3" customFormat="1" ht="12.75" x14ac:dyDescent="0.2">
      <c r="A233" s="124" t="s">
        <v>35</v>
      </c>
      <c r="B233" s="125" t="s">
        <v>1571</v>
      </c>
    </row>
    <row r="234" spans="1:13" s="3" customFormat="1" ht="12.75" x14ac:dyDescent="0.2">
      <c r="A234" s="128" t="s">
        <v>1681</v>
      </c>
      <c r="B234" s="162">
        <v>42678</v>
      </c>
      <c r="C234" s="3" t="s">
        <v>1682</v>
      </c>
    </row>
    <row r="235" spans="1:13" s="164" customFormat="1" ht="45" x14ac:dyDescent="0.25">
      <c r="A235" s="142" t="s">
        <v>1572</v>
      </c>
      <c r="B235" s="142" t="s">
        <v>1586</v>
      </c>
      <c r="C235" s="142" t="s">
        <v>1587</v>
      </c>
      <c r="D235" s="142" t="s">
        <v>1588</v>
      </c>
      <c r="E235" s="142" t="s">
        <v>1575</v>
      </c>
      <c r="F235" s="142" t="s">
        <v>1591</v>
      </c>
      <c r="G235" s="142" t="s">
        <v>1683</v>
      </c>
      <c r="H235" s="142" t="s">
        <v>1684</v>
      </c>
      <c r="I235" s="142" t="s">
        <v>1685</v>
      </c>
      <c r="J235" s="142" t="s">
        <v>1645</v>
      </c>
      <c r="K235" s="142" t="s">
        <v>1686</v>
      </c>
      <c r="L235" s="163" t="s">
        <v>1581</v>
      </c>
      <c r="M235" s="163" t="s">
        <v>1582</v>
      </c>
    </row>
    <row r="236" spans="1:13" s="3" customFormat="1" ht="12.75" x14ac:dyDescent="0.2">
      <c r="A236" s="59" t="s">
        <v>1687</v>
      </c>
      <c r="B236" s="166">
        <v>5</v>
      </c>
      <c r="C236" s="166">
        <v>5</v>
      </c>
      <c r="D236" s="166">
        <v>5</v>
      </c>
      <c r="E236" s="166">
        <v>5.5</v>
      </c>
      <c r="F236" s="166">
        <v>6.25</v>
      </c>
      <c r="G236" s="166">
        <v>6.25</v>
      </c>
      <c r="H236" s="166">
        <v>6.25</v>
      </c>
      <c r="I236" s="166">
        <v>6.75</v>
      </c>
      <c r="J236" s="166">
        <v>7</v>
      </c>
      <c r="K236" s="166">
        <v>6.75</v>
      </c>
      <c r="L236" s="166">
        <v>6.75</v>
      </c>
      <c r="M236" s="166">
        <v>6.75</v>
      </c>
    </row>
    <row r="238" spans="1:13" x14ac:dyDescent="0.25">
      <c r="A238" t="s">
        <v>1585</v>
      </c>
    </row>
    <row r="239" spans="1:13" ht="15.75" x14ac:dyDescent="0.25">
      <c r="A239" s="139" t="s">
        <v>35</v>
      </c>
      <c r="B239" s="123" t="s">
        <v>1571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ht="15.75" x14ac:dyDescent="0.25">
      <c r="A240" s="126" t="s">
        <v>1688</v>
      </c>
      <c r="B240" s="141">
        <v>42697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45" x14ac:dyDescent="0.25">
      <c r="A241" s="142" t="s">
        <v>1572</v>
      </c>
      <c r="B241" s="142" t="s">
        <v>1586</v>
      </c>
      <c r="C241" s="142" t="s">
        <v>1587</v>
      </c>
      <c r="D241" s="142" t="s">
        <v>1588</v>
      </c>
      <c r="E241" s="142" t="s">
        <v>1575</v>
      </c>
      <c r="F241" s="142" t="s">
        <v>1591</v>
      </c>
      <c r="G241" s="142" t="s">
        <v>1683</v>
      </c>
      <c r="H241" s="142" t="s">
        <v>1684</v>
      </c>
      <c r="I241" s="142" t="s">
        <v>1685</v>
      </c>
      <c r="J241" s="142" t="s">
        <v>1645</v>
      </c>
      <c r="K241" s="142" t="s">
        <v>1686</v>
      </c>
      <c r="L241" s="163" t="s">
        <v>1581</v>
      </c>
      <c r="M241" s="163" t="s">
        <v>1582</v>
      </c>
    </row>
    <row r="242" spans="1:13" x14ac:dyDescent="0.25">
      <c r="A242" s="59" t="s">
        <v>1687</v>
      </c>
      <c r="B242" s="165">
        <v>5</v>
      </c>
      <c r="C242" s="165">
        <v>5</v>
      </c>
      <c r="D242" s="165">
        <v>5</v>
      </c>
      <c r="E242" s="165">
        <v>5.5</v>
      </c>
      <c r="F242" s="165">
        <v>6</v>
      </c>
      <c r="G242" s="165">
        <v>6</v>
      </c>
      <c r="H242" s="165">
        <v>6</v>
      </c>
      <c r="I242" s="165">
        <v>6.6</v>
      </c>
      <c r="J242" s="165">
        <v>6.85</v>
      </c>
      <c r="K242" s="165">
        <v>6.6</v>
      </c>
      <c r="L242" s="165">
        <v>6.6</v>
      </c>
      <c r="M242" s="165">
        <v>6.6</v>
      </c>
    </row>
    <row r="244" spans="1:13" x14ac:dyDescent="0.25">
      <c r="A244" t="s">
        <v>1585</v>
      </c>
    </row>
    <row r="245" spans="1:13" ht="15.75" x14ac:dyDescent="0.25">
      <c r="A245" s="139" t="s">
        <v>35</v>
      </c>
      <c r="B245" s="123" t="s">
        <v>1571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5.75" x14ac:dyDescent="0.25">
      <c r="A246" s="126" t="s">
        <v>1689</v>
      </c>
      <c r="B246" s="141">
        <v>42765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45" x14ac:dyDescent="0.25">
      <c r="A247" s="142" t="s">
        <v>1572</v>
      </c>
      <c r="B247" s="142" t="s">
        <v>1586</v>
      </c>
      <c r="C247" s="142" t="s">
        <v>1587</v>
      </c>
      <c r="D247" s="142" t="s">
        <v>1588</v>
      </c>
      <c r="E247" s="142" t="s">
        <v>1575</v>
      </c>
      <c r="F247" s="142" t="s">
        <v>1591</v>
      </c>
      <c r="G247" s="142" t="s">
        <v>1683</v>
      </c>
      <c r="H247" s="142" t="s">
        <v>1684</v>
      </c>
      <c r="I247" s="142" t="s">
        <v>1685</v>
      </c>
      <c r="J247" s="142" t="s">
        <v>1645</v>
      </c>
      <c r="K247" s="142" t="s">
        <v>1686</v>
      </c>
      <c r="L247" s="163" t="s">
        <v>1581</v>
      </c>
      <c r="M247" s="163" t="s">
        <v>1582</v>
      </c>
    </row>
    <row r="248" spans="1:13" x14ac:dyDescent="0.25">
      <c r="A248" s="59" t="s">
        <v>1687</v>
      </c>
      <c r="B248" s="165">
        <v>5</v>
      </c>
      <c r="C248" s="165">
        <v>5</v>
      </c>
      <c r="D248" s="165">
        <v>5</v>
      </c>
      <c r="E248" s="165">
        <v>5.5</v>
      </c>
      <c r="F248" s="165">
        <v>6</v>
      </c>
      <c r="G248" s="165">
        <v>6</v>
      </c>
      <c r="H248" s="165">
        <v>6</v>
      </c>
      <c r="I248" s="165">
        <v>6.6</v>
      </c>
      <c r="J248" s="165">
        <v>6.6</v>
      </c>
      <c r="K248" s="165">
        <v>6.4</v>
      </c>
      <c r="L248" s="165">
        <v>6.4</v>
      </c>
      <c r="M248" s="165">
        <v>6.4</v>
      </c>
    </row>
    <row r="250" spans="1:13" x14ac:dyDescent="0.25">
      <c r="B250" s="167"/>
    </row>
    <row r="251" spans="1:13" x14ac:dyDescent="0.25">
      <c r="A251" t="s">
        <v>1585</v>
      </c>
      <c r="B251" s="167"/>
    </row>
    <row r="252" spans="1:13" ht="15.75" x14ac:dyDescent="0.25">
      <c r="A252" s="139" t="s">
        <v>35</v>
      </c>
      <c r="B252" s="123" t="s">
        <v>1571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5.75" x14ac:dyDescent="0.25">
      <c r="A253" s="126" t="s">
        <v>1690</v>
      </c>
      <c r="B253" s="141">
        <v>42825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ht="45" x14ac:dyDescent="0.25">
      <c r="A254" s="142" t="s">
        <v>1572</v>
      </c>
      <c r="B254" s="142" t="s">
        <v>1670</v>
      </c>
      <c r="C254" s="142" t="s">
        <v>1575</v>
      </c>
      <c r="D254" s="142" t="s">
        <v>1655</v>
      </c>
    </row>
    <row r="255" spans="1:13" x14ac:dyDescent="0.25">
      <c r="A255" s="59" t="s">
        <v>1687</v>
      </c>
      <c r="B255" s="165">
        <v>5</v>
      </c>
      <c r="C255" s="165">
        <v>5.5</v>
      </c>
      <c r="D255" s="165">
        <v>6</v>
      </c>
    </row>
  </sheetData>
  <customSheetViews>
    <customSheetView guid="{19DDB828-EB9B-4CD3-9D43-6E67D53FA9E3}">
      <selection activeCell="G17" sqref="G17"/>
      <pageMargins left="0.7" right="0.7" top="0.75" bottom="0.75" header="0.3" footer="0.3"/>
      <pageSetup orientation="portrait" r:id="rId1"/>
      <headerFooter>
        <oddFooter>&amp;L&amp;1#&amp;"Calibri"&amp;9&amp;K000000Cogencis Information classification: Official</oddFooter>
      </headerFooter>
    </customSheetView>
    <customSheetView guid="{4AA175CB-D524-4A4A-A29B-B2806565F487}">
      <selection activeCell="G17" sqref="G17"/>
      <pageMargins left="0.7" right="0.7" top="0.75" bottom="0.75" header="0.3" footer="0.3"/>
    </customSheetView>
    <customSheetView guid="{CC29F868-FB00-41B0-8385-67DEA59261A6}">
      <selection activeCell="G17" sqref="G17"/>
      <pageMargins left="0.7" right="0.7" top="0.75" bottom="0.75" header="0.3" footer="0.3"/>
    </customSheetView>
    <customSheetView guid="{1E11B0A5-D56E-4166-A42B-75CC722740C6}">
      <selection activeCell="G17" sqref="G17"/>
      <pageMargins left="0.7" right="0.7" top="0.75" bottom="0.75" header="0.3" footer="0.3"/>
    </customSheetView>
    <customSheetView guid="{D9D1A1C0-93D8-4FFE-8FF3-982583751DDC}">
      <selection activeCell="G17" sqref="G17"/>
      <pageMargins left="0.7" right="0.7" top="0.75" bottom="0.75" header="0.3" footer="0.3"/>
    </customSheetView>
    <customSheetView guid="{9AEE0D85-81D7-403B-94D6-FD3DE0C16C9E}" showPageBreaks="1" state="hidden">
      <selection activeCell="J17" sqref="J17"/>
      <pageMargins left="0.7" right="0.7" top="0.75" bottom="0.75" header="0.3" footer="0.3"/>
      <pageSetup orientation="portrait" r:id="rId2"/>
    </customSheetView>
    <customSheetView guid="{07853E7B-6FDB-4326-8922-4A8CB0A03550}">
      <selection activeCell="G17" sqref="G17"/>
      <pageMargins left="0.7" right="0.7" top="0.75" bottom="0.75" header="0.3" footer="0.3"/>
    </customSheetView>
    <customSheetView guid="{27AFFF49-4644-4352-BB15-6D7CD4408A3E}">
      <selection activeCell="G17" sqref="G17"/>
      <pageMargins left="0.7" right="0.7" top="0.75" bottom="0.75" header="0.3" footer="0.3"/>
    </customSheetView>
    <customSheetView guid="{F958FBC4-A9E5-4CBE-B835-EB7D6BFA0471}" state="hidden">
      <selection activeCell="G17" sqref="G17"/>
      <pageMargins left="0.7" right="0.7" top="0.75" bottom="0.75" header="0.3" footer="0.3"/>
      <pageSetup orientation="portrait" r:id="rId3"/>
    </customSheetView>
    <customSheetView guid="{8BB4CBFB-D109-4B82-B43F-26256DCBF945}" showPageBreaks="1">
      <pageMargins left="0.7" right="0.7" top="0.75" bottom="0.75" header="0.3" footer="0.3"/>
      <pageSetup orientation="portrait" r:id="rId4"/>
    </customSheetView>
    <customSheetView guid="{95C52FED-9C94-472A-AE6E-40B6EF1D031B}" state="hidden">
      <selection activeCell="J17" sqref="J17"/>
      <pageMargins left="0.7" right="0.7" top="0.75" bottom="0.75" header="0.3" footer="0.3"/>
      <pageSetup orientation="portrait" r:id="rId5"/>
    </customSheetView>
    <customSheetView guid="{610581BF-EB15-4FBB-8E39-A7B9E648DAF5}" showPageBreaks="1">
      <selection activeCell="G17" sqref="G17"/>
      <pageMargins left="0.7" right="0.7" top="0.75" bottom="0.75" header="0.3" footer="0.3"/>
      <pageSetup orientation="portrait" r:id="rId6"/>
      <headerFooter>
        <oddFooter>&amp;L&amp;1#&amp;"Calibri"&amp;9&amp;K000000Cogencis Information classification: Official</oddFooter>
      </headerFooter>
    </customSheetView>
  </customSheetViews>
  <pageMargins left="0.7" right="0.7" top="0.75" bottom="0.75" header="0.3" footer="0.3"/>
  <pageSetup orientation="portrait" r:id="rId7"/>
  <headerFooter>
    <oddFooter>&amp;L&amp;1#&amp;"Calibri"&amp;9&amp;K000000Cogencis Information classification: Official</oddFooter>
  </headerFooter>
  <legacy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9"/>
  <sheetViews>
    <sheetView workbookViewId="0"/>
  </sheetViews>
  <sheetFormatPr defaultColWidth="9.140625" defaultRowHeight="15.75" x14ac:dyDescent="0.25"/>
  <cols>
    <col min="1" max="1" width="42.7109375" style="110" bestFit="1" customWidth="1"/>
    <col min="2" max="2" width="33" style="110" bestFit="1" customWidth="1"/>
    <col min="3" max="3" width="4.42578125" style="110" customWidth="1"/>
    <col min="4" max="4" width="26.42578125" style="110" bestFit="1" customWidth="1"/>
    <col min="5" max="5" width="12.28515625" style="110" customWidth="1"/>
    <col min="6" max="6" width="25" style="110" bestFit="1" customWidth="1"/>
    <col min="7" max="7" width="9.140625" style="110"/>
    <col min="8" max="8" width="27.85546875" style="110" bestFit="1" customWidth="1"/>
    <col min="9" max="16384" width="9.140625" style="110"/>
  </cols>
  <sheetData>
    <row r="1" spans="1:9" x14ac:dyDescent="0.25">
      <c r="A1" s="169" t="s">
        <v>1715</v>
      </c>
      <c r="B1" s="109">
        <v>43538</v>
      </c>
    </row>
    <row r="2" spans="1:9" x14ac:dyDescent="0.25">
      <c r="A2" s="111">
        <v>1</v>
      </c>
      <c r="B2" s="112" t="s">
        <v>353</v>
      </c>
      <c r="C2" s="112"/>
      <c r="D2" s="112" t="s">
        <v>1152</v>
      </c>
      <c r="E2" s="112"/>
      <c r="F2" s="112" t="s">
        <v>315</v>
      </c>
      <c r="H2" s="112" t="s">
        <v>1716</v>
      </c>
    </row>
    <row r="3" spans="1:9" x14ac:dyDescent="0.25">
      <c r="A3" s="113" t="s">
        <v>1153</v>
      </c>
      <c r="B3" s="114" t="s">
        <v>1717</v>
      </c>
      <c r="C3" s="114">
        <v>31</v>
      </c>
      <c r="D3" s="114" t="s">
        <v>1155</v>
      </c>
      <c r="E3" s="114">
        <v>21</v>
      </c>
      <c r="F3" s="114" t="s">
        <v>1718</v>
      </c>
      <c r="G3" s="114">
        <v>35</v>
      </c>
      <c r="H3" s="114" t="s">
        <v>1719</v>
      </c>
      <c r="I3" s="114">
        <v>30</v>
      </c>
    </row>
    <row r="4" spans="1:9" x14ac:dyDescent="0.25">
      <c r="A4" s="113" t="s">
        <v>1157</v>
      </c>
      <c r="B4" s="114" t="s">
        <v>1717</v>
      </c>
      <c r="C4" s="114">
        <v>31</v>
      </c>
      <c r="D4" s="114" t="s">
        <v>1155</v>
      </c>
      <c r="E4" s="114">
        <v>21</v>
      </c>
      <c r="F4" s="114" t="s">
        <v>1718</v>
      </c>
      <c r="G4" s="114">
        <v>35</v>
      </c>
      <c r="H4" s="114" t="s">
        <v>1719</v>
      </c>
      <c r="I4" s="114">
        <v>23</v>
      </c>
    </row>
    <row r="5" spans="1:9" x14ac:dyDescent="0.25">
      <c r="A5" s="113" t="s">
        <v>1158</v>
      </c>
      <c r="B5" s="114" t="s">
        <v>1159</v>
      </c>
      <c r="C5" s="114">
        <v>16</v>
      </c>
      <c r="D5" s="114" t="s">
        <v>1155</v>
      </c>
      <c r="E5" s="114">
        <v>12</v>
      </c>
      <c r="F5" s="114" t="s">
        <v>1718</v>
      </c>
      <c r="G5" s="114">
        <v>16</v>
      </c>
      <c r="H5" s="114" t="s">
        <v>1719</v>
      </c>
      <c r="I5" s="114">
        <v>5</v>
      </c>
    </row>
    <row r="6" spans="1:9" x14ac:dyDescent="0.25">
      <c r="A6" s="113" t="s">
        <v>1720</v>
      </c>
      <c r="B6" s="114" t="s">
        <v>1159</v>
      </c>
      <c r="C6" s="114"/>
      <c r="D6" s="114" t="s">
        <v>1155</v>
      </c>
      <c r="E6" s="114"/>
      <c r="F6" s="114" t="s">
        <v>1718</v>
      </c>
      <c r="G6" s="114"/>
      <c r="H6" s="114" t="s">
        <v>1719</v>
      </c>
      <c r="I6" s="114"/>
    </row>
    <row r="8" spans="1:9" x14ac:dyDescent="0.25">
      <c r="A8" s="108"/>
      <c r="B8" s="109">
        <v>43539</v>
      </c>
    </row>
    <row r="9" spans="1:9" x14ac:dyDescent="0.25">
      <c r="A9" s="111">
        <v>1</v>
      </c>
      <c r="B9" s="112" t="s">
        <v>1716</v>
      </c>
      <c r="C9" s="112"/>
      <c r="D9" s="112" t="s">
        <v>315</v>
      </c>
      <c r="E9" s="112"/>
      <c r="F9" s="112" t="s">
        <v>1152</v>
      </c>
      <c r="H9" s="112" t="s">
        <v>353</v>
      </c>
    </row>
    <row r="10" spans="1:9" x14ac:dyDescent="0.25">
      <c r="A10" s="113" t="s">
        <v>1153</v>
      </c>
      <c r="B10" s="114" t="s">
        <v>1717</v>
      </c>
      <c r="C10" s="114">
        <v>31</v>
      </c>
      <c r="D10" s="114" t="s">
        <v>1155</v>
      </c>
      <c r="E10" s="114">
        <v>21</v>
      </c>
      <c r="F10" s="114" t="s">
        <v>1718</v>
      </c>
      <c r="G10" s="114">
        <v>35</v>
      </c>
      <c r="H10" s="114" t="s">
        <v>1719</v>
      </c>
      <c r="I10" s="114">
        <v>30</v>
      </c>
    </row>
    <row r="11" spans="1:9" x14ac:dyDescent="0.25">
      <c r="A11" s="113" t="s">
        <v>1157</v>
      </c>
      <c r="B11" s="114" t="s">
        <v>1717</v>
      </c>
      <c r="C11" s="114">
        <v>31</v>
      </c>
      <c r="D11" s="114" t="s">
        <v>1155</v>
      </c>
      <c r="E11" s="114">
        <v>21</v>
      </c>
      <c r="F11" s="114" t="s">
        <v>1718</v>
      </c>
      <c r="G11" s="114">
        <v>35</v>
      </c>
      <c r="H11" s="114" t="s">
        <v>1719</v>
      </c>
      <c r="I11" s="114">
        <v>23</v>
      </c>
    </row>
    <row r="12" spans="1:9" x14ac:dyDescent="0.25">
      <c r="A12" s="113" t="s">
        <v>1158</v>
      </c>
      <c r="B12" s="114" t="s">
        <v>1159</v>
      </c>
      <c r="C12" s="114">
        <v>16</v>
      </c>
      <c r="D12" s="114" t="s">
        <v>1155</v>
      </c>
      <c r="E12" s="114">
        <v>12</v>
      </c>
      <c r="F12" s="114" t="s">
        <v>1718</v>
      </c>
      <c r="G12" s="114">
        <v>16</v>
      </c>
      <c r="H12" s="114" t="s">
        <v>1719</v>
      </c>
      <c r="I12" s="114">
        <v>5</v>
      </c>
    </row>
    <row r="13" spans="1:9" x14ac:dyDescent="0.25">
      <c r="A13" s="113" t="s">
        <v>1720</v>
      </c>
      <c r="B13" s="114" t="s">
        <v>1159</v>
      </c>
      <c r="C13" s="114"/>
      <c r="D13" s="114" t="s">
        <v>1155</v>
      </c>
      <c r="E13" s="114"/>
      <c r="F13" s="114" t="s">
        <v>1718</v>
      </c>
      <c r="G13" s="114"/>
      <c r="H13" s="114" t="s">
        <v>1719</v>
      </c>
      <c r="I13" s="114"/>
    </row>
    <row r="15" spans="1:9" x14ac:dyDescent="0.25">
      <c r="A15" s="108"/>
      <c r="B15" s="109">
        <v>43540</v>
      </c>
    </row>
    <row r="16" spans="1:9" x14ac:dyDescent="0.25">
      <c r="A16" s="111">
        <v>1</v>
      </c>
      <c r="B16" s="112" t="s">
        <v>315</v>
      </c>
      <c r="D16" s="112" t="s">
        <v>1152</v>
      </c>
      <c r="E16" s="112"/>
      <c r="F16" s="112" t="s">
        <v>353</v>
      </c>
      <c r="H16" s="112" t="s">
        <v>1716</v>
      </c>
    </row>
    <row r="17" spans="1:9" x14ac:dyDescent="0.25">
      <c r="A17" s="113" t="s">
        <v>1153</v>
      </c>
      <c r="B17" s="114" t="s">
        <v>1717</v>
      </c>
      <c r="C17" s="114">
        <v>31</v>
      </c>
      <c r="D17" s="114" t="s">
        <v>1155</v>
      </c>
      <c r="E17" s="114">
        <v>21</v>
      </c>
      <c r="F17" s="114" t="s">
        <v>1718</v>
      </c>
      <c r="G17" s="114">
        <v>35</v>
      </c>
      <c r="H17" s="114" t="s">
        <v>1719</v>
      </c>
      <c r="I17" s="114">
        <v>30</v>
      </c>
    </row>
    <row r="18" spans="1:9" x14ac:dyDescent="0.25">
      <c r="A18" s="113" t="s">
        <v>1157</v>
      </c>
      <c r="B18" s="114" t="s">
        <v>1717</v>
      </c>
      <c r="C18" s="114">
        <v>31</v>
      </c>
      <c r="D18" s="114" t="s">
        <v>1155</v>
      </c>
      <c r="E18" s="114">
        <v>21</v>
      </c>
      <c r="F18" s="114" t="s">
        <v>1718</v>
      </c>
      <c r="G18" s="114">
        <v>35</v>
      </c>
      <c r="H18" s="114" t="s">
        <v>1719</v>
      </c>
      <c r="I18" s="114">
        <v>23</v>
      </c>
    </row>
    <row r="19" spans="1:9" x14ac:dyDescent="0.25">
      <c r="A19" s="113" t="s">
        <v>1158</v>
      </c>
      <c r="B19" s="114" t="s">
        <v>1159</v>
      </c>
      <c r="C19" s="114">
        <v>16</v>
      </c>
      <c r="D19" s="114" t="s">
        <v>1155</v>
      </c>
      <c r="E19" s="114">
        <v>12</v>
      </c>
      <c r="F19" s="114" t="s">
        <v>1718</v>
      </c>
      <c r="G19" s="114">
        <v>16</v>
      </c>
      <c r="H19" s="114" t="s">
        <v>1719</v>
      </c>
      <c r="I19" s="114">
        <v>5</v>
      </c>
    </row>
    <row r="20" spans="1:9" x14ac:dyDescent="0.25">
      <c r="A20" s="113" t="s">
        <v>1720</v>
      </c>
      <c r="B20" s="114" t="s">
        <v>1159</v>
      </c>
      <c r="C20" s="114"/>
      <c r="D20" s="114" t="s">
        <v>1155</v>
      </c>
      <c r="E20" s="114"/>
      <c r="F20" s="114" t="s">
        <v>1718</v>
      </c>
      <c r="G20" s="114"/>
      <c r="H20" s="114" t="s">
        <v>1719</v>
      </c>
      <c r="I20" s="114"/>
    </row>
    <row r="21" spans="1:9" x14ac:dyDescent="0.25">
      <c r="A21" s="115"/>
    </row>
    <row r="22" spans="1:9" x14ac:dyDescent="0.25">
      <c r="A22" s="108"/>
      <c r="B22" s="109">
        <v>43541</v>
      </c>
    </row>
    <row r="23" spans="1:9" x14ac:dyDescent="0.25">
      <c r="A23" s="111">
        <v>1</v>
      </c>
      <c r="B23" s="112" t="s">
        <v>353</v>
      </c>
      <c r="C23" s="112"/>
      <c r="D23" s="112" t="s">
        <v>1716</v>
      </c>
      <c r="E23" s="112"/>
      <c r="F23" s="112" t="s">
        <v>315</v>
      </c>
      <c r="H23" s="112" t="s">
        <v>1152</v>
      </c>
    </row>
    <row r="24" spans="1:9" x14ac:dyDescent="0.25">
      <c r="A24" s="113" t="s">
        <v>1153</v>
      </c>
      <c r="B24" s="114" t="s">
        <v>1717</v>
      </c>
      <c r="C24" s="114">
        <v>31</v>
      </c>
      <c r="D24" s="114" t="s">
        <v>1155</v>
      </c>
      <c r="E24" s="114">
        <v>21</v>
      </c>
      <c r="F24" s="114" t="s">
        <v>1718</v>
      </c>
      <c r="G24" s="114">
        <v>35</v>
      </c>
      <c r="H24" s="114" t="s">
        <v>1719</v>
      </c>
      <c r="I24" s="114">
        <v>30</v>
      </c>
    </row>
    <row r="25" spans="1:9" x14ac:dyDescent="0.25">
      <c r="A25" s="113" t="s">
        <v>1157</v>
      </c>
      <c r="B25" s="114" t="s">
        <v>1717</v>
      </c>
      <c r="C25" s="114">
        <v>31</v>
      </c>
      <c r="D25" s="114" t="s">
        <v>1155</v>
      </c>
      <c r="E25" s="114">
        <v>21</v>
      </c>
      <c r="F25" s="114" t="s">
        <v>1718</v>
      </c>
      <c r="G25" s="114">
        <v>35</v>
      </c>
      <c r="H25" s="114" t="s">
        <v>1719</v>
      </c>
      <c r="I25" s="114">
        <v>23</v>
      </c>
    </row>
    <row r="26" spans="1:9" x14ac:dyDescent="0.25">
      <c r="A26" s="113" t="s">
        <v>1158</v>
      </c>
      <c r="B26" s="114" t="s">
        <v>1159</v>
      </c>
      <c r="C26" s="114">
        <v>16</v>
      </c>
      <c r="D26" s="114" t="s">
        <v>1155</v>
      </c>
      <c r="E26" s="114">
        <v>12</v>
      </c>
      <c r="F26" s="114" t="s">
        <v>1718</v>
      </c>
      <c r="G26" s="114">
        <v>16</v>
      </c>
      <c r="H26" s="114" t="s">
        <v>1719</v>
      </c>
      <c r="I26" s="114">
        <v>5</v>
      </c>
    </row>
    <row r="27" spans="1:9" x14ac:dyDescent="0.25">
      <c r="A27" s="113" t="s">
        <v>1720</v>
      </c>
      <c r="B27" s="114" t="s">
        <v>1159</v>
      </c>
      <c r="C27" s="114">
        <v>16</v>
      </c>
      <c r="D27" s="114" t="s">
        <v>1155</v>
      </c>
      <c r="E27" s="114">
        <v>12</v>
      </c>
      <c r="F27" s="114" t="s">
        <v>1718</v>
      </c>
      <c r="G27" s="114">
        <v>16</v>
      </c>
      <c r="H27" s="114" t="s">
        <v>1719</v>
      </c>
      <c r="I27" s="114">
        <v>5</v>
      </c>
    </row>
    <row r="28" spans="1:9" x14ac:dyDescent="0.25">
      <c r="A28" s="115"/>
    </row>
    <row r="30" spans="1:9" x14ac:dyDescent="0.25">
      <c r="A30" s="169" t="s">
        <v>1721</v>
      </c>
    </row>
    <row r="31" spans="1:9" x14ac:dyDescent="0.25">
      <c r="A31" s="111">
        <v>1</v>
      </c>
      <c r="B31" s="112" t="s">
        <v>353</v>
      </c>
      <c r="C31" s="112"/>
      <c r="D31" s="112" t="s">
        <v>1152</v>
      </c>
      <c r="E31" s="112"/>
      <c r="F31" s="112" t="s">
        <v>315</v>
      </c>
    </row>
    <row r="32" spans="1:9" x14ac:dyDescent="0.25">
      <c r="A32" s="113" t="s">
        <v>1153</v>
      </c>
      <c r="B32" s="114" t="s">
        <v>1154</v>
      </c>
      <c r="C32" s="114">
        <f>21+29</f>
        <v>50</v>
      </c>
      <c r="D32" s="114" t="s">
        <v>1155</v>
      </c>
      <c r="E32" s="114">
        <v>21</v>
      </c>
      <c r="F32" s="114" t="s">
        <v>1156</v>
      </c>
      <c r="G32" s="114">
        <f>32+9</f>
        <v>41</v>
      </c>
    </row>
    <row r="33" spans="1:7" x14ac:dyDescent="0.25">
      <c r="A33" s="113" t="s">
        <v>1157</v>
      </c>
      <c r="B33" s="114" t="s">
        <v>1154</v>
      </c>
      <c r="C33" s="114">
        <f>22+21</f>
        <v>43</v>
      </c>
      <c r="D33" s="114" t="s">
        <v>1155</v>
      </c>
      <c r="E33" s="114">
        <v>21</v>
      </c>
      <c r="F33" s="114" t="s">
        <v>1156</v>
      </c>
      <c r="G33" s="114">
        <v>33</v>
      </c>
    </row>
    <row r="34" spans="1:7" x14ac:dyDescent="0.25">
      <c r="A34" s="113" t="s">
        <v>1158</v>
      </c>
      <c r="B34" s="114" t="s">
        <v>1159</v>
      </c>
      <c r="C34" s="114">
        <v>16</v>
      </c>
      <c r="D34" s="114" t="s">
        <v>1155</v>
      </c>
      <c r="E34" s="114">
        <v>11</v>
      </c>
      <c r="F34" s="114" t="s">
        <v>1160</v>
      </c>
      <c r="G34" s="114">
        <v>21</v>
      </c>
    </row>
    <row r="36" spans="1:7" x14ac:dyDescent="0.25">
      <c r="A36" s="109"/>
      <c r="B36" s="109">
        <v>43537</v>
      </c>
    </row>
    <row r="37" spans="1:7" x14ac:dyDescent="0.25">
      <c r="A37" s="111">
        <v>2</v>
      </c>
      <c r="B37" s="112" t="s">
        <v>353</v>
      </c>
      <c r="C37" s="112"/>
      <c r="D37" s="112" t="s">
        <v>1152</v>
      </c>
      <c r="E37" s="112"/>
      <c r="F37" s="112" t="s">
        <v>315</v>
      </c>
    </row>
    <row r="38" spans="1:7" x14ac:dyDescent="0.25">
      <c r="A38" s="113" t="s">
        <v>1153</v>
      </c>
      <c r="B38" s="114" t="s">
        <v>1155</v>
      </c>
      <c r="C38" s="114">
        <v>21</v>
      </c>
      <c r="D38" s="114" t="s">
        <v>1156</v>
      </c>
      <c r="E38" s="114">
        <f>32+9</f>
        <v>41</v>
      </c>
      <c r="F38" s="114" t="s">
        <v>1154</v>
      </c>
      <c r="G38" s="114">
        <f>21+29</f>
        <v>50</v>
      </c>
    </row>
    <row r="39" spans="1:7" x14ac:dyDescent="0.25">
      <c r="A39" s="113" t="s">
        <v>1157</v>
      </c>
      <c r="B39" s="114" t="s">
        <v>1155</v>
      </c>
      <c r="C39" s="114">
        <v>21</v>
      </c>
      <c r="D39" s="114" t="s">
        <v>1156</v>
      </c>
      <c r="E39" s="114">
        <v>33</v>
      </c>
      <c r="F39" s="114" t="s">
        <v>1154</v>
      </c>
      <c r="G39" s="114">
        <f>22+21</f>
        <v>43</v>
      </c>
    </row>
    <row r="40" spans="1:7" x14ac:dyDescent="0.25">
      <c r="A40" s="113" t="s">
        <v>1158</v>
      </c>
      <c r="B40" s="114" t="s">
        <v>1155</v>
      </c>
      <c r="C40" s="114">
        <v>11</v>
      </c>
      <c r="D40" s="114" t="s">
        <v>1160</v>
      </c>
      <c r="E40" s="114">
        <v>21</v>
      </c>
      <c r="F40" s="114" t="s">
        <v>1159</v>
      </c>
      <c r="G40" s="114">
        <v>16</v>
      </c>
    </row>
    <row r="41" spans="1:7" x14ac:dyDescent="0.25">
      <c r="A41" s="115"/>
    </row>
    <row r="42" spans="1:7" x14ac:dyDescent="0.25">
      <c r="A42" s="109"/>
      <c r="B42" s="109">
        <v>43535</v>
      </c>
    </row>
    <row r="43" spans="1:7" x14ac:dyDescent="0.25">
      <c r="A43" s="111">
        <v>3</v>
      </c>
      <c r="B43" s="112" t="s">
        <v>353</v>
      </c>
      <c r="C43" s="112"/>
      <c r="D43" s="112" t="s">
        <v>1152</v>
      </c>
      <c r="E43" s="112"/>
      <c r="F43" s="112" t="s">
        <v>315</v>
      </c>
    </row>
    <row r="44" spans="1:7" x14ac:dyDescent="0.25">
      <c r="A44" s="113" t="s">
        <v>1153</v>
      </c>
      <c r="B44" s="114" t="s">
        <v>1156</v>
      </c>
      <c r="C44" s="114">
        <f>32+9</f>
        <v>41</v>
      </c>
      <c r="D44" s="114" t="s">
        <v>1154</v>
      </c>
      <c r="E44" s="114">
        <f>21+29</f>
        <v>50</v>
      </c>
      <c r="F44" s="114" t="s">
        <v>1155</v>
      </c>
      <c r="G44" s="114">
        <v>21</v>
      </c>
    </row>
    <row r="45" spans="1:7" x14ac:dyDescent="0.25">
      <c r="A45" s="113" t="s">
        <v>1157</v>
      </c>
      <c r="B45" s="114" t="s">
        <v>1156</v>
      </c>
      <c r="C45" s="114">
        <v>33</v>
      </c>
      <c r="D45" s="114" t="s">
        <v>1154</v>
      </c>
      <c r="E45" s="114">
        <f>22+21</f>
        <v>43</v>
      </c>
      <c r="F45" s="114" t="s">
        <v>1155</v>
      </c>
      <c r="G45" s="114">
        <v>21</v>
      </c>
    </row>
    <row r="46" spans="1:7" x14ac:dyDescent="0.25">
      <c r="A46" s="113" t="s">
        <v>1158</v>
      </c>
      <c r="B46" s="114" t="s">
        <v>1160</v>
      </c>
      <c r="C46" s="114">
        <v>21</v>
      </c>
      <c r="D46" s="114" t="s">
        <v>1159</v>
      </c>
      <c r="E46" s="114">
        <v>16</v>
      </c>
      <c r="F46" s="114" t="s">
        <v>1155</v>
      </c>
      <c r="G46" s="114">
        <v>11</v>
      </c>
    </row>
    <row r="49" spans="1:5" x14ac:dyDescent="0.25">
      <c r="A49" s="169" t="s">
        <v>1722</v>
      </c>
      <c r="B49" s="109"/>
    </row>
    <row r="50" spans="1:5" x14ac:dyDescent="0.25">
      <c r="A50" s="111">
        <v>1</v>
      </c>
      <c r="B50" s="110" t="s">
        <v>1152</v>
      </c>
      <c r="D50" s="110" t="s">
        <v>315</v>
      </c>
    </row>
    <row r="51" spans="1:5" x14ac:dyDescent="0.25">
      <c r="A51" s="113" t="s">
        <v>1153</v>
      </c>
      <c r="B51" s="114" t="s">
        <v>1164</v>
      </c>
      <c r="C51" s="114">
        <f>21+29+9</f>
        <v>59</v>
      </c>
      <c r="D51" s="114" t="s">
        <v>1165</v>
      </c>
      <c r="E51" s="114">
        <v>53</v>
      </c>
    </row>
    <row r="52" spans="1:5" x14ac:dyDescent="0.25">
      <c r="A52" s="113" t="s">
        <v>1157</v>
      </c>
      <c r="B52" s="114" t="s">
        <v>1164</v>
      </c>
      <c r="C52" s="114">
        <v>44</v>
      </c>
      <c r="D52" s="114" t="s">
        <v>1165</v>
      </c>
      <c r="E52" s="114">
        <v>56</v>
      </c>
    </row>
    <row r="53" spans="1:5" x14ac:dyDescent="0.25">
      <c r="A53" s="113" t="s">
        <v>1158</v>
      </c>
      <c r="B53" s="114" t="s">
        <v>1154</v>
      </c>
      <c r="C53" s="116">
        <f>16+1</f>
        <v>17</v>
      </c>
      <c r="D53" s="114" t="s">
        <v>1165</v>
      </c>
      <c r="E53" s="114">
        <v>26</v>
      </c>
    </row>
    <row r="56" spans="1:5" x14ac:dyDescent="0.25">
      <c r="A56" s="169" t="s">
        <v>1723</v>
      </c>
    </row>
    <row r="57" spans="1:5" x14ac:dyDescent="0.25">
      <c r="A57" s="117" t="s">
        <v>1166</v>
      </c>
      <c r="B57" s="114"/>
    </row>
    <row r="58" spans="1:5" x14ac:dyDescent="0.25">
      <c r="A58" s="114" t="s">
        <v>1167</v>
      </c>
      <c r="B58" s="114" t="s">
        <v>1724</v>
      </c>
      <c r="C58" s="114">
        <f>21+21+32+29+9</f>
        <v>112</v>
      </c>
    </row>
    <row r="59" spans="1:5" x14ac:dyDescent="0.25">
      <c r="A59" s="113" t="s">
        <v>1157</v>
      </c>
      <c r="B59" s="114" t="s">
        <v>1724</v>
      </c>
      <c r="C59" s="114">
        <v>100</v>
      </c>
    </row>
    <row r="60" spans="1:5" x14ac:dyDescent="0.25">
      <c r="A60" s="113" t="s">
        <v>1158</v>
      </c>
      <c r="B60" s="114" t="s">
        <v>1725</v>
      </c>
      <c r="C60" s="116">
        <v>49</v>
      </c>
    </row>
    <row r="62" spans="1:5" x14ac:dyDescent="0.25">
      <c r="A62" s="169" t="s">
        <v>1726</v>
      </c>
    </row>
    <row r="63" spans="1:5" x14ac:dyDescent="0.25">
      <c r="A63" s="117" t="s">
        <v>1166</v>
      </c>
      <c r="B63" s="114"/>
    </row>
    <row r="64" spans="1:5" x14ac:dyDescent="0.25">
      <c r="A64" s="114" t="s">
        <v>1167</v>
      </c>
      <c r="B64" s="114" t="s">
        <v>1724</v>
      </c>
      <c r="C64" s="114">
        <f>21+21+32+29+9</f>
        <v>112</v>
      </c>
    </row>
    <row r="65" spans="1:3" x14ac:dyDescent="0.25">
      <c r="A65" s="113" t="s">
        <v>1157</v>
      </c>
      <c r="B65" s="114" t="s">
        <v>1724</v>
      </c>
      <c r="C65" s="114">
        <v>100</v>
      </c>
    </row>
    <row r="67" spans="1:3" x14ac:dyDescent="0.25">
      <c r="B67" s="110" t="s">
        <v>1161</v>
      </c>
    </row>
    <row r="68" spans="1:3" x14ac:dyDescent="0.25">
      <c r="A68" s="115" t="s">
        <v>1162</v>
      </c>
      <c r="B68" s="110">
        <v>4</v>
      </c>
    </row>
    <row r="69" spans="1:3" x14ac:dyDescent="0.25">
      <c r="A69" s="115" t="s">
        <v>1163</v>
      </c>
      <c r="B69" s="110">
        <v>4</v>
      </c>
    </row>
  </sheetData>
  <customSheetViews>
    <customSheetView guid="{19DDB828-EB9B-4CD3-9D43-6E67D53FA9E3}">
      <pageMargins left="0.7" right="0.7" top="0.75" bottom="0.75" header="0.3" footer="0.3"/>
      <pageSetup orientation="portrait" r:id="rId1"/>
      <headerFooter>
        <oddFooter>&amp;L&amp;1#&amp;"Calibri"&amp;9&amp;K000000Cogencis Information classification: Official</oddFooter>
      </headerFooter>
    </customSheetView>
    <customSheetView guid="{4AA175CB-D524-4A4A-A29B-B2806565F487}">
      <pageMargins left="0.7" right="0.7" top="0.75" bottom="0.75" header="0.3" footer="0.3"/>
      <pageSetup orientation="portrait" r:id="rId2"/>
    </customSheetView>
    <customSheetView guid="{CC29F868-FB00-41B0-8385-67DEA59261A6}">
      <selection activeCell="D40" sqref="D40"/>
      <pageMargins left="0.7" right="0.7" top="0.75" bottom="0.75" header="0.3" footer="0.3"/>
      <pageSetup orientation="portrait" r:id="rId3"/>
    </customSheetView>
    <customSheetView guid="{1E11B0A5-D56E-4166-A42B-75CC722740C6}">
      <selection activeCell="D40" sqref="D40"/>
      <pageMargins left="0.7" right="0.7" top="0.75" bottom="0.75" header="0.3" footer="0.3"/>
      <pageSetup orientation="portrait" r:id="rId4"/>
    </customSheetView>
    <customSheetView guid="{D9D1A1C0-93D8-4FFE-8FF3-982583751DDC}">
      <selection activeCell="D40" sqref="D40"/>
      <pageMargins left="0.7" right="0.7" top="0.75" bottom="0.75" header="0.3" footer="0.3"/>
      <pageSetup orientation="portrait" r:id="rId5"/>
    </customSheetView>
    <customSheetView guid="{9AEE0D85-81D7-403B-94D6-FD3DE0C16C9E}" showPageBreaks="1" topLeftCell="A40">
      <selection activeCell="A23" sqref="A23"/>
      <pageMargins left="0.7" right="0.7" top="0.75" bottom="0.75" header="0.3" footer="0.3"/>
      <pageSetup paperSize="9" orientation="portrait" r:id="rId6"/>
    </customSheetView>
    <customSheetView guid="{F42AE713-5F96-4699-8895-CF170821C13C}">
      <selection activeCell="B14" sqref="B14"/>
      <pageMargins left="0.7" right="0.7" top="0.75" bottom="0.75" header="0.3" footer="0.3"/>
      <pageSetup paperSize="9" orientation="portrait" r:id="rId7"/>
    </customSheetView>
    <customSheetView guid="{9145B8B2-6E48-4359-B390-A07368166289}" topLeftCell="A16">
      <selection activeCell="A26" sqref="A26"/>
      <pageMargins left="0.7" right="0.7" top="0.75" bottom="0.75" header="0.3" footer="0.3"/>
      <pageSetup paperSize="9" orientation="portrait" r:id="rId8"/>
    </customSheetView>
    <customSheetView guid="{3FB23349-6CA9-4088-895A-A5E10B610045}">
      <pageMargins left="0.7" right="0.7" top="0.75" bottom="0.75" header="0.3" footer="0.3"/>
      <pageSetup paperSize="9" orientation="portrait" r:id="rId9"/>
    </customSheetView>
    <customSheetView guid="{91289EB8-5362-4EAA-A391-F141395BA9CF}">
      <selection activeCell="B13" sqref="B13"/>
      <pageMargins left="0.7" right="0.7" top="0.75" bottom="0.75" header="0.3" footer="0.3"/>
      <pageSetup paperSize="9" orientation="portrait" r:id="rId10"/>
    </customSheetView>
    <customSheetView guid="{07853E7B-6FDB-4326-8922-4A8CB0A03550}" topLeftCell="A16">
      <selection activeCell="A42" sqref="A42:B44"/>
      <pageMargins left="0.7" right="0.7" top="0.75" bottom="0.75" header="0.3" footer="0.3"/>
      <pageSetup orientation="portrait" r:id="rId11"/>
    </customSheetView>
    <customSheetView guid="{27AFFF49-4644-4352-BB15-6D7CD4408A3E}">
      <selection activeCell="B7" sqref="B7"/>
      <pageMargins left="0.7" right="0.7" top="0.75" bottom="0.75" header="0.3" footer="0.3"/>
      <pageSetup orientation="portrait" r:id="rId12"/>
    </customSheetView>
    <customSheetView guid="{F958FBC4-A9E5-4CBE-B835-EB7D6BFA0471}">
      <selection activeCell="F32" sqref="F32:G34"/>
      <pageMargins left="0.7" right="0.7" top="0.75" bottom="0.75" header="0.3" footer="0.3"/>
      <pageSetup paperSize="9" orientation="portrait" r:id="rId13"/>
    </customSheetView>
    <customSheetView guid="{8BB4CBFB-D109-4B82-B43F-26256DCBF945}" showPageBreaks="1" topLeftCell="B52">
      <selection activeCell="F38" sqref="F38:G40"/>
      <pageMargins left="0.7" right="0.7" top="0.75" bottom="0.75" header="0.3" footer="0.3"/>
      <pageSetup orientation="portrait" r:id="rId14"/>
    </customSheetView>
    <customSheetView guid="{95C52FED-9C94-472A-AE6E-40B6EF1D031B}" topLeftCell="A19">
      <selection activeCell="D40" sqref="D40"/>
      <pageMargins left="0.7" right="0.7" top="0.75" bottom="0.75" header="0.3" footer="0.3"/>
      <pageSetup paperSize="9" orientation="portrait" r:id="rId15"/>
    </customSheetView>
    <customSheetView guid="{610581BF-EB15-4FBB-8E39-A7B9E648DAF5}" showPageBreaks="1">
      <pageMargins left="0.7" right="0.7" top="0.75" bottom="0.75" header="0.3" footer="0.3"/>
      <pageSetup orientation="portrait" r:id="rId16"/>
      <headerFooter>
        <oddFooter>&amp;L&amp;1#&amp;"Calibri"&amp;9&amp;K000000Cogencis Information classification: Official</oddFooter>
      </headerFooter>
    </customSheetView>
  </customSheetViews>
  <pageMargins left="0.7" right="0.7" top="0.75" bottom="0.75" header="0.3" footer="0.3"/>
  <pageSetup orientation="portrait" r:id="rId17"/>
  <headerFooter>
    <oddFooter>&amp;L&amp;1#&amp;"Calibri"&amp;9&amp;K000000Cogencis Information classification: Official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4"/>
  <sheetViews>
    <sheetView zoomScaleNormal="115" workbookViewId="0">
      <selection activeCell="A20" sqref="A20"/>
    </sheetView>
  </sheetViews>
  <sheetFormatPr defaultRowHeight="15" x14ac:dyDescent="0.25"/>
  <cols>
    <col min="1" max="1" width="27.85546875" bestFit="1" customWidth="1"/>
    <col min="2" max="2" width="18.7109375" bestFit="1" customWidth="1"/>
    <col min="5" max="5" width="10.42578125" bestFit="1" customWidth="1"/>
  </cols>
  <sheetData>
    <row r="1" spans="1:11" x14ac:dyDescent="0.25">
      <c r="A1" s="76" t="s">
        <v>0</v>
      </c>
      <c r="B1" s="77" t="s">
        <v>683</v>
      </c>
    </row>
    <row r="2" spans="1:11" x14ac:dyDescent="0.25">
      <c r="A2" s="1" t="s">
        <v>11</v>
      </c>
      <c r="B2" s="78">
        <v>0.01</v>
      </c>
      <c r="K2">
        <v>11</v>
      </c>
    </row>
    <row r="3" spans="1:11" x14ac:dyDescent="0.25">
      <c r="A3" s="1" t="s">
        <v>12</v>
      </c>
      <c r="B3" s="78">
        <v>0.01</v>
      </c>
      <c r="C3">
        <v>26876181</v>
      </c>
      <c r="D3" t="s">
        <v>1762</v>
      </c>
      <c r="E3" s="72">
        <v>43680</v>
      </c>
      <c r="F3" s="75">
        <v>0.5708333333333333</v>
      </c>
    </row>
    <row r="4" spans="1:11" x14ac:dyDescent="0.25">
      <c r="A4" s="1" t="s">
        <v>13</v>
      </c>
      <c r="B4" s="1" t="s">
        <v>684</v>
      </c>
    </row>
    <row r="5" spans="1:11" x14ac:dyDescent="0.25">
      <c r="A5" s="1" t="s">
        <v>14</v>
      </c>
      <c r="B5" s="1" t="s">
        <v>130</v>
      </c>
    </row>
    <row r="6" spans="1:11" x14ac:dyDescent="0.25">
      <c r="A6" s="1" t="s">
        <v>15</v>
      </c>
      <c r="B6" s="78">
        <v>0.01</v>
      </c>
    </row>
    <row r="7" spans="1:11" x14ac:dyDescent="0.25">
      <c r="A7" s="1" t="s">
        <v>16</v>
      </c>
      <c r="B7" s="1" t="s">
        <v>130</v>
      </c>
    </row>
    <row r="8" spans="1:11" x14ac:dyDescent="0.25">
      <c r="A8" s="1" t="s">
        <v>17</v>
      </c>
      <c r="B8" s="78">
        <v>0.01</v>
      </c>
    </row>
    <row r="9" spans="1:11" x14ac:dyDescent="0.25">
      <c r="A9" s="1" t="s">
        <v>18</v>
      </c>
      <c r="B9" s="78">
        <v>0.01</v>
      </c>
    </row>
    <row r="10" spans="1:11" x14ac:dyDescent="0.25">
      <c r="A10" s="1" t="s">
        <v>19</v>
      </c>
      <c r="B10" s="78">
        <v>0.01</v>
      </c>
    </row>
    <row r="11" spans="1:11" x14ac:dyDescent="0.25">
      <c r="A11" s="1" t="s">
        <v>20</v>
      </c>
      <c r="B11" s="1" t="s">
        <v>130</v>
      </c>
    </row>
    <row r="12" spans="1:11" x14ac:dyDescent="0.25">
      <c r="A12" s="1" t="s">
        <v>21</v>
      </c>
      <c r="B12" s="78">
        <v>0.01</v>
      </c>
    </row>
    <row r="13" spans="1:11" x14ac:dyDescent="0.25">
      <c r="A13" s="1" t="s">
        <v>22</v>
      </c>
      <c r="B13" s="1" t="s">
        <v>130</v>
      </c>
    </row>
    <row r="14" spans="1:11" x14ac:dyDescent="0.25">
      <c r="A14" s="1" t="s">
        <v>23</v>
      </c>
      <c r="B14" s="1" t="s">
        <v>130</v>
      </c>
    </row>
    <row r="15" spans="1:11" x14ac:dyDescent="0.25">
      <c r="A15" s="1" t="s">
        <v>24</v>
      </c>
      <c r="B15" s="1" t="s">
        <v>130</v>
      </c>
    </row>
    <row r="16" spans="1:11" x14ac:dyDescent="0.25">
      <c r="A16" s="1" t="s">
        <v>26</v>
      </c>
      <c r="B16" s="1" t="s">
        <v>130</v>
      </c>
    </row>
    <row r="17" spans="1:3" x14ac:dyDescent="0.25">
      <c r="A17" s="1" t="s">
        <v>685</v>
      </c>
      <c r="B17" s="78">
        <v>0.01</v>
      </c>
      <c r="C17" t="s">
        <v>188</v>
      </c>
    </row>
    <row r="18" spans="1:3" x14ac:dyDescent="0.25">
      <c r="A18" s="1" t="s">
        <v>686</v>
      </c>
      <c r="B18" s="79">
        <v>5.0000000000000001E-3</v>
      </c>
      <c r="C18" t="s">
        <v>195</v>
      </c>
    </row>
    <row r="19" spans="1:3" x14ac:dyDescent="0.25">
      <c r="A19" s="1" t="s">
        <v>28</v>
      </c>
      <c r="B19" s="1" t="s">
        <v>130</v>
      </c>
      <c r="C19" t="s">
        <v>687</v>
      </c>
    </row>
    <row r="20" spans="1:3" x14ac:dyDescent="0.25">
      <c r="A20" s="1" t="s">
        <v>29</v>
      </c>
      <c r="B20" s="78">
        <v>0.01</v>
      </c>
      <c r="C20" t="s">
        <v>226</v>
      </c>
    </row>
    <row r="21" spans="1:3" x14ac:dyDescent="0.25">
      <c r="A21" s="1" t="s">
        <v>30</v>
      </c>
      <c r="B21" s="1" t="s">
        <v>130</v>
      </c>
    </row>
    <row r="22" spans="1:3" x14ac:dyDescent="0.25">
      <c r="A22" s="1" t="s">
        <v>31</v>
      </c>
      <c r="B22" s="79">
        <v>5.0000000000000001E-3</v>
      </c>
      <c r="C22" t="s">
        <v>688</v>
      </c>
    </row>
    <row r="23" spans="1:3" x14ac:dyDescent="0.25">
      <c r="A23" s="1" t="s">
        <v>32</v>
      </c>
      <c r="B23" s="1" t="s">
        <v>689</v>
      </c>
    </row>
    <row r="24" spans="1:3" x14ac:dyDescent="0.25">
      <c r="A24" s="1" t="s">
        <v>33</v>
      </c>
      <c r="B24" s="80">
        <v>0.02</v>
      </c>
      <c r="C24" t="s">
        <v>277</v>
      </c>
    </row>
    <row r="25" spans="1:3" x14ac:dyDescent="0.25">
      <c r="A25" s="1" t="s">
        <v>34</v>
      </c>
      <c r="B25" s="1" t="s">
        <v>130</v>
      </c>
    </row>
    <row r="26" spans="1:3" s="83" customFormat="1" x14ac:dyDescent="0.25">
      <c r="A26" s="81" t="s">
        <v>35</v>
      </c>
      <c r="B26" s="82" t="s">
        <v>690</v>
      </c>
      <c r="C26" s="83" t="s">
        <v>691</v>
      </c>
    </row>
    <row r="27" spans="1:3" x14ac:dyDescent="0.25">
      <c r="A27" s="1" t="s">
        <v>36</v>
      </c>
      <c r="B27" s="1" t="s">
        <v>130</v>
      </c>
    </row>
    <row r="28" spans="1:3" x14ac:dyDescent="0.25">
      <c r="A28" s="1" t="s">
        <v>37</v>
      </c>
      <c r="B28" s="1" t="s">
        <v>130</v>
      </c>
    </row>
    <row r="30" spans="1:3" x14ac:dyDescent="0.25">
      <c r="A30" s="1" t="s">
        <v>39</v>
      </c>
      <c r="B30" s="1" t="s">
        <v>130</v>
      </c>
    </row>
    <row r="31" spans="1:3" x14ac:dyDescent="0.25">
      <c r="A31" s="1" t="s">
        <v>692</v>
      </c>
      <c r="B31" s="1" t="s">
        <v>130</v>
      </c>
    </row>
    <row r="32" spans="1:3" x14ac:dyDescent="0.25">
      <c r="A32" s="1" t="s">
        <v>41</v>
      </c>
      <c r="B32" s="78">
        <v>0.01</v>
      </c>
      <c r="C32" t="s">
        <v>693</v>
      </c>
    </row>
    <row r="33" spans="1:3" x14ac:dyDescent="0.25">
      <c r="A33" s="1" t="s">
        <v>42</v>
      </c>
      <c r="B33" s="78">
        <v>0.01</v>
      </c>
      <c r="C33" t="s">
        <v>238</v>
      </c>
    </row>
    <row r="34" spans="1:3" x14ac:dyDescent="0.25">
      <c r="A34" s="1" t="s">
        <v>694</v>
      </c>
      <c r="B34" s="79">
        <v>5.0000000000000001E-3</v>
      </c>
      <c r="C34" t="s">
        <v>242</v>
      </c>
    </row>
    <row r="35" spans="1:3" x14ac:dyDescent="0.25">
      <c r="A35" s="1" t="s">
        <v>44</v>
      </c>
      <c r="B35" s="1" t="s">
        <v>130</v>
      </c>
    </row>
    <row r="36" spans="1:3" x14ac:dyDescent="0.25">
      <c r="A36" s="1" t="s">
        <v>45</v>
      </c>
      <c r="B36" s="78">
        <v>0.01</v>
      </c>
      <c r="C36" t="s">
        <v>249</v>
      </c>
    </row>
    <row r="37" spans="1:3" x14ac:dyDescent="0.25">
      <c r="A37" s="1" t="s">
        <v>46</v>
      </c>
      <c r="B37" s="78">
        <v>0.01</v>
      </c>
      <c r="C37" t="s">
        <v>252</v>
      </c>
    </row>
    <row r="38" spans="1:3" x14ac:dyDescent="0.25">
      <c r="A38" s="1" t="s">
        <v>47</v>
      </c>
      <c r="B38" s="78">
        <v>0.01</v>
      </c>
      <c r="C38" t="s">
        <v>373</v>
      </c>
    </row>
    <row r="39" spans="1:3" x14ac:dyDescent="0.25">
      <c r="A39" s="1" t="s">
        <v>49</v>
      </c>
      <c r="B39" s="78">
        <v>0.01</v>
      </c>
      <c r="C39" t="s">
        <v>695</v>
      </c>
    </row>
    <row r="40" spans="1:3" x14ac:dyDescent="0.25">
      <c r="A40" s="1" t="s">
        <v>696</v>
      </c>
      <c r="B40" s="1" t="s">
        <v>130</v>
      </c>
    </row>
    <row r="41" spans="1:3" x14ac:dyDescent="0.25">
      <c r="A41" s="1" t="s">
        <v>51</v>
      </c>
      <c r="B41" s="78">
        <v>0.01</v>
      </c>
      <c r="C41" t="s">
        <v>414</v>
      </c>
    </row>
    <row r="42" spans="1:3" x14ac:dyDescent="0.25">
      <c r="A42" s="1" t="s">
        <v>52</v>
      </c>
      <c r="B42" s="78">
        <v>0.01</v>
      </c>
      <c r="C42" t="s">
        <v>354</v>
      </c>
    </row>
    <row r="43" spans="1:3" x14ac:dyDescent="0.25">
      <c r="A43" s="1" t="s">
        <v>53</v>
      </c>
      <c r="B43" s="79">
        <v>5.0000000000000001E-3</v>
      </c>
      <c r="C43" t="s">
        <v>697</v>
      </c>
    </row>
    <row r="44" spans="1:3" x14ac:dyDescent="0.25">
      <c r="A44" s="1" t="s">
        <v>54</v>
      </c>
      <c r="B44" s="1" t="s">
        <v>130</v>
      </c>
    </row>
    <row r="45" spans="1:3" x14ac:dyDescent="0.25">
      <c r="A45" s="1" t="s">
        <v>55</v>
      </c>
      <c r="B45" s="1" t="s">
        <v>130</v>
      </c>
    </row>
    <row r="46" spans="1:3" x14ac:dyDescent="0.25">
      <c r="A46" s="1" t="s">
        <v>698</v>
      </c>
      <c r="B46" s="1"/>
    </row>
    <row r="47" spans="1:3" x14ac:dyDescent="0.25">
      <c r="A47" s="1" t="s">
        <v>56</v>
      </c>
      <c r="B47" s="80">
        <v>0.01</v>
      </c>
      <c r="C47" t="s">
        <v>401</v>
      </c>
    </row>
    <row r="48" spans="1:3" x14ac:dyDescent="0.25">
      <c r="A48" s="1" t="s">
        <v>699</v>
      </c>
      <c r="B48" s="80">
        <v>0.01</v>
      </c>
      <c r="C48" t="s">
        <v>700</v>
      </c>
    </row>
    <row r="49" spans="1:3" x14ac:dyDescent="0.25">
      <c r="A49" s="1" t="s">
        <v>59</v>
      </c>
      <c r="B49" s="1" t="s">
        <v>130</v>
      </c>
    </row>
    <row r="51" spans="1:3" x14ac:dyDescent="0.25">
      <c r="A51" s="1" t="s">
        <v>61</v>
      </c>
      <c r="B51" s="80">
        <v>0.01</v>
      </c>
      <c r="C51" t="s">
        <v>474</v>
      </c>
    </row>
    <row r="52" spans="1:3" x14ac:dyDescent="0.25">
      <c r="A52" s="1" t="s">
        <v>701</v>
      </c>
      <c r="B52" s="1" t="s">
        <v>130</v>
      </c>
    </row>
    <row r="53" spans="1:3" x14ac:dyDescent="0.25">
      <c r="A53" s="1" t="s">
        <v>63</v>
      </c>
      <c r="B53" s="80">
        <v>0.01</v>
      </c>
      <c r="C53" t="s">
        <v>476</v>
      </c>
    </row>
    <row r="54" spans="1:3" x14ac:dyDescent="0.25">
      <c r="A54" s="1" t="s">
        <v>65</v>
      </c>
      <c r="B54" s="80">
        <v>0.01</v>
      </c>
      <c r="C54" t="s">
        <v>455</v>
      </c>
    </row>
    <row r="55" spans="1:3" x14ac:dyDescent="0.25">
      <c r="A55" s="1" t="s">
        <v>66</v>
      </c>
      <c r="B55" s="1" t="s">
        <v>130</v>
      </c>
    </row>
    <row r="56" spans="1:3" x14ac:dyDescent="0.25">
      <c r="A56" s="1" t="s">
        <v>67</v>
      </c>
      <c r="B56" s="80">
        <v>0.01</v>
      </c>
      <c r="C56" t="s">
        <v>702</v>
      </c>
    </row>
    <row r="57" spans="1:3" x14ac:dyDescent="0.25">
      <c r="A57" s="1" t="s">
        <v>69</v>
      </c>
      <c r="B57" s="1" t="s">
        <v>130</v>
      </c>
    </row>
    <row r="58" spans="1:3" x14ac:dyDescent="0.25">
      <c r="A58" s="1" t="s">
        <v>71</v>
      </c>
      <c r="B58" s="1" t="s">
        <v>130</v>
      </c>
    </row>
    <row r="59" spans="1:3" x14ac:dyDescent="0.25">
      <c r="A59" s="1" t="s">
        <v>72</v>
      </c>
      <c r="B59" s="80">
        <v>0.01</v>
      </c>
      <c r="C59" t="s">
        <v>491</v>
      </c>
    </row>
    <row r="60" spans="1:3" x14ac:dyDescent="0.25">
      <c r="A60" s="1" t="s">
        <v>73</v>
      </c>
      <c r="B60" s="80">
        <v>0.01</v>
      </c>
      <c r="C60" t="s">
        <v>427</v>
      </c>
    </row>
    <row r="61" spans="1:3" x14ac:dyDescent="0.25">
      <c r="A61" s="1" t="s">
        <v>75</v>
      </c>
      <c r="B61" s="1" t="s">
        <v>130</v>
      </c>
    </row>
    <row r="62" spans="1:3" x14ac:dyDescent="0.25">
      <c r="A62" s="1" t="s">
        <v>64</v>
      </c>
      <c r="B62" s="1" t="s">
        <v>130</v>
      </c>
    </row>
    <row r="63" spans="1:3" x14ac:dyDescent="0.25">
      <c r="A63" s="1" t="s">
        <v>77</v>
      </c>
      <c r="B63" s="1" t="s">
        <v>130</v>
      </c>
    </row>
    <row r="64" spans="1:3" x14ac:dyDescent="0.25">
      <c r="A64" s="1" t="s">
        <v>76</v>
      </c>
      <c r="B64" s="1" t="s">
        <v>130</v>
      </c>
    </row>
    <row r="65" spans="1:3" x14ac:dyDescent="0.25">
      <c r="A65" s="1" t="s">
        <v>78</v>
      </c>
      <c r="B65" s="1" t="s">
        <v>130</v>
      </c>
    </row>
    <row r="66" spans="1:3" x14ac:dyDescent="0.25">
      <c r="A66" s="1" t="s">
        <v>79</v>
      </c>
      <c r="B66" s="1" t="s">
        <v>130</v>
      </c>
    </row>
    <row r="67" spans="1:3" x14ac:dyDescent="0.25">
      <c r="A67" s="1" t="s">
        <v>703</v>
      </c>
      <c r="B67" s="1" t="s">
        <v>130</v>
      </c>
    </row>
    <row r="68" spans="1:3" x14ac:dyDescent="0.25">
      <c r="A68" s="1" t="s">
        <v>89</v>
      </c>
      <c r="B68" s="1" t="s">
        <v>130</v>
      </c>
    </row>
    <row r="69" spans="1:3" x14ac:dyDescent="0.25">
      <c r="A69" s="1" t="s">
        <v>84</v>
      </c>
      <c r="B69" s="1" t="s">
        <v>130</v>
      </c>
    </row>
    <row r="70" spans="1:3" x14ac:dyDescent="0.25">
      <c r="A70" s="1" t="s">
        <v>85</v>
      </c>
      <c r="B70" s="80">
        <v>0.02</v>
      </c>
      <c r="C70" t="s">
        <v>447</v>
      </c>
    </row>
    <row r="71" spans="1:3" x14ac:dyDescent="0.25">
      <c r="A71" s="1" t="s">
        <v>86</v>
      </c>
      <c r="B71" s="1" t="s">
        <v>130</v>
      </c>
    </row>
    <row r="72" spans="1:3" x14ac:dyDescent="0.25">
      <c r="A72" s="1" t="s">
        <v>87</v>
      </c>
      <c r="B72" s="1" t="s">
        <v>130</v>
      </c>
    </row>
    <row r="73" spans="1:3" x14ac:dyDescent="0.25">
      <c r="A73" s="1" t="s">
        <v>88</v>
      </c>
      <c r="B73" s="1" t="s">
        <v>130</v>
      </c>
    </row>
    <row r="75" spans="1:3" x14ac:dyDescent="0.25">
      <c r="A75" s="1" t="s">
        <v>704</v>
      </c>
      <c r="B75" s="1" t="s">
        <v>130</v>
      </c>
    </row>
    <row r="76" spans="1:3" x14ac:dyDescent="0.25">
      <c r="A76" s="1" t="s">
        <v>705</v>
      </c>
      <c r="B76" s="1" t="s">
        <v>130</v>
      </c>
    </row>
    <row r="77" spans="1:3" x14ac:dyDescent="0.25">
      <c r="A77" s="1" t="s">
        <v>95</v>
      </c>
      <c r="B77" s="1" t="s">
        <v>130</v>
      </c>
    </row>
    <row r="78" spans="1:3" x14ac:dyDescent="0.25">
      <c r="A78" s="1" t="s">
        <v>97</v>
      </c>
      <c r="B78" s="1" t="s">
        <v>130</v>
      </c>
    </row>
    <row r="79" spans="1:3" x14ac:dyDescent="0.25">
      <c r="A79" s="1" t="s">
        <v>98</v>
      </c>
      <c r="B79" s="80">
        <v>0.01</v>
      </c>
      <c r="C79" t="s">
        <v>582</v>
      </c>
    </row>
    <row r="80" spans="1:3" x14ac:dyDescent="0.25">
      <c r="A80" s="1" t="s">
        <v>99</v>
      </c>
      <c r="B80" s="1" t="s">
        <v>130</v>
      </c>
    </row>
    <row r="81" spans="1:3" x14ac:dyDescent="0.25">
      <c r="A81" s="1" t="s">
        <v>100</v>
      </c>
      <c r="B81" s="1" t="s">
        <v>130</v>
      </c>
    </row>
    <row r="82" spans="1:3" x14ac:dyDescent="0.25">
      <c r="A82" s="1" t="s">
        <v>101</v>
      </c>
      <c r="B82" s="1" t="s">
        <v>130</v>
      </c>
    </row>
    <row r="83" spans="1:3" x14ac:dyDescent="0.25">
      <c r="A83" s="1" t="s">
        <v>102</v>
      </c>
      <c r="B83" s="1" t="s">
        <v>130</v>
      </c>
    </row>
    <row r="84" spans="1:3" x14ac:dyDescent="0.25">
      <c r="A84" s="1" t="s">
        <v>103</v>
      </c>
      <c r="B84" s="1" t="s">
        <v>130</v>
      </c>
    </row>
    <row r="85" spans="1:3" x14ac:dyDescent="0.25">
      <c r="A85" s="1" t="s">
        <v>104</v>
      </c>
      <c r="B85" s="80">
        <v>0.01</v>
      </c>
      <c r="C85" t="s">
        <v>590</v>
      </c>
    </row>
    <row r="86" spans="1:3" x14ac:dyDescent="0.25">
      <c r="A86" s="1" t="s">
        <v>105</v>
      </c>
      <c r="B86" s="1" t="s">
        <v>130</v>
      </c>
    </row>
    <row r="87" spans="1:3" x14ac:dyDescent="0.25">
      <c r="A87" s="1" t="s">
        <v>106</v>
      </c>
      <c r="B87" s="1" t="s">
        <v>130</v>
      </c>
    </row>
    <row r="88" spans="1:3" x14ac:dyDescent="0.25">
      <c r="A88" s="1" t="s">
        <v>107</v>
      </c>
      <c r="B88" s="1" t="s">
        <v>130</v>
      </c>
    </row>
    <row r="89" spans="1:3" x14ac:dyDescent="0.25">
      <c r="A89" s="1" t="s">
        <v>108</v>
      </c>
      <c r="B89" s="1" t="s">
        <v>130</v>
      </c>
    </row>
    <row r="90" spans="1:3" x14ac:dyDescent="0.25">
      <c r="A90" s="1" t="s">
        <v>109</v>
      </c>
      <c r="B90" s="1" t="s">
        <v>130</v>
      </c>
    </row>
    <row r="91" spans="1:3" x14ac:dyDescent="0.25">
      <c r="A91" s="1" t="s">
        <v>110</v>
      </c>
      <c r="B91" s="1" t="s">
        <v>130</v>
      </c>
    </row>
    <row r="92" spans="1:3" x14ac:dyDescent="0.25">
      <c r="A92" s="1" t="s">
        <v>548</v>
      </c>
      <c r="B92" s="1" t="s">
        <v>130</v>
      </c>
    </row>
    <row r="93" spans="1:3" x14ac:dyDescent="0.25">
      <c r="A93" s="1" t="s">
        <v>706</v>
      </c>
      <c r="B93" s="1" t="s">
        <v>130</v>
      </c>
    </row>
    <row r="94" spans="1:3" x14ac:dyDescent="0.25">
      <c r="A94" s="1" t="s">
        <v>113</v>
      </c>
      <c r="B94" s="1" t="s">
        <v>130</v>
      </c>
    </row>
    <row r="95" spans="1:3" x14ac:dyDescent="0.25">
      <c r="A95" s="1" t="s">
        <v>114</v>
      </c>
      <c r="B95" s="80">
        <v>0.01</v>
      </c>
      <c r="C95" t="s">
        <v>529</v>
      </c>
    </row>
    <row r="96" spans="1:3" x14ac:dyDescent="0.25">
      <c r="A96" s="1" t="s">
        <v>57</v>
      </c>
      <c r="B96" s="80">
        <v>0.01</v>
      </c>
      <c r="C96" t="s">
        <v>518</v>
      </c>
    </row>
    <row r="97" spans="1:3" x14ac:dyDescent="0.25">
      <c r="A97" s="1" t="s">
        <v>115</v>
      </c>
      <c r="B97" s="1" t="s">
        <v>130</v>
      </c>
    </row>
    <row r="98" spans="1:3" x14ac:dyDescent="0.25">
      <c r="A98" s="1" t="s">
        <v>116</v>
      </c>
      <c r="B98" s="1" t="s">
        <v>130</v>
      </c>
    </row>
    <row r="99" spans="1:3" x14ac:dyDescent="0.25">
      <c r="A99" s="1" t="s">
        <v>117</v>
      </c>
      <c r="B99" s="1" t="s">
        <v>130</v>
      </c>
    </row>
    <row r="100" spans="1:3" x14ac:dyDescent="0.25">
      <c r="A100" s="1" t="s">
        <v>121</v>
      </c>
      <c r="B100" s="1" t="s">
        <v>130</v>
      </c>
    </row>
    <row r="101" spans="1:3" x14ac:dyDescent="0.25">
      <c r="A101" s="1" t="s">
        <v>707</v>
      </c>
      <c r="B101" s="1" t="s">
        <v>130</v>
      </c>
    </row>
    <row r="102" spans="1:3" x14ac:dyDescent="0.25">
      <c r="A102" s="1" t="s">
        <v>119</v>
      </c>
      <c r="B102" s="1" t="s">
        <v>130</v>
      </c>
    </row>
    <row r="103" spans="1:3" x14ac:dyDescent="0.25">
      <c r="A103" s="1" t="s">
        <v>708</v>
      </c>
      <c r="B103" s="1" t="s">
        <v>130</v>
      </c>
    </row>
    <row r="104" spans="1:3" x14ac:dyDescent="0.25">
      <c r="A104" s="1" t="s">
        <v>709</v>
      </c>
      <c r="B104" s="80">
        <v>0.01</v>
      </c>
      <c r="C104" t="s">
        <v>602</v>
      </c>
    </row>
  </sheetData>
  <customSheetViews>
    <customSheetView guid="{19DDB828-EB9B-4CD3-9D43-6E67D53FA9E3}">
      <selection activeCell="A20" sqref="A20"/>
      <pageMargins left="0.7" right="0.7" top="0.75" bottom="0.75" header="0.3" footer="0.3"/>
      <pageSetup orientation="portrait" r:id="rId1"/>
      <headerFooter>
        <oddFooter>&amp;L&amp;1#&amp;"Calibri"&amp;9&amp;K000000Cogencis Information classification: Official</oddFooter>
      </headerFooter>
    </customSheetView>
    <customSheetView guid="{4AA175CB-D524-4A4A-A29B-B2806565F487}">
      <selection activeCell="G12" sqref="G12"/>
      <pageMargins left="0.7" right="0.7" top="0.75" bottom="0.75" header="0.3" footer="0.3"/>
    </customSheetView>
    <customSheetView guid="{CC29F868-FB00-41B0-8385-67DEA59261A6}">
      <selection activeCell="G12" sqref="G12"/>
      <pageMargins left="0.7" right="0.7" top="0.75" bottom="0.75" header="0.3" footer="0.3"/>
    </customSheetView>
    <customSheetView guid="{1E11B0A5-D56E-4166-A42B-75CC722740C6}">
      <selection activeCell="G12" sqref="G12"/>
      <pageMargins left="0.7" right="0.7" top="0.75" bottom="0.75" header="0.3" footer="0.3"/>
    </customSheetView>
    <customSheetView guid="{D9D1A1C0-93D8-4FFE-8FF3-982583751DDC}">
      <selection activeCell="G12" sqref="G12"/>
      <pageMargins left="0.7" right="0.7" top="0.75" bottom="0.75" header="0.3" footer="0.3"/>
    </customSheetView>
    <customSheetView guid="{9AEE0D85-81D7-403B-94D6-FD3DE0C16C9E}" showPageBreaks="1">
      <selection activeCell="G12" sqref="G12"/>
      <pageMargins left="0.7" right="0.7" top="0.75" bottom="0.75" header="0.3" footer="0.3"/>
      <pageSetup orientation="portrait" r:id="rId2"/>
    </customSheetView>
    <customSheetView guid="{F42AE713-5F96-4699-8895-CF170821C13C}" topLeftCell="A50">
      <selection activeCell="B72" sqref="B72"/>
      <pageMargins left="0.7" right="0.7" top="0.75" bottom="0.75" header="0.3" footer="0.3"/>
    </customSheetView>
    <customSheetView guid="{9145B8B2-6E48-4359-B390-A07368166289}" topLeftCell="A50">
      <selection activeCell="B72" sqref="B72"/>
      <pageMargins left="0.7" right="0.7" top="0.75" bottom="0.75" header="0.3" footer="0.3"/>
    </customSheetView>
    <customSheetView guid="{3FB23349-6CA9-4088-895A-A5E10B610045}" scale="115" topLeftCell="A53">
      <selection activeCell="B72" sqref="B72"/>
      <pageMargins left="0.7" right="0.7" top="0.75" bottom="0.75" header="0.3" footer="0.3"/>
    </customSheetView>
    <customSheetView guid="{91289EB8-5362-4EAA-A391-F141395BA9CF}" topLeftCell="A48">
      <selection activeCell="D65" sqref="D65"/>
      <pageMargins left="0.7" right="0.7" top="0.75" bottom="0.75" header="0.3" footer="0.3"/>
    </customSheetView>
    <customSheetView guid="{07853E7B-6FDB-4326-8922-4A8CB0A03550}" topLeftCell="A50">
      <selection activeCell="B72" sqref="B72"/>
      <pageMargins left="0.7" right="0.7" top="0.75" bottom="0.75" header="0.3" footer="0.3"/>
    </customSheetView>
    <customSheetView guid="{27AFFF49-4644-4352-BB15-6D7CD4408A3E}">
      <selection activeCell="B3" sqref="B3"/>
      <pageMargins left="0.7" right="0.7" top="0.75" bottom="0.75" header="0.3" footer="0.3"/>
    </customSheetView>
    <customSheetView guid="{F958FBC4-A9E5-4CBE-B835-EB7D6BFA0471}">
      <selection activeCell="G12" sqref="G12"/>
      <pageMargins left="0.7" right="0.7" top="0.75" bottom="0.75" header="0.3" footer="0.3"/>
    </customSheetView>
    <customSheetView guid="{8BB4CBFB-D109-4B82-B43F-26256DCBF945}" showPageBreaks="1" topLeftCell="A92">
      <selection activeCell="B72" sqref="B72"/>
      <pageMargins left="0.7" right="0.7" top="0.75" bottom="0.75" header="0.3" footer="0.3"/>
      <pageSetup orientation="portrait" r:id="rId3"/>
    </customSheetView>
    <customSheetView guid="{95C52FED-9C94-472A-AE6E-40B6EF1D031B}">
      <selection activeCell="G12" sqref="G12"/>
      <pageMargins left="0.7" right="0.7" top="0.75" bottom="0.75" header="0.3" footer="0.3"/>
      <pageSetup orientation="portrait" r:id="rId4"/>
    </customSheetView>
    <customSheetView guid="{610581BF-EB15-4FBB-8E39-A7B9E648DAF5}" showPageBreaks="1">
      <selection activeCell="A20" sqref="A20"/>
      <pageMargins left="0.7" right="0.7" top="0.75" bottom="0.75" header="0.3" footer="0.3"/>
      <pageSetup orientation="portrait" r:id="rId5"/>
      <headerFooter>
        <oddFooter>&amp;L&amp;1#&amp;"Calibri"&amp;9&amp;K000000Cogencis Information classification: Official</oddFooter>
      </headerFooter>
    </customSheetView>
  </customSheetViews>
  <pageMargins left="0.7" right="0.7" top="0.75" bottom="0.75" header="0.3" footer="0.3"/>
  <pageSetup orientation="portrait" r:id="rId6"/>
  <headerFooter>
    <oddFooter>&amp;L&amp;1#&amp;"Calibri"&amp;9&amp;K000000Cogencis Information classification: Official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44"/>
  <sheetViews>
    <sheetView workbookViewId="0">
      <selection activeCell="B27" sqref="B27"/>
    </sheetView>
  </sheetViews>
  <sheetFormatPr defaultRowHeight="15" x14ac:dyDescent="0.25"/>
  <cols>
    <col min="1" max="1" width="39.5703125" customWidth="1"/>
    <col min="2" max="2" width="41.28515625" customWidth="1"/>
    <col min="3" max="3" width="13.42578125" bestFit="1" customWidth="1"/>
    <col min="4" max="4" width="19.85546875" customWidth="1"/>
  </cols>
  <sheetData>
    <row r="1" spans="1:3" x14ac:dyDescent="0.25">
      <c r="A1" s="193" t="s">
        <v>1829</v>
      </c>
      <c r="B1" s="193" t="s">
        <v>1830</v>
      </c>
      <c r="C1" s="193" t="s">
        <v>1860</v>
      </c>
    </row>
    <row r="2" spans="1:3" x14ac:dyDescent="0.25">
      <c r="A2" s="192" t="s">
        <v>1827</v>
      </c>
      <c r="B2" s="192" t="s">
        <v>1828</v>
      </c>
      <c r="C2" s="192"/>
    </row>
    <row r="3" spans="1:3" x14ac:dyDescent="0.25">
      <c r="A3" s="192" t="s">
        <v>1831</v>
      </c>
      <c r="B3" s="192" t="s">
        <v>1828</v>
      </c>
      <c r="C3" s="192"/>
    </row>
    <row r="4" spans="1:3" x14ac:dyDescent="0.25">
      <c r="A4" s="192" t="s">
        <v>1856</v>
      </c>
      <c r="B4" s="192" t="s">
        <v>1857</v>
      </c>
      <c r="C4" s="192" t="s">
        <v>1832</v>
      </c>
    </row>
    <row r="5" spans="1:3" x14ac:dyDescent="0.25">
      <c r="A5" s="192" t="s">
        <v>1858</v>
      </c>
      <c r="B5" s="192" t="s">
        <v>1859</v>
      </c>
      <c r="C5" s="192" t="s">
        <v>1832</v>
      </c>
    </row>
    <row r="6" spans="1:3" x14ac:dyDescent="0.25">
      <c r="A6" s="192" t="s">
        <v>1863</v>
      </c>
      <c r="B6" s="192" t="s">
        <v>1828</v>
      </c>
      <c r="C6" s="192" t="s">
        <v>79</v>
      </c>
    </row>
    <row r="10" spans="1:3" x14ac:dyDescent="0.25">
      <c r="A10" s="193" t="s">
        <v>1840</v>
      </c>
      <c r="B10" s="193" t="s">
        <v>1839</v>
      </c>
    </row>
    <row r="11" spans="1:3" x14ac:dyDescent="0.25">
      <c r="A11" s="192" t="s">
        <v>1833</v>
      </c>
      <c r="B11" s="192" t="s">
        <v>1834</v>
      </c>
    </row>
    <row r="12" spans="1:3" x14ac:dyDescent="0.25">
      <c r="A12" s="192" t="s">
        <v>1835</v>
      </c>
      <c r="B12" s="192" t="s">
        <v>1836</v>
      </c>
    </row>
    <row r="13" spans="1:3" x14ac:dyDescent="0.25">
      <c r="A13" s="192" t="s">
        <v>1636</v>
      </c>
      <c r="B13" s="192" t="s">
        <v>1636</v>
      </c>
    </row>
    <row r="14" spans="1:3" x14ac:dyDescent="0.25">
      <c r="A14" s="192" t="s">
        <v>1837</v>
      </c>
      <c r="B14" s="192" t="s">
        <v>1838</v>
      </c>
    </row>
    <row r="17" spans="1:2" x14ac:dyDescent="0.25">
      <c r="A17" s="193" t="s">
        <v>1847</v>
      </c>
      <c r="B17" s="193" t="s">
        <v>1839</v>
      </c>
    </row>
    <row r="18" spans="1:2" x14ac:dyDescent="0.25">
      <c r="A18" s="192" t="s">
        <v>1841</v>
      </c>
      <c r="B18" s="192" t="s">
        <v>1841</v>
      </c>
    </row>
    <row r="19" spans="1:2" x14ac:dyDescent="0.25">
      <c r="A19" s="192" t="s">
        <v>1842</v>
      </c>
      <c r="B19" s="192" t="s">
        <v>1843</v>
      </c>
    </row>
    <row r="20" spans="1:2" x14ac:dyDescent="0.25">
      <c r="A20" s="192" t="s">
        <v>1844</v>
      </c>
      <c r="B20" s="192" t="s">
        <v>1844</v>
      </c>
    </row>
    <row r="21" spans="1:2" x14ac:dyDescent="0.25">
      <c r="A21" s="192" t="s">
        <v>1845</v>
      </c>
      <c r="B21" s="192" t="s">
        <v>1846</v>
      </c>
    </row>
    <row r="22" spans="1:2" x14ac:dyDescent="0.25">
      <c r="A22" s="192" t="s">
        <v>1864</v>
      </c>
      <c r="B22" s="192" t="s">
        <v>1867</v>
      </c>
    </row>
    <row r="23" spans="1:2" x14ac:dyDescent="0.25">
      <c r="A23" s="192" t="s">
        <v>1865</v>
      </c>
      <c r="B23" s="192" t="s">
        <v>1866</v>
      </c>
    </row>
    <row r="24" spans="1:2" x14ac:dyDescent="0.25">
      <c r="A24" s="192" t="s">
        <v>1863</v>
      </c>
      <c r="B24" s="192" t="s">
        <v>1872</v>
      </c>
    </row>
    <row r="25" spans="1:2" x14ac:dyDescent="0.25">
      <c r="A25" s="192" t="s">
        <v>1868</v>
      </c>
      <c r="B25" s="192" t="s">
        <v>1871</v>
      </c>
    </row>
    <row r="26" spans="1:2" x14ac:dyDescent="0.25">
      <c r="A26" s="192" t="s">
        <v>1869</v>
      </c>
      <c r="B26" s="192" t="s">
        <v>1870</v>
      </c>
    </row>
    <row r="27" spans="1:2" x14ac:dyDescent="0.25">
      <c r="A27" t="s">
        <v>2204</v>
      </c>
      <c r="B27" t="s">
        <v>2205</v>
      </c>
    </row>
    <row r="30" spans="1:2" x14ac:dyDescent="0.25">
      <c r="A30" t="s">
        <v>1848</v>
      </c>
    </row>
    <row r="31" spans="1:2" x14ac:dyDescent="0.25">
      <c r="A31" t="s">
        <v>1849</v>
      </c>
    </row>
    <row r="32" spans="1:2" x14ac:dyDescent="0.25">
      <c r="A32" t="s">
        <v>1850</v>
      </c>
    </row>
    <row r="33" spans="1:1" x14ac:dyDescent="0.25">
      <c r="A33" t="s">
        <v>1851</v>
      </c>
    </row>
    <row r="34" spans="1:1" x14ac:dyDescent="0.25">
      <c r="A34" t="s">
        <v>1852</v>
      </c>
    </row>
    <row r="37" spans="1:1" x14ac:dyDescent="0.25">
      <c r="A37" t="s">
        <v>1853</v>
      </c>
    </row>
    <row r="39" spans="1:1" x14ac:dyDescent="0.25">
      <c r="A39" t="s">
        <v>1854</v>
      </c>
    </row>
    <row r="40" spans="1:1" x14ac:dyDescent="0.25">
      <c r="A40" t="s">
        <v>1855</v>
      </c>
    </row>
    <row r="43" spans="1:1" x14ac:dyDescent="0.25">
      <c r="A43" s="120" t="s">
        <v>2014</v>
      </c>
    </row>
    <row r="44" spans="1:1" x14ac:dyDescent="0.25">
      <c r="A44" t="s">
        <v>2015</v>
      </c>
    </row>
  </sheetData>
  <customSheetViews>
    <customSheetView guid="{19DDB828-EB9B-4CD3-9D43-6E67D53FA9E3}">
      <selection activeCell="B27" sqref="B27"/>
      <pageMargins left="0.7" right="0.7" top="0.75" bottom="0.75" header="0.3" footer="0.3"/>
      <pageSetup orientation="portrait" r:id="rId1"/>
      <headerFooter>
        <oddFooter>&amp;L&amp;1#&amp;"Calibri"&amp;9&amp;K000000Cogencis Information classification: Official</oddFooter>
      </headerFooter>
    </customSheetView>
    <customSheetView guid="{4AA175CB-D524-4A4A-A29B-B2806565F487}">
      <selection activeCell="A25" sqref="A25"/>
      <pageMargins left="0.7" right="0.7" top="0.75" bottom="0.75" header="0.3" footer="0.3"/>
    </customSheetView>
    <customSheetView guid="{CC29F868-FB00-41B0-8385-67DEA59261A6}">
      <selection activeCell="C17" sqref="C17"/>
      <pageMargins left="0.7" right="0.7" top="0.75" bottom="0.75" header="0.3" footer="0.3"/>
    </customSheetView>
    <customSheetView guid="{1E11B0A5-D56E-4166-A42B-75CC722740C6}">
      <selection activeCell="C17" sqref="C17"/>
      <pageMargins left="0.7" right="0.7" top="0.75" bottom="0.75" header="0.3" footer="0.3"/>
    </customSheetView>
    <customSheetView guid="{D9D1A1C0-93D8-4FFE-8FF3-982583751DDC}">
      <selection activeCell="C17" sqref="C17"/>
      <pageMargins left="0.7" right="0.7" top="0.75" bottom="0.75" header="0.3" footer="0.3"/>
    </customSheetView>
    <customSheetView guid="{9AEE0D85-81D7-403B-94D6-FD3DE0C16C9E}">
      <selection activeCell="C17" sqref="C17"/>
      <pageMargins left="0.7" right="0.7" top="0.75" bottom="0.75" header="0.3" footer="0.3"/>
    </customSheetView>
    <customSheetView guid="{8BB4CBFB-D109-4B82-B43F-26256DCBF945}" showPageBreaks="1" topLeftCell="A10">
      <selection activeCell="B24" sqref="B24"/>
      <pageMargins left="0.7" right="0.7" top="0.75" bottom="0.75" header="0.3" footer="0.3"/>
      <pageSetup orientation="portrait" r:id="rId2"/>
    </customSheetView>
    <customSheetView guid="{95C52FED-9C94-472A-AE6E-40B6EF1D031B}">
      <selection activeCell="C17" sqref="C17"/>
      <pageMargins left="0.7" right="0.7" top="0.75" bottom="0.75" header="0.3" footer="0.3"/>
    </customSheetView>
    <customSheetView guid="{610581BF-EB15-4FBB-8E39-A7B9E648DAF5}" showPageBreaks="1">
      <selection activeCell="B27" sqref="B27"/>
      <pageMargins left="0.7" right="0.7" top="0.75" bottom="0.75" header="0.3" footer="0.3"/>
      <pageSetup orientation="portrait" r:id="rId3"/>
      <headerFooter>
        <oddFooter>&amp;L&amp;1#&amp;"Calibri"&amp;9&amp;K000000Cogencis Information classification: Official</oddFooter>
      </headerFooter>
    </customSheetView>
  </customSheetViews>
  <pageMargins left="0.7" right="0.7" top="0.75" bottom="0.75" header="0.3" footer="0.3"/>
  <pageSetup orientation="portrait" r:id="rId4"/>
  <headerFooter>
    <oddFooter>&amp;L&amp;1#&amp;"Calibri"&amp;9&amp;K000000Cogencis Information classification: Official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9"/>
  <sheetViews>
    <sheetView topLeftCell="A11" workbookViewId="0">
      <selection activeCell="B25" sqref="B25"/>
    </sheetView>
  </sheetViews>
  <sheetFormatPr defaultRowHeight="15" x14ac:dyDescent="0.25"/>
  <cols>
    <col min="1" max="1" width="52.7109375" bestFit="1" customWidth="1"/>
    <col min="2" max="2" width="37.42578125" bestFit="1" customWidth="1"/>
    <col min="3" max="3" width="73.7109375" bestFit="1" customWidth="1"/>
    <col min="4" max="4" width="10.42578125" bestFit="1" customWidth="1"/>
  </cols>
  <sheetData>
    <row r="1" spans="1:5" x14ac:dyDescent="0.25">
      <c r="A1" t="s">
        <v>2073</v>
      </c>
      <c r="B1" t="s">
        <v>1829</v>
      </c>
      <c r="C1" t="s">
        <v>2074</v>
      </c>
    </row>
    <row r="2" spans="1:5" x14ac:dyDescent="0.25">
      <c r="A2" t="s">
        <v>2071</v>
      </c>
      <c r="B2" t="s">
        <v>2251</v>
      </c>
      <c r="C2" t="s">
        <v>2072</v>
      </c>
    </row>
    <row r="3" spans="1:5" x14ac:dyDescent="0.25">
      <c r="A3" t="s">
        <v>2076</v>
      </c>
      <c r="B3" t="s">
        <v>2077</v>
      </c>
      <c r="C3" t="s">
        <v>2245</v>
      </c>
    </row>
    <row r="4" spans="1:5" x14ac:dyDescent="0.25">
      <c r="A4" t="s">
        <v>105</v>
      </c>
      <c r="B4" t="s">
        <v>2249</v>
      </c>
      <c r="C4" t="s">
        <v>2245</v>
      </c>
    </row>
    <row r="5" spans="1:5" x14ac:dyDescent="0.25">
      <c r="A5" t="s">
        <v>2124</v>
      </c>
      <c r="B5" t="s">
        <v>2125</v>
      </c>
      <c r="C5" t="s">
        <v>2245</v>
      </c>
    </row>
    <row r="6" spans="1:5" x14ac:dyDescent="0.25">
      <c r="A6" t="s">
        <v>109</v>
      </c>
      <c r="B6" t="s">
        <v>2132</v>
      </c>
      <c r="C6" t="s">
        <v>2245</v>
      </c>
    </row>
    <row r="7" spans="1:5" x14ac:dyDescent="0.25">
      <c r="A7" t="s">
        <v>104</v>
      </c>
      <c r="B7" t="s">
        <v>2149</v>
      </c>
      <c r="C7" t="s">
        <v>2245</v>
      </c>
    </row>
    <row r="8" spans="1:5" x14ac:dyDescent="0.25">
      <c r="A8" t="s">
        <v>111</v>
      </c>
      <c r="B8" t="s">
        <v>2157</v>
      </c>
      <c r="C8" t="s">
        <v>2245</v>
      </c>
    </row>
    <row r="9" spans="1:5" x14ac:dyDescent="0.25">
      <c r="A9" t="s">
        <v>113</v>
      </c>
      <c r="B9" t="s">
        <v>2125</v>
      </c>
      <c r="C9" t="s">
        <v>2245</v>
      </c>
      <c r="D9" s="120" t="s">
        <v>2206</v>
      </c>
      <c r="E9" t="s">
        <v>2166</v>
      </c>
    </row>
    <row r="10" spans="1:5" x14ac:dyDescent="0.25">
      <c r="A10" t="s">
        <v>113</v>
      </c>
      <c r="B10" t="s">
        <v>2256</v>
      </c>
      <c r="C10" t="s">
        <v>2245</v>
      </c>
      <c r="D10" s="120"/>
    </row>
    <row r="11" spans="1:5" x14ac:dyDescent="0.25">
      <c r="A11" t="s">
        <v>1128</v>
      </c>
      <c r="B11" t="s">
        <v>2163</v>
      </c>
      <c r="C11" t="s">
        <v>2252</v>
      </c>
    </row>
    <row r="12" spans="1:5" x14ac:dyDescent="0.25">
      <c r="A12" t="s">
        <v>1128</v>
      </c>
      <c r="B12" t="s">
        <v>2257</v>
      </c>
      <c r="C12" t="s">
        <v>2245</v>
      </c>
    </row>
    <row r="13" spans="1:5" x14ac:dyDescent="0.25">
      <c r="A13" t="s">
        <v>77</v>
      </c>
      <c r="B13" t="s">
        <v>2165</v>
      </c>
      <c r="C13" t="s">
        <v>2245</v>
      </c>
      <c r="D13" t="s">
        <v>2166</v>
      </c>
    </row>
    <row r="14" spans="1:5" ht="30" x14ac:dyDescent="0.25">
      <c r="A14" t="s">
        <v>108</v>
      </c>
      <c r="B14" s="241" t="s">
        <v>2188</v>
      </c>
      <c r="C14" t="s">
        <v>2245</v>
      </c>
      <c r="D14" t="s">
        <v>2166</v>
      </c>
    </row>
    <row r="17" spans="1:4" x14ac:dyDescent="0.25">
      <c r="A17" t="s">
        <v>66</v>
      </c>
      <c r="B17" t="s">
        <v>2120</v>
      </c>
      <c r="C17" s="232" t="s">
        <v>2119</v>
      </c>
      <c r="D17" s="72">
        <v>44309</v>
      </c>
    </row>
    <row r="18" spans="1:4" x14ac:dyDescent="0.25">
      <c r="A18" t="s">
        <v>86</v>
      </c>
      <c r="B18" s="242" t="s">
        <v>2174</v>
      </c>
      <c r="C18" t="s">
        <v>2175</v>
      </c>
      <c r="D18" t="s">
        <v>2166</v>
      </c>
    </row>
    <row r="19" spans="1:4" x14ac:dyDescent="0.25">
      <c r="A19" t="s">
        <v>86</v>
      </c>
      <c r="B19" s="242" t="s">
        <v>2176</v>
      </c>
      <c r="C19" t="s">
        <v>2177</v>
      </c>
      <c r="D19" t="s">
        <v>2166</v>
      </c>
    </row>
    <row r="20" spans="1:4" x14ac:dyDescent="0.25">
      <c r="A20" t="s">
        <v>65</v>
      </c>
      <c r="B20" s="241" t="s">
        <v>2178</v>
      </c>
      <c r="C20" t="s">
        <v>2179</v>
      </c>
      <c r="D20" t="s">
        <v>2166</v>
      </c>
    </row>
    <row r="21" spans="1:4" ht="45" x14ac:dyDescent="0.25">
      <c r="A21" t="s">
        <v>109</v>
      </c>
      <c r="B21" s="241" t="s">
        <v>2208</v>
      </c>
      <c r="D21" t="s">
        <v>2166</v>
      </c>
    </row>
    <row r="22" spans="1:4" x14ac:dyDescent="0.25">
      <c r="A22" t="s">
        <v>2222</v>
      </c>
      <c r="B22" t="s">
        <v>2223</v>
      </c>
      <c r="C22" t="s">
        <v>2224</v>
      </c>
    </row>
    <row r="23" spans="1:4" x14ac:dyDescent="0.25">
      <c r="B23" t="s">
        <v>2226</v>
      </c>
      <c r="C23" t="s">
        <v>2078</v>
      </c>
      <c r="D23" t="s">
        <v>2166</v>
      </c>
    </row>
    <row r="24" spans="1:4" x14ac:dyDescent="0.25">
      <c r="A24" t="s">
        <v>120</v>
      </c>
    </row>
    <row r="26" spans="1:4" x14ac:dyDescent="0.25">
      <c r="A26" t="s">
        <v>598</v>
      </c>
      <c r="B26" t="s">
        <v>2244</v>
      </c>
      <c r="C26" t="s">
        <v>2245</v>
      </c>
    </row>
    <row r="27" spans="1:4" x14ac:dyDescent="0.25">
      <c r="A27" t="s">
        <v>2246</v>
      </c>
      <c r="B27" t="s">
        <v>2226</v>
      </c>
      <c r="C27" t="s">
        <v>2078</v>
      </c>
    </row>
    <row r="29" spans="1:4" x14ac:dyDescent="0.25">
      <c r="A29" t="s">
        <v>101</v>
      </c>
      <c r="B29" t="s">
        <v>2258</v>
      </c>
      <c r="C29" t="s">
        <v>2078</v>
      </c>
      <c r="D29" t="s">
        <v>2166</v>
      </c>
    </row>
  </sheetData>
  <customSheetViews>
    <customSheetView guid="{19DDB828-EB9B-4CD3-9D43-6E67D53FA9E3}" topLeftCell="A11">
      <selection activeCell="B25" sqref="B25"/>
      <pageMargins left="0.7" right="0.7" top="0.75" bottom="0.75" header="0.3" footer="0.3"/>
      <pageSetup orientation="portrait" r:id="rId1"/>
      <headerFooter>
        <oddFooter>&amp;L&amp;1#&amp;"Calibri"&amp;9&amp;K000000Cogencis Information classification: Official</oddFooter>
      </headerFooter>
    </customSheetView>
    <customSheetView guid="{4AA175CB-D524-4A4A-A29B-B2806565F487}">
      <pageMargins left="0.7" right="0.7" top="0.75" bottom="0.75" header="0.3" footer="0.3"/>
    </customSheetView>
    <customSheetView guid="{CC29F868-FB00-41B0-8385-67DEA59261A6}">
      <selection activeCell="C5" sqref="C5"/>
      <pageMargins left="0.7" right="0.7" top="0.75" bottom="0.75" header="0.3" footer="0.3"/>
    </customSheetView>
    <customSheetView guid="{610581BF-EB15-4FBB-8E39-A7B9E648DAF5}" showPageBreaks="1" topLeftCell="A11">
      <selection activeCell="B25" sqref="B25"/>
      <pageMargins left="0.7" right="0.7" top="0.75" bottom="0.75" header="0.3" footer="0.3"/>
      <pageSetup orientation="portrait" r:id="rId2"/>
      <headerFooter>
        <oddFooter>&amp;L&amp;1#&amp;"Calibri"&amp;9&amp;K000000Cogencis Information classification: Official</oddFooter>
      </headerFooter>
    </customSheetView>
  </customSheetViews>
  <pageMargins left="0.7" right="0.7" top="0.75" bottom="0.75" header="0.3" footer="0.3"/>
  <pageSetup orientation="portrait" r:id="rId3"/>
  <headerFooter>
    <oddFooter>&amp;L&amp;1#&amp;"Calibri"&amp;9&amp;K000000Cogencis Information classification: Official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0"/>
  <sheetViews>
    <sheetView topLeftCell="A135" workbookViewId="0"/>
  </sheetViews>
  <sheetFormatPr defaultRowHeight="15" x14ac:dyDescent="0.25"/>
  <cols>
    <col min="1" max="1" width="35.42578125" bestFit="1" customWidth="1"/>
    <col min="2" max="2" width="11" bestFit="1" customWidth="1"/>
    <col min="3" max="3" width="48.140625" customWidth="1"/>
    <col min="4" max="4" width="13" style="230" customWidth="1"/>
  </cols>
  <sheetData>
    <row r="1" spans="1:4" x14ac:dyDescent="0.25">
      <c r="C1" t="s">
        <v>2102</v>
      </c>
    </row>
    <row r="2" spans="1:4" x14ac:dyDescent="0.25">
      <c r="A2" t="s">
        <v>62</v>
      </c>
      <c r="B2" t="s">
        <v>156</v>
      </c>
      <c r="C2" t="s">
        <v>2155</v>
      </c>
    </row>
    <row r="3" spans="1:4" x14ac:dyDescent="0.25">
      <c r="A3" t="s">
        <v>2008</v>
      </c>
      <c r="B3" t="s">
        <v>2096</v>
      </c>
      <c r="C3" t="s">
        <v>2103</v>
      </c>
    </row>
    <row r="4" spans="1:4" x14ac:dyDescent="0.25">
      <c r="A4" t="s">
        <v>632</v>
      </c>
      <c r="B4" t="s">
        <v>2096</v>
      </c>
      <c r="C4" t="s">
        <v>130</v>
      </c>
    </row>
    <row r="5" spans="1:4" x14ac:dyDescent="0.25">
      <c r="A5" s="83" t="s">
        <v>63</v>
      </c>
      <c r="B5" t="s">
        <v>1019</v>
      </c>
      <c r="C5" t="s">
        <v>130</v>
      </c>
    </row>
    <row r="6" spans="1:4" x14ac:dyDescent="0.25">
      <c r="A6" s="83" t="s">
        <v>1502</v>
      </c>
      <c r="B6" t="s">
        <v>2097</v>
      </c>
      <c r="C6" t="s">
        <v>130</v>
      </c>
    </row>
    <row r="7" spans="1:4" x14ac:dyDescent="0.25">
      <c r="A7" s="83" t="s">
        <v>65</v>
      </c>
      <c r="B7" t="s">
        <v>1501</v>
      </c>
      <c r="C7" t="s">
        <v>130</v>
      </c>
    </row>
    <row r="8" spans="1:4" x14ac:dyDescent="0.25">
      <c r="A8" s="83" t="s">
        <v>66</v>
      </c>
      <c r="B8" t="s">
        <v>620</v>
      </c>
      <c r="C8" t="s">
        <v>2118</v>
      </c>
      <c r="D8" s="231">
        <v>44280</v>
      </c>
    </row>
    <row r="9" spans="1:4" x14ac:dyDescent="0.25">
      <c r="A9" s="83" t="s">
        <v>67</v>
      </c>
      <c r="B9" t="s">
        <v>2098</v>
      </c>
      <c r="C9" t="s">
        <v>130</v>
      </c>
    </row>
    <row r="10" spans="1:4" x14ac:dyDescent="0.25">
      <c r="A10" s="83" t="s">
        <v>69</v>
      </c>
      <c r="B10" t="s">
        <v>486</v>
      </c>
      <c r="C10" t="s">
        <v>130</v>
      </c>
    </row>
    <row r="11" spans="1:4" x14ac:dyDescent="0.25">
      <c r="A11" t="s">
        <v>71</v>
      </c>
      <c r="B11" t="s">
        <v>2096</v>
      </c>
      <c r="C11" t="s">
        <v>130</v>
      </c>
    </row>
    <row r="12" spans="1:4" x14ac:dyDescent="0.25">
      <c r="A12" t="s">
        <v>1169</v>
      </c>
      <c r="B12" t="s">
        <v>2096</v>
      </c>
      <c r="C12" t="s">
        <v>130</v>
      </c>
    </row>
    <row r="13" spans="1:4" x14ac:dyDescent="0.25">
      <c r="A13" t="s">
        <v>68</v>
      </c>
      <c r="B13" t="s">
        <v>2096</v>
      </c>
      <c r="C13" t="s">
        <v>130</v>
      </c>
    </row>
    <row r="14" spans="1:4" x14ac:dyDescent="0.25">
      <c r="A14" s="83" t="s">
        <v>72</v>
      </c>
      <c r="B14" t="s">
        <v>1063</v>
      </c>
      <c r="C14" t="s">
        <v>130</v>
      </c>
    </row>
    <row r="15" spans="1:4" x14ac:dyDescent="0.25">
      <c r="A15" s="83" t="s">
        <v>73</v>
      </c>
      <c r="B15" t="s">
        <v>2099</v>
      </c>
      <c r="C15" t="s">
        <v>130</v>
      </c>
    </row>
    <row r="16" spans="1:4" x14ac:dyDescent="0.25">
      <c r="A16" t="s">
        <v>74</v>
      </c>
      <c r="B16" t="s">
        <v>2104</v>
      </c>
      <c r="C16" s="229" t="s">
        <v>2105</v>
      </c>
      <c r="D16" s="231">
        <v>44285</v>
      </c>
    </row>
    <row r="17" spans="1:4" x14ac:dyDescent="0.25">
      <c r="A17" t="s">
        <v>636</v>
      </c>
      <c r="B17" t="s">
        <v>2096</v>
      </c>
      <c r="C17" t="s">
        <v>130</v>
      </c>
    </row>
    <row r="18" spans="1:4" x14ac:dyDescent="0.25">
      <c r="A18" t="s">
        <v>75</v>
      </c>
      <c r="B18" t="s">
        <v>2096</v>
      </c>
      <c r="C18" t="s">
        <v>130</v>
      </c>
    </row>
    <row r="19" spans="1:4" x14ac:dyDescent="0.25">
      <c r="A19" s="83" t="s">
        <v>76</v>
      </c>
      <c r="B19" t="s">
        <v>2041</v>
      </c>
      <c r="C19" t="s">
        <v>2113</v>
      </c>
    </row>
    <row r="20" spans="1:4" x14ac:dyDescent="0.25">
      <c r="A20" t="s">
        <v>1969</v>
      </c>
      <c r="B20" t="s">
        <v>2096</v>
      </c>
      <c r="C20" t="s">
        <v>130</v>
      </c>
    </row>
    <row r="21" spans="1:4" x14ac:dyDescent="0.25">
      <c r="A21" t="s">
        <v>77</v>
      </c>
      <c r="B21" t="s">
        <v>2106</v>
      </c>
      <c r="C21" s="229">
        <v>2261573000</v>
      </c>
      <c r="D21" s="231">
        <v>44274</v>
      </c>
    </row>
    <row r="22" spans="1:4" x14ac:dyDescent="0.25">
      <c r="A22" t="s">
        <v>78</v>
      </c>
      <c r="B22" t="s">
        <v>2096</v>
      </c>
      <c r="C22" t="s">
        <v>2107</v>
      </c>
    </row>
    <row r="23" spans="1:4" x14ac:dyDescent="0.25">
      <c r="A23" s="83" t="s">
        <v>79</v>
      </c>
      <c r="B23" t="s">
        <v>2092</v>
      </c>
      <c r="C23" t="s">
        <v>130</v>
      </c>
    </row>
    <row r="24" spans="1:4" x14ac:dyDescent="0.25">
      <c r="A24" t="s">
        <v>80</v>
      </c>
      <c r="B24" t="s">
        <v>2096</v>
      </c>
      <c r="C24" t="s">
        <v>130</v>
      </c>
    </row>
    <row r="25" spans="1:4" x14ac:dyDescent="0.25">
      <c r="A25" t="s">
        <v>81</v>
      </c>
      <c r="B25" t="s">
        <v>2096</v>
      </c>
      <c r="C25" t="s">
        <v>130</v>
      </c>
    </row>
    <row r="26" spans="1:4" x14ac:dyDescent="0.25">
      <c r="A26" t="s">
        <v>82</v>
      </c>
      <c r="B26" t="s">
        <v>2096</v>
      </c>
      <c r="C26" t="s">
        <v>2108</v>
      </c>
    </row>
    <row r="27" spans="1:4" x14ac:dyDescent="0.25">
      <c r="A27" s="83" t="s">
        <v>83</v>
      </c>
      <c r="B27" t="s">
        <v>2100</v>
      </c>
      <c r="C27" t="s">
        <v>130</v>
      </c>
    </row>
    <row r="28" spans="1:4" x14ac:dyDescent="0.25">
      <c r="A28" s="83" t="s">
        <v>84</v>
      </c>
      <c r="B28" t="s">
        <v>1401</v>
      </c>
      <c r="C28" t="s">
        <v>130</v>
      </c>
    </row>
    <row r="29" spans="1:4" x14ac:dyDescent="0.25">
      <c r="A29" t="s">
        <v>85</v>
      </c>
      <c r="B29" t="s">
        <v>2109</v>
      </c>
      <c r="C29" s="229" t="s">
        <v>2110</v>
      </c>
      <c r="D29" s="231">
        <v>44287</v>
      </c>
    </row>
    <row r="30" spans="1:4" x14ac:dyDescent="0.25">
      <c r="A30" s="83" t="s">
        <v>86</v>
      </c>
      <c r="B30" t="s">
        <v>1069</v>
      </c>
      <c r="C30" t="s">
        <v>130</v>
      </c>
    </row>
    <row r="31" spans="1:4" x14ac:dyDescent="0.25">
      <c r="A31" t="s">
        <v>2075</v>
      </c>
      <c r="B31" t="s">
        <v>2096</v>
      </c>
      <c r="C31" t="s">
        <v>130</v>
      </c>
    </row>
    <row r="32" spans="1:4" x14ac:dyDescent="0.25">
      <c r="A32" s="83" t="s">
        <v>1861</v>
      </c>
      <c r="B32" t="s">
        <v>1862</v>
      </c>
      <c r="C32" t="s">
        <v>130</v>
      </c>
    </row>
    <row r="33" spans="1:7" x14ac:dyDescent="0.25">
      <c r="A33" t="s">
        <v>89</v>
      </c>
      <c r="B33" t="s">
        <v>2096</v>
      </c>
      <c r="C33" t="s">
        <v>130</v>
      </c>
    </row>
    <row r="34" spans="1:7" x14ac:dyDescent="0.25">
      <c r="A34" s="83" t="s">
        <v>1151</v>
      </c>
      <c r="B34" t="s">
        <v>2055</v>
      </c>
      <c r="C34" t="s">
        <v>130</v>
      </c>
    </row>
    <row r="35" spans="1:7" x14ac:dyDescent="0.25">
      <c r="A35" t="s">
        <v>91</v>
      </c>
      <c r="B35" t="s">
        <v>2096</v>
      </c>
      <c r="C35" t="s">
        <v>130</v>
      </c>
    </row>
    <row r="36" spans="1:7" x14ac:dyDescent="0.25">
      <c r="A36" t="s">
        <v>92</v>
      </c>
      <c r="B36" t="s">
        <v>2111</v>
      </c>
      <c r="C36" t="s">
        <v>2112</v>
      </c>
      <c r="D36" s="231">
        <v>44287</v>
      </c>
    </row>
    <row r="37" spans="1:7" x14ac:dyDescent="0.25">
      <c r="A37" s="120"/>
    </row>
    <row r="38" spans="1:7" x14ac:dyDescent="0.25">
      <c r="A38" s="120"/>
    </row>
    <row r="39" spans="1:7" x14ac:dyDescent="0.25">
      <c r="A39" s="120"/>
    </row>
    <row r="40" spans="1:7" x14ac:dyDescent="0.25">
      <c r="A40" s="120" t="s">
        <v>94</v>
      </c>
      <c r="B40" s="120" t="s">
        <v>1079</v>
      </c>
      <c r="C40" s="120" t="s">
        <v>2116</v>
      </c>
      <c r="D40" s="234">
        <v>44291</v>
      </c>
      <c r="E40" s="120" t="s">
        <v>2134</v>
      </c>
      <c r="F40" s="231"/>
    </row>
    <row r="41" spans="1:7" x14ac:dyDescent="0.25">
      <c r="A41" t="s">
        <v>95</v>
      </c>
      <c r="B41" s="229" t="s">
        <v>2135</v>
      </c>
      <c r="C41" t="s">
        <v>2121</v>
      </c>
      <c r="D41" s="231">
        <v>44277</v>
      </c>
      <c r="E41" t="s">
        <v>2129</v>
      </c>
      <c r="F41" t="s">
        <v>2144</v>
      </c>
    </row>
    <row r="42" spans="1:7" x14ac:dyDescent="0.25">
      <c r="A42" s="235" t="s">
        <v>96</v>
      </c>
      <c r="B42" s="120" t="s">
        <v>1728</v>
      </c>
      <c r="C42" s="120"/>
      <c r="D42" s="236"/>
      <c r="E42" s="120" t="s">
        <v>2134</v>
      </c>
      <c r="F42" t="s">
        <v>2144</v>
      </c>
    </row>
    <row r="43" spans="1:7" x14ac:dyDescent="0.25">
      <c r="A43" t="s">
        <v>97</v>
      </c>
      <c r="B43" t="s">
        <v>2083</v>
      </c>
      <c r="C43" t="s">
        <v>2133</v>
      </c>
      <c r="E43" s="120" t="s">
        <v>2134</v>
      </c>
      <c r="F43" s="230"/>
    </row>
    <row r="44" spans="1:7" x14ac:dyDescent="0.25">
      <c r="A44" t="s">
        <v>1137</v>
      </c>
      <c r="B44" t="s">
        <v>2037</v>
      </c>
      <c r="C44" t="s">
        <v>2146</v>
      </c>
      <c r="D44" s="231">
        <v>44281</v>
      </c>
      <c r="F44" t="s">
        <v>2145</v>
      </c>
      <c r="G44" t="s">
        <v>2150</v>
      </c>
    </row>
    <row r="45" spans="1:7" x14ac:dyDescent="0.25">
      <c r="A45" t="s">
        <v>98</v>
      </c>
      <c r="B45" t="s">
        <v>2101</v>
      </c>
      <c r="F45" s="230"/>
    </row>
    <row r="46" spans="1:7" x14ac:dyDescent="0.25">
      <c r="A46" t="s">
        <v>1095</v>
      </c>
      <c r="B46" t="s">
        <v>2082</v>
      </c>
      <c r="F46" s="230"/>
    </row>
    <row r="47" spans="1:7" x14ac:dyDescent="0.25">
      <c r="A47" t="s">
        <v>100</v>
      </c>
      <c r="B47" t="s">
        <v>1096</v>
      </c>
      <c r="F47" s="230"/>
    </row>
    <row r="48" spans="1:7" x14ac:dyDescent="0.25">
      <c r="A48" t="s">
        <v>101</v>
      </c>
      <c r="B48" t="s">
        <v>1074</v>
      </c>
      <c r="C48" t="s">
        <v>2147</v>
      </c>
      <c r="E48" s="120" t="s">
        <v>2137</v>
      </c>
      <c r="F48" s="230" t="s">
        <v>2148</v>
      </c>
    </row>
    <row r="49" spans="1:6" ht="15.75" x14ac:dyDescent="0.25">
      <c r="A49" t="s">
        <v>102</v>
      </c>
      <c r="B49" t="s">
        <v>587</v>
      </c>
      <c r="C49" s="233">
        <v>2572223699</v>
      </c>
      <c r="E49" t="s">
        <v>1513</v>
      </c>
    </row>
    <row r="50" spans="1:6" x14ac:dyDescent="0.25">
      <c r="A50" t="s">
        <v>1093</v>
      </c>
      <c r="B50" t="s">
        <v>2138</v>
      </c>
      <c r="F50" s="230"/>
    </row>
    <row r="51" spans="1:6" x14ac:dyDescent="0.25">
      <c r="A51" t="s">
        <v>104</v>
      </c>
      <c r="B51" t="s">
        <v>2139</v>
      </c>
      <c r="F51" s="230"/>
    </row>
    <row r="52" spans="1:6" x14ac:dyDescent="0.25">
      <c r="A52" t="s">
        <v>105</v>
      </c>
      <c r="B52" t="s">
        <v>2136</v>
      </c>
      <c r="F52" s="230"/>
    </row>
    <row r="53" spans="1:6" x14ac:dyDescent="0.25">
      <c r="A53" t="s">
        <v>106</v>
      </c>
      <c r="B53" t="s">
        <v>2140</v>
      </c>
      <c r="C53" t="s">
        <v>2122</v>
      </c>
      <c r="D53" s="231">
        <v>44292</v>
      </c>
      <c r="E53" s="120" t="s">
        <v>2134</v>
      </c>
    </row>
    <row r="54" spans="1:6" x14ac:dyDescent="0.25">
      <c r="A54" t="s">
        <v>107</v>
      </c>
      <c r="B54" t="s">
        <v>2141</v>
      </c>
      <c r="F54" s="230"/>
    </row>
    <row r="55" spans="1:6" x14ac:dyDescent="0.25">
      <c r="A55" t="s">
        <v>108</v>
      </c>
      <c r="B55" t="s">
        <v>524</v>
      </c>
      <c r="F55" s="230"/>
    </row>
    <row r="56" spans="1:6" x14ac:dyDescent="0.25">
      <c r="A56" t="s">
        <v>109</v>
      </c>
      <c r="B56" t="s">
        <v>2142</v>
      </c>
      <c r="F56" s="230"/>
    </row>
    <row r="57" spans="1:6" x14ac:dyDescent="0.25">
      <c r="A57" t="s">
        <v>110</v>
      </c>
      <c r="B57" t="s">
        <v>2089</v>
      </c>
      <c r="E57" s="120" t="s">
        <v>2137</v>
      </c>
      <c r="F57" s="230"/>
    </row>
    <row r="58" spans="1:6" x14ac:dyDescent="0.25">
      <c r="A58" t="s">
        <v>111</v>
      </c>
      <c r="B58" t="s">
        <v>2090</v>
      </c>
      <c r="F58" s="230"/>
    </row>
    <row r="59" spans="1:6" x14ac:dyDescent="0.25">
      <c r="A59" t="s">
        <v>112</v>
      </c>
      <c r="B59" t="s">
        <v>553</v>
      </c>
      <c r="F59" s="230"/>
    </row>
    <row r="60" spans="1:6" x14ac:dyDescent="0.25">
      <c r="A60" t="s">
        <v>113</v>
      </c>
      <c r="B60" t="s">
        <v>2084</v>
      </c>
      <c r="C60" t="s">
        <v>2128</v>
      </c>
      <c r="E60" s="120" t="s">
        <v>2134</v>
      </c>
      <c r="F60" s="230"/>
    </row>
    <row r="61" spans="1:6" x14ac:dyDescent="0.25">
      <c r="A61" t="s">
        <v>114</v>
      </c>
      <c r="B61" t="s">
        <v>1107</v>
      </c>
      <c r="F61" s="230"/>
    </row>
    <row r="62" spans="1:6" x14ac:dyDescent="0.25">
      <c r="A62" t="s">
        <v>115</v>
      </c>
      <c r="B62" t="s">
        <v>1109</v>
      </c>
      <c r="E62" s="120" t="s">
        <v>2134</v>
      </c>
      <c r="F62" s="230"/>
    </row>
    <row r="63" spans="1:6" x14ac:dyDescent="0.25">
      <c r="A63" t="s">
        <v>116</v>
      </c>
      <c r="B63" t="s">
        <v>1074</v>
      </c>
      <c r="F63" s="230"/>
    </row>
    <row r="64" spans="1:6" x14ac:dyDescent="0.25">
      <c r="A64" t="s">
        <v>1128</v>
      </c>
      <c r="B64" t="s">
        <v>2070</v>
      </c>
      <c r="C64" t="s">
        <v>2123</v>
      </c>
      <c r="D64" s="231">
        <v>44277</v>
      </c>
    </row>
    <row r="65" spans="1:6" x14ac:dyDescent="0.25">
      <c r="A65" t="s">
        <v>118</v>
      </c>
      <c r="B65" t="s">
        <v>1074</v>
      </c>
      <c r="C65" t="s">
        <v>2115</v>
      </c>
      <c r="D65" s="231">
        <v>44278</v>
      </c>
      <c r="E65" s="120" t="s">
        <v>2137</v>
      </c>
      <c r="F65" s="231"/>
    </row>
    <row r="66" spans="1:6" x14ac:dyDescent="0.25">
      <c r="A66" s="120" t="s">
        <v>119</v>
      </c>
      <c r="B66" t="s">
        <v>1074</v>
      </c>
      <c r="C66" s="229" t="s">
        <v>2114</v>
      </c>
      <c r="E66" s="120" t="s">
        <v>2137</v>
      </c>
      <c r="F66" s="230"/>
    </row>
    <row r="67" spans="1:6" x14ac:dyDescent="0.25">
      <c r="A67" t="s">
        <v>120</v>
      </c>
      <c r="B67" t="s">
        <v>2068</v>
      </c>
      <c r="E67" s="120" t="s">
        <v>2134</v>
      </c>
      <c r="F67" s="230"/>
    </row>
    <row r="68" spans="1:6" x14ac:dyDescent="0.25">
      <c r="A68" t="s">
        <v>1708</v>
      </c>
      <c r="B68" t="s">
        <v>2067</v>
      </c>
      <c r="C68" t="s">
        <v>995</v>
      </c>
      <c r="D68" s="231">
        <v>44245</v>
      </c>
      <c r="E68" s="120"/>
    </row>
    <row r="69" spans="1:6" x14ac:dyDescent="0.25">
      <c r="A69" t="s">
        <v>121</v>
      </c>
      <c r="B69" t="s">
        <v>2143</v>
      </c>
      <c r="F69" s="230"/>
    </row>
    <row r="75" spans="1:6" x14ac:dyDescent="0.25">
      <c r="A75" t="s">
        <v>2153</v>
      </c>
      <c r="B75" t="s">
        <v>2154</v>
      </c>
    </row>
    <row r="76" spans="1:6" x14ac:dyDescent="0.25">
      <c r="A76" t="s">
        <v>1137</v>
      </c>
      <c r="B76" t="s">
        <v>2154</v>
      </c>
    </row>
    <row r="77" spans="1:6" x14ac:dyDescent="0.25">
      <c r="A77" t="s">
        <v>100</v>
      </c>
      <c r="B77" t="s">
        <v>2154</v>
      </c>
    </row>
    <row r="78" spans="1:6" x14ac:dyDescent="0.25">
      <c r="A78" t="s">
        <v>104</v>
      </c>
      <c r="B78" t="s">
        <v>2154</v>
      </c>
    </row>
    <row r="79" spans="1:6" x14ac:dyDescent="0.25">
      <c r="A79" t="s">
        <v>105</v>
      </c>
      <c r="B79" t="s">
        <v>2154</v>
      </c>
    </row>
    <row r="80" spans="1:6" x14ac:dyDescent="0.25">
      <c r="A80" t="s">
        <v>108</v>
      </c>
      <c r="B80" t="s">
        <v>402</v>
      </c>
    </row>
    <row r="81" spans="1:3" x14ac:dyDescent="0.25">
      <c r="A81" t="s">
        <v>106</v>
      </c>
      <c r="B81" t="s">
        <v>2154</v>
      </c>
    </row>
    <row r="82" spans="1:3" x14ac:dyDescent="0.25">
      <c r="A82" t="s">
        <v>109</v>
      </c>
      <c r="B82" t="s">
        <v>2154</v>
      </c>
    </row>
    <row r="83" spans="1:3" x14ac:dyDescent="0.25">
      <c r="A83" t="s">
        <v>114</v>
      </c>
      <c r="B83" t="s">
        <v>2154</v>
      </c>
    </row>
    <row r="84" spans="1:3" x14ac:dyDescent="0.25">
      <c r="A84" t="s">
        <v>118</v>
      </c>
      <c r="B84" t="s">
        <v>2154</v>
      </c>
    </row>
    <row r="92" spans="1:3" x14ac:dyDescent="0.25">
      <c r="A92" s="192"/>
      <c r="B92" s="243">
        <v>1</v>
      </c>
      <c r="C92" s="243">
        <v>2</v>
      </c>
    </row>
    <row r="93" spans="1:3" x14ac:dyDescent="0.25">
      <c r="A93" s="192"/>
      <c r="B93" s="192"/>
      <c r="C93" s="192"/>
    </row>
    <row r="94" spans="1:3" x14ac:dyDescent="0.25">
      <c r="A94" s="192" t="s">
        <v>2189</v>
      </c>
      <c r="B94" s="192" t="s">
        <v>2190</v>
      </c>
      <c r="C94" s="192" t="s">
        <v>2191</v>
      </c>
    </row>
    <row r="95" spans="1:3" x14ac:dyDescent="0.25">
      <c r="A95" s="192"/>
      <c r="B95" s="192"/>
      <c r="C95" s="192"/>
    </row>
    <row r="96" spans="1:3" x14ac:dyDescent="0.25">
      <c r="A96" s="192" t="s">
        <v>257</v>
      </c>
      <c r="B96" s="192" t="s">
        <v>2192</v>
      </c>
      <c r="C96" s="192" t="s">
        <v>2193</v>
      </c>
    </row>
    <row r="97" spans="1:3" x14ac:dyDescent="0.25">
      <c r="A97" s="192"/>
      <c r="B97" s="192"/>
      <c r="C97" s="192"/>
    </row>
    <row r="98" spans="1:3" x14ac:dyDescent="0.25">
      <c r="A98" s="192" t="s">
        <v>261</v>
      </c>
      <c r="B98" s="192" t="s">
        <v>2194</v>
      </c>
      <c r="C98" s="192" t="s">
        <v>2195</v>
      </c>
    </row>
    <row r="99" spans="1:3" x14ac:dyDescent="0.25">
      <c r="A99" s="192"/>
      <c r="B99" s="192"/>
      <c r="C99" s="192"/>
    </row>
    <row r="100" spans="1:3" x14ac:dyDescent="0.25">
      <c r="A100" s="192" t="s">
        <v>2196</v>
      </c>
      <c r="B100" s="192" t="s">
        <v>2197</v>
      </c>
      <c r="C100" s="192" t="s">
        <v>2198</v>
      </c>
    </row>
  </sheetData>
  <customSheetViews>
    <customSheetView guid="{19DDB828-EB9B-4CD3-9D43-6E67D53FA9E3}" topLeftCell="A135">
      <pageMargins left="0.7" right="0.7" top="0.75" bottom="0.75" header="0.3" footer="0.3"/>
      <pageSetup orientation="portrait" r:id="rId1"/>
      <headerFooter>
        <oddFooter>&amp;L&amp;1#&amp;"Calibri"&amp;9&amp;K000000Cogencis Information classification: Official</oddFooter>
      </headerFooter>
    </customSheetView>
    <customSheetView guid="{4AA175CB-D524-4A4A-A29B-B2806565F487}" topLeftCell="A97">
      <selection activeCell="B64" sqref="B64"/>
      <pageMargins left="0.7" right="0.7" top="0.75" bottom="0.75" header="0.3" footer="0.3"/>
      <pageSetup orientation="portrait" r:id="rId2"/>
    </customSheetView>
    <customSheetView guid="{CC29F868-FB00-41B0-8385-67DEA59261A6}" topLeftCell="A48">
      <selection activeCell="B64" sqref="B64"/>
      <pageMargins left="0.7" right="0.7" top="0.75" bottom="0.75" header="0.3" footer="0.3"/>
      <pageSetup orientation="portrait" r:id="rId3"/>
    </customSheetView>
    <customSheetView guid="{610581BF-EB15-4FBB-8E39-A7B9E648DAF5}" showPageBreaks="1" topLeftCell="A135">
      <pageMargins left="0.7" right="0.7" top="0.75" bottom="0.75" header="0.3" footer="0.3"/>
      <pageSetup orientation="portrait" r:id="rId4"/>
      <headerFooter>
        <oddFooter>&amp;L&amp;1#&amp;"Calibri"&amp;9&amp;K000000Cogencis Information classification: Official</oddFooter>
      </headerFooter>
    </customSheetView>
  </customSheetViews>
  <pageMargins left="0.7" right="0.7" top="0.75" bottom="0.75" header="0.3" footer="0.3"/>
  <pageSetup orientation="portrait" r:id="rId5"/>
  <headerFooter>
    <oddFooter>&amp;L&amp;1#&amp;"Calibri"&amp;9&amp;K000000Cogencis Information classification: Official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DZ123"/>
  <sheetViews>
    <sheetView showGridLines="0" tabSelected="1" zoomScaleNormal="100" workbookViewId="0">
      <pane xSplit="1" topLeftCell="B1" activePane="topRight" state="frozen"/>
      <selection activeCell="A59" sqref="A59"/>
      <selection pane="topRight" activeCell="B1" sqref="B1"/>
    </sheetView>
  </sheetViews>
  <sheetFormatPr defaultColWidth="34.28515625" defaultRowHeight="18.75" x14ac:dyDescent="0.3"/>
  <cols>
    <col min="1" max="1" width="26.5703125" style="91" customWidth="1"/>
    <col min="2" max="2" width="91.85546875" style="91" customWidth="1"/>
    <col min="3" max="4" width="33.28515625" style="91" customWidth="1"/>
    <col min="5" max="5" width="53.7109375" style="91" customWidth="1"/>
    <col min="6" max="6" width="9.42578125" style="91" customWidth="1"/>
    <col min="7" max="7" width="9.7109375" style="91" customWidth="1"/>
    <col min="8" max="8" width="18.42578125" style="91" customWidth="1"/>
    <col min="9" max="13" width="34.28515625" style="91"/>
    <col min="14" max="14" width="16.140625" style="91" customWidth="1"/>
    <col min="15" max="15" width="19.5703125" style="91" bestFit="1" customWidth="1"/>
    <col min="16" max="16" width="14.42578125" style="91" customWidth="1"/>
    <col min="17" max="16384" width="34.28515625" style="91"/>
  </cols>
  <sheetData>
    <row r="1" spans="1:16354" s="200" customFormat="1" x14ac:dyDescent="0.3">
      <c r="A1" s="198" t="s">
        <v>0</v>
      </c>
      <c r="B1" s="198" t="s">
        <v>1</v>
      </c>
      <c r="C1" s="199" t="s">
        <v>5</v>
      </c>
      <c r="D1" s="199" t="s">
        <v>2</v>
      </c>
      <c r="E1" s="198" t="s">
        <v>1881</v>
      </c>
      <c r="F1" s="198" t="s">
        <v>3</v>
      </c>
      <c r="G1" s="198" t="s">
        <v>4</v>
      </c>
      <c r="H1" s="198" t="s">
        <v>5</v>
      </c>
      <c r="I1" s="198" t="s">
        <v>8</v>
      </c>
      <c r="J1" s="198" t="s">
        <v>7</v>
      </c>
      <c r="K1" s="198" t="s">
        <v>9</v>
      </c>
      <c r="L1" s="198" t="s">
        <v>6</v>
      </c>
      <c r="M1" s="198" t="s">
        <v>1933</v>
      </c>
      <c r="N1" s="198" t="s">
        <v>1088</v>
      </c>
      <c r="O1" s="198" t="s">
        <v>126</v>
      </c>
    </row>
    <row r="2" spans="1:16354" s="201" customFormat="1" x14ac:dyDescent="0.25">
      <c r="A2" s="208" t="s">
        <v>10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8"/>
      <c r="AW2" s="208"/>
      <c r="AX2" s="208"/>
      <c r="AY2" s="208"/>
      <c r="AZ2" s="208"/>
      <c r="BA2" s="208"/>
      <c r="BB2" s="208"/>
      <c r="BC2" s="208"/>
      <c r="BD2" s="208"/>
      <c r="BE2" s="208"/>
      <c r="BF2" s="208"/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08"/>
      <c r="BT2" s="208"/>
      <c r="BU2" s="208"/>
      <c r="BV2" s="208"/>
      <c r="BW2" s="208"/>
      <c r="BX2" s="208"/>
      <c r="BY2" s="208"/>
      <c r="BZ2" s="208"/>
      <c r="CA2" s="208"/>
      <c r="CB2" s="208"/>
      <c r="CC2" s="208"/>
      <c r="CD2" s="208"/>
      <c r="CE2" s="208"/>
      <c r="CF2" s="208"/>
      <c r="CG2" s="208"/>
      <c r="CH2" s="208"/>
      <c r="CI2" s="208"/>
      <c r="CJ2" s="208"/>
      <c r="CK2" s="208"/>
      <c r="CL2" s="208"/>
      <c r="CM2" s="208"/>
      <c r="CN2" s="208"/>
      <c r="CO2" s="208"/>
      <c r="CP2" s="208"/>
      <c r="CQ2" s="208"/>
      <c r="CR2" s="208"/>
      <c r="CS2" s="208"/>
      <c r="CT2" s="208"/>
      <c r="CU2" s="208"/>
      <c r="CV2" s="208"/>
      <c r="CW2" s="208"/>
      <c r="CX2" s="208"/>
      <c r="CY2" s="208"/>
      <c r="CZ2" s="208"/>
      <c r="DA2" s="208"/>
      <c r="DB2" s="208"/>
      <c r="DC2" s="208"/>
      <c r="DD2" s="208"/>
      <c r="DE2" s="208"/>
      <c r="DF2" s="208"/>
      <c r="DG2" s="208"/>
      <c r="DH2" s="208"/>
      <c r="DI2" s="208"/>
      <c r="DJ2" s="208"/>
      <c r="DK2" s="208"/>
      <c r="DL2" s="208"/>
      <c r="DM2" s="208"/>
      <c r="DN2" s="208"/>
      <c r="DO2" s="208"/>
      <c r="DP2" s="208"/>
      <c r="DQ2" s="208"/>
      <c r="DR2" s="208"/>
      <c r="DS2" s="208"/>
      <c r="DT2" s="208"/>
      <c r="DU2" s="208"/>
      <c r="DV2" s="208"/>
      <c r="DW2" s="208"/>
      <c r="DX2" s="208"/>
      <c r="DY2" s="208"/>
      <c r="DZ2" s="208"/>
      <c r="EA2" s="208"/>
      <c r="EB2" s="208"/>
      <c r="EC2" s="208"/>
      <c r="ED2" s="208"/>
      <c r="EE2" s="208"/>
      <c r="EF2" s="208"/>
      <c r="EG2" s="208"/>
      <c r="EH2" s="208"/>
      <c r="EI2" s="208"/>
      <c r="EJ2" s="208"/>
      <c r="EK2" s="208"/>
      <c r="EL2" s="208"/>
      <c r="EM2" s="208"/>
      <c r="EN2" s="208"/>
      <c r="EO2" s="208"/>
      <c r="EP2" s="208"/>
      <c r="EQ2" s="208"/>
      <c r="ER2" s="208"/>
      <c r="ES2" s="208"/>
      <c r="ET2" s="208"/>
      <c r="EU2" s="208"/>
      <c r="EV2" s="208"/>
      <c r="EW2" s="208"/>
      <c r="EX2" s="208"/>
      <c r="EY2" s="208"/>
      <c r="EZ2" s="208"/>
      <c r="FA2" s="208"/>
      <c r="FB2" s="208"/>
      <c r="FC2" s="208"/>
      <c r="FD2" s="208"/>
      <c r="FE2" s="208"/>
      <c r="FF2" s="208"/>
      <c r="FG2" s="208"/>
      <c r="FH2" s="208"/>
      <c r="FI2" s="208"/>
      <c r="FJ2" s="208"/>
      <c r="FK2" s="208"/>
      <c r="FL2" s="208"/>
      <c r="FM2" s="208"/>
      <c r="FN2" s="208"/>
      <c r="FO2" s="208"/>
      <c r="FP2" s="208"/>
      <c r="FQ2" s="208"/>
      <c r="FR2" s="208"/>
      <c r="FS2" s="208"/>
      <c r="FT2" s="208"/>
      <c r="FU2" s="208"/>
      <c r="FV2" s="208"/>
      <c r="FW2" s="208"/>
      <c r="FX2" s="208"/>
      <c r="FY2" s="208"/>
      <c r="FZ2" s="208"/>
      <c r="GA2" s="208"/>
      <c r="GB2" s="208"/>
      <c r="GC2" s="208"/>
      <c r="GD2" s="208"/>
      <c r="GE2" s="208"/>
      <c r="GF2" s="208"/>
      <c r="GG2" s="208"/>
      <c r="GH2" s="208"/>
      <c r="GI2" s="208"/>
      <c r="GJ2" s="208"/>
      <c r="GK2" s="208"/>
      <c r="GL2" s="208"/>
      <c r="GM2" s="208"/>
      <c r="GN2" s="208"/>
      <c r="GO2" s="208"/>
      <c r="GP2" s="208"/>
      <c r="GQ2" s="208"/>
      <c r="GR2" s="208"/>
      <c r="GS2" s="208"/>
      <c r="GT2" s="208"/>
      <c r="GU2" s="208"/>
      <c r="GV2" s="208"/>
      <c r="GW2" s="208"/>
      <c r="GX2" s="208"/>
      <c r="GY2" s="208"/>
      <c r="GZ2" s="208"/>
      <c r="HA2" s="208"/>
      <c r="HB2" s="208"/>
      <c r="HC2" s="208"/>
      <c r="HD2" s="208"/>
      <c r="HE2" s="208"/>
      <c r="HF2" s="208"/>
      <c r="HG2" s="208"/>
      <c r="HH2" s="208"/>
      <c r="HI2" s="208"/>
      <c r="HJ2" s="208"/>
      <c r="HK2" s="208"/>
      <c r="HL2" s="208"/>
      <c r="HM2" s="208"/>
      <c r="HN2" s="208"/>
      <c r="HO2" s="208"/>
      <c r="HP2" s="208"/>
      <c r="HQ2" s="208"/>
      <c r="HR2" s="208"/>
      <c r="HS2" s="208"/>
      <c r="HT2" s="208"/>
      <c r="HU2" s="208"/>
      <c r="HV2" s="208"/>
      <c r="HW2" s="208"/>
      <c r="HX2" s="208"/>
      <c r="HY2" s="208"/>
      <c r="HZ2" s="208"/>
      <c r="IA2" s="208"/>
      <c r="IB2" s="208"/>
      <c r="IC2" s="208"/>
      <c r="ID2" s="208"/>
      <c r="IE2" s="208"/>
      <c r="IF2" s="208"/>
      <c r="IG2" s="208"/>
      <c r="IH2" s="208"/>
      <c r="II2" s="208"/>
      <c r="IJ2" s="208"/>
      <c r="IK2" s="208"/>
      <c r="IL2" s="208"/>
      <c r="IM2" s="208"/>
      <c r="IN2" s="208"/>
      <c r="IO2" s="208"/>
      <c r="IP2" s="208"/>
      <c r="IQ2" s="208"/>
      <c r="IR2" s="208"/>
      <c r="IS2" s="208"/>
      <c r="IT2" s="208"/>
      <c r="IU2" s="208"/>
      <c r="IV2" s="208"/>
      <c r="IW2" s="208"/>
      <c r="IX2" s="208"/>
      <c r="IY2" s="208"/>
      <c r="IZ2" s="208"/>
      <c r="JA2" s="208"/>
      <c r="JB2" s="208"/>
      <c r="JC2" s="208"/>
      <c r="JD2" s="208"/>
      <c r="JE2" s="208"/>
      <c r="JF2" s="208"/>
      <c r="JG2" s="208"/>
      <c r="JH2" s="208"/>
      <c r="JI2" s="208"/>
      <c r="JJ2" s="208"/>
      <c r="JK2" s="208"/>
      <c r="JL2" s="208"/>
      <c r="JM2" s="208"/>
      <c r="JN2" s="208"/>
      <c r="JO2" s="208"/>
      <c r="JP2" s="208"/>
      <c r="JQ2" s="208"/>
      <c r="JR2" s="208"/>
      <c r="JS2" s="208"/>
      <c r="JT2" s="208"/>
      <c r="JU2" s="208"/>
      <c r="JV2" s="208"/>
      <c r="JW2" s="208"/>
      <c r="JX2" s="208"/>
      <c r="JY2" s="208"/>
      <c r="JZ2" s="208"/>
      <c r="KA2" s="208"/>
      <c r="KB2" s="208"/>
      <c r="KC2" s="208"/>
      <c r="KD2" s="208"/>
      <c r="KE2" s="208"/>
      <c r="KF2" s="208"/>
      <c r="KG2" s="208"/>
      <c r="KH2" s="208"/>
      <c r="KI2" s="208"/>
      <c r="KJ2" s="208"/>
      <c r="KK2" s="208"/>
      <c r="KL2" s="208"/>
      <c r="KM2" s="208"/>
      <c r="KN2" s="208"/>
      <c r="KO2" s="208"/>
      <c r="KP2" s="208"/>
      <c r="KQ2" s="208"/>
      <c r="KR2" s="208"/>
      <c r="KS2" s="208"/>
      <c r="KT2" s="208"/>
      <c r="KU2" s="208"/>
      <c r="KV2" s="208"/>
      <c r="KW2" s="208"/>
      <c r="KX2" s="208"/>
      <c r="KY2" s="208"/>
      <c r="KZ2" s="208"/>
      <c r="LA2" s="208"/>
      <c r="LB2" s="208"/>
      <c r="LC2" s="208"/>
      <c r="LD2" s="208"/>
      <c r="LE2" s="208"/>
      <c r="LF2" s="208"/>
      <c r="LG2" s="208"/>
      <c r="LH2" s="208"/>
      <c r="LI2" s="208"/>
      <c r="LJ2" s="208"/>
      <c r="LK2" s="208"/>
      <c r="LL2" s="208"/>
      <c r="LM2" s="208"/>
      <c r="LN2" s="208"/>
      <c r="LO2" s="208"/>
      <c r="LP2" s="208"/>
      <c r="LQ2" s="208"/>
      <c r="LR2" s="208"/>
      <c r="LS2" s="208"/>
      <c r="LT2" s="208"/>
      <c r="LU2" s="208"/>
      <c r="LV2" s="208"/>
      <c r="LW2" s="208"/>
      <c r="LX2" s="208"/>
      <c r="LY2" s="208"/>
      <c r="LZ2" s="208"/>
      <c r="MA2" s="208"/>
      <c r="MB2" s="208"/>
      <c r="MC2" s="208"/>
      <c r="MD2" s="208"/>
      <c r="ME2" s="208"/>
      <c r="MF2" s="208"/>
      <c r="MG2" s="208"/>
      <c r="MH2" s="208"/>
      <c r="MI2" s="208"/>
      <c r="MJ2" s="208"/>
      <c r="MK2" s="208"/>
      <c r="ML2" s="208"/>
      <c r="MM2" s="208"/>
      <c r="MN2" s="208"/>
      <c r="MO2" s="208"/>
      <c r="MP2" s="208"/>
      <c r="MQ2" s="208"/>
      <c r="MR2" s="208"/>
      <c r="MS2" s="208"/>
      <c r="MT2" s="208"/>
      <c r="MU2" s="208"/>
      <c r="MV2" s="208"/>
      <c r="MW2" s="208"/>
      <c r="MX2" s="208"/>
      <c r="MY2" s="208"/>
      <c r="MZ2" s="208"/>
      <c r="NA2" s="208"/>
      <c r="NB2" s="208"/>
      <c r="NC2" s="208"/>
      <c r="ND2" s="208"/>
      <c r="NE2" s="208"/>
      <c r="NF2" s="208"/>
      <c r="NG2" s="208"/>
      <c r="NH2" s="208"/>
      <c r="NI2" s="208"/>
      <c r="NJ2" s="208"/>
      <c r="NK2" s="208"/>
      <c r="NL2" s="208"/>
      <c r="NM2" s="208"/>
      <c r="NN2" s="208"/>
      <c r="NO2" s="208"/>
      <c r="NP2" s="208"/>
      <c r="NQ2" s="208"/>
      <c r="NR2" s="208"/>
      <c r="NS2" s="208"/>
      <c r="NT2" s="208"/>
      <c r="NU2" s="208"/>
      <c r="NV2" s="208"/>
      <c r="NW2" s="208"/>
      <c r="NX2" s="208"/>
      <c r="NY2" s="208"/>
      <c r="NZ2" s="208"/>
      <c r="OA2" s="208"/>
      <c r="OB2" s="208"/>
      <c r="OC2" s="208"/>
      <c r="OD2" s="208"/>
      <c r="OE2" s="208"/>
      <c r="OF2" s="208"/>
      <c r="OG2" s="208"/>
      <c r="OH2" s="208"/>
      <c r="OI2" s="208"/>
      <c r="OJ2" s="208"/>
      <c r="OK2" s="208"/>
      <c r="OL2" s="208"/>
      <c r="OM2" s="208"/>
      <c r="ON2" s="208"/>
      <c r="OO2" s="208"/>
      <c r="OP2" s="208"/>
      <c r="OQ2" s="208"/>
      <c r="OR2" s="208"/>
      <c r="OS2" s="208"/>
      <c r="OT2" s="208"/>
      <c r="OU2" s="208"/>
      <c r="OV2" s="208"/>
      <c r="OW2" s="208"/>
      <c r="OX2" s="208"/>
      <c r="OY2" s="208"/>
      <c r="OZ2" s="208"/>
      <c r="PA2" s="208"/>
      <c r="PB2" s="208"/>
      <c r="PC2" s="208"/>
      <c r="PD2" s="208"/>
      <c r="PE2" s="208"/>
      <c r="PF2" s="208"/>
      <c r="PG2" s="208"/>
      <c r="PH2" s="208"/>
      <c r="PI2" s="208"/>
      <c r="PJ2" s="208"/>
      <c r="PK2" s="208"/>
      <c r="PL2" s="208"/>
      <c r="PM2" s="208"/>
      <c r="PN2" s="208"/>
      <c r="PO2" s="208"/>
      <c r="PP2" s="208"/>
      <c r="PQ2" s="208"/>
      <c r="PR2" s="208"/>
      <c r="PS2" s="208"/>
      <c r="PT2" s="208"/>
      <c r="PU2" s="208"/>
      <c r="PV2" s="208"/>
      <c r="PW2" s="208"/>
      <c r="PX2" s="208"/>
      <c r="PY2" s="208"/>
      <c r="PZ2" s="208"/>
      <c r="QA2" s="208"/>
      <c r="QB2" s="208"/>
      <c r="QC2" s="208"/>
      <c r="QD2" s="208"/>
      <c r="QE2" s="208"/>
      <c r="QF2" s="208"/>
      <c r="QG2" s="208"/>
      <c r="QH2" s="208"/>
      <c r="QI2" s="208"/>
      <c r="QJ2" s="208"/>
      <c r="QK2" s="208"/>
      <c r="QL2" s="208"/>
      <c r="QM2" s="208"/>
      <c r="QN2" s="208"/>
      <c r="QO2" s="208"/>
      <c r="QP2" s="208"/>
      <c r="QQ2" s="208"/>
      <c r="QR2" s="208"/>
      <c r="QS2" s="208"/>
      <c r="QT2" s="208"/>
      <c r="QU2" s="208"/>
      <c r="QV2" s="208"/>
      <c r="QW2" s="208"/>
      <c r="QX2" s="208"/>
      <c r="QY2" s="208"/>
      <c r="QZ2" s="208"/>
      <c r="RA2" s="208"/>
      <c r="RB2" s="208"/>
      <c r="RC2" s="208"/>
      <c r="RD2" s="208"/>
      <c r="RE2" s="208"/>
      <c r="RF2" s="208"/>
      <c r="RG2" s="208"/>
      <c r="RH2" s="208"/>
      <c r="RI2" s="208"/>
      <c r="RJ2" s="208"/>
      <c r="RK2" s="208"/>
      <c r="RL2" s="208"/>
      <c r="RM2" s="208"/>
      <c r="RN2" s="208"/>
      <c r="RO2" s="208"/>
      <c r="RP2" s="208"/>
      <c r="RQ2" s="208"/>
      <c r="RR2" s="208"/>
      <c r="RS2" s="208"/>
      <c r="RT2" s="208"/>
      <c r="RU2" s="208"/>
      <c r="RV2" s="208"/>
      <c r="RW2" s="208"/>
      <c r="RX2" s="208"/>
      <c r="RY2" s="208"/>
      <c r="RZ2" s="208"/>
      <c r="SA2" s="208"/>
      <c r="SB2" s="208"/>
      <c r="SC2" s="208"/>
      <c r="SD2" s="208"/>
      <c r="SE2" s="208"/>
      <c r="SF2" s="208"/>
      <c r="SG2" s="208"/>
      <c r="SH2" s="208"/>
      <c r="SI2" s="208"/>
      <c r="SJ2" s="208"/>
      <c r="SK2" s="208"/>
      <c r="SL2" s="208"/>
      <c r="SM2" s="208"/>
      <c r="SN2" s="208"/>
      <c r="SO2" s="208"/>
      <c r="SP2" s="208"/>
      <c r="SQ2" s="208"/>
      <c r="SR2" s="208"/>
      <c r="SS2" s="208"/>
      <c r="ST2" s="208"/>
      <c r="SU2" s="208"/>
      <c r="SV2" s="208"/>
      <c r="SW2" s="208"/>
      <c r="SX2" s="208"/>
      <c r="SY2" s="208"/>
      <c r="SZ2" s="208"/>
      <c r="TA2" s="208"/>
      <c r="TB2" s="208"/>
      <c r="TC2" s="208"/>
      <c r="TD2" s="208"/>
      <c r="TE2" s="208"/>
      <c r="TF2" s="208"/>
      <c r="TG2" s="208"/>
      <c r="TH2" s="208"/>
      <c r="TI2" s="208"/>
      <c r="TJ2" s="208"/>
      <c r="TK2" s="208"/>
      <c r="TL2" s="208"/>
      <c r="TM2" s="208"/>
      <c r="TN2" s="208"/>
      <c r="TO2" s="208"/>
      <c r="TP2" s="208"/>
      <c r="TQ2" s="208"/>
      <c r="TR2" s="208"/>
      <c r="TS2" s="208"/>
      <c r="TT2" s="208"/>
      <c r="TU2" s="208"/>
      <c r="TV2" s="208"/>
      <c r="TW2" s="208"/>
      <c r="TX2" s="208"/>
      <c r="TY2" s="208"/>
      <c r="TZ2" s="208"/>
      <c r="UA2" s="208"/>
      <c r="UB2" s="208"/>
      <c r="UC2" s="208"/>
      <c r="UD2" s="208"/>
      <c r="UE2" s="208"/>
      <c r="UF2" s="208"/>
      <c r="UG2" s="208"/>
      <c r="UH2" s="208"/>
      <c r="UI2" s="208"/>
      <c r="UJ2" s="208"/>
      <c r="UK2" s="208"/>
      <c r="UL2" s="208"/>
      <c r="UM2" s="208"/>
      <c r="UN2" s="208"/>
      <c r="UO2" s="208"/>
      <c r="UP2" s="208"/>
      <c r="UQ2" s="208"/>
      <c r="UR2" s="208"/>
      <c r="US2" s="208"/>
      <c r="UT2" s="208"/>
      <c r="UU2" s="208"/>
      <c r="UV2" s="208"/>
      <c r="UW2" s="208"/>
      <c r="UX2" s="208"/>
      <c r="UY2" s="208"/>
      <c r="UZ2" s="208"/>
      <c r="VA2" s="208"/>
      <c r="VB2" s="208"/>
      <c r="VC2" s="208"/>
      <c r="VD2" s="208"/>
      <c r="VE2" s="208"/>
      <c r="VF2" s="208"/>
      <c r="VG2" s="208"/>
      <c r="VH2" s="208"/>
      <c r="VI2" s="208"/>
      <c r="VJ2" s="208"/>
      <c r="VK2" s="208"/>
      <c r="VL2" s="208"/>
      <c r="VM2" s="208"/>
      <c r="VN2" s="208"/>
      <c r="VO2" s="208"/>
      <c r="VP2" s="208"/>
      <c r="VQ2" s="208"/>
      <c r="VR2" s="208"/>
      <c r="VS2" s="208"/>
      <c r="VT2" s="208"/>
      <c r="VU2" s="208"/>
      <c r="VV2" s="208"/>
      <c r="VW2" s="208"/>
      <c r="VX2" s="208"/>
      <c r="VY2" s="208"/>
      <c r="VZ2" s="208"/>
      <c r="WA2" s="208"/>
      <c r="WB2" s="208"/>
      <c r="WC2" s="208"/>
      <c r="WD2" s="208"/>
      <c r="WE2" s="208"/>
      <c r="WF2" s="208"/>
      <c r="WG2" s="208"/>
      <c r="WH2" s="208"/>
      <c r="WI2" s="208"/>
      <c r="WJ2" s="208"/>
      <c r="WK2" s="208"/>
      <c r="WL2" s="208"/>
      <c r="WM2" s="208"/>
      <c r="WN2" s="208"/>
      <c r="WO2" s="208"/>
      <c r="WP2" s="208"/>
      <c r="WQ2" s="208"/>
      <c r="WR2" s="208"/>
      <c r="WS2" s="208"/>
      <c r="WT2" s="208"/>
      <c r="WU2" s="208"/>
      <c r="WV2" s="208"/>
      <c r="WW2" s="208"/>
      <c r="WX2" s="208"/>
      <c r="WY2" s="208"/>
      <c r="WZ2" s="208"/>
      <c r="XA2" s="208"/>
      <c r="XB2" s="208"/>
      <c r="XC2" s="208"/>
      <c r="XD2" s="208"/>
      <c r="XE2" s="208"/>
      <c r="XF2" s="208"/>
      <c r="XG2" s="208"/>
      <c r="XH2" s="208"/>
      <c r="XI2" s="208"/>
      <c r="XJ2" s="208"/>
      <c r="XK2" s="208"/>
      <c r="XL2" s="208"/>
      <c r="XM2" s="208"/>
      <c r="XN2" s="208"/>
      <c r="XO2" s="208"/>
      <c r="XP2" s="208"/>
      <c r="XQ2" s="208"/>
      <c r="XR2" s="208"/>
      <c r="XS2" s="208"/>
      <c r="XT2" s="208"/>
      <c r="XU2" s="208"/>
      <c r="XV2" s="208"/>
      <c r="XW2" s="208"/>
      <c r="XX2" s="208"/>
      <c r="XY2" s="208"/>
      <c r="XZ2" s="208"/>
      <c r="YA2" s="208"/>
      <c r="YB2" s="208"/>
      <c r="YC2" s="208"/>
      <c r="YD2" s="208"/>
      <c r="YE2" s="208"/>
      <c r="YF2" s="208"/>
      <c r="YG2" s="208"/>
      <c r="YH2" s="208"/>
      <c r="YI2" s="208"/>
      <c r="YJ2" s="208"/>
      <c r="YK2" s="208"/>
      <c r="YL2" s="208"/>
      <c r="YM2" s="208"/>
      <c r="YN2" s="208"/>
      <c r="YO2" s="208"/>
      <c r="YP2" s="208"/>
      <c r="YQ2" s="208"/>
      <c r="YR2" s="208"/>
      <c r="YS2" s="208"/>
      <c r="YT2" s="208"/>
      <c r="YU2" s="208"/>
      <c r="YV2" s="208"/>
      <c r="YW2" s="208"/>
      <c r="YX2" s="208"/>
      <c r="YY2" s="208"/>
      <c r="YZ2" s="208"/>
      <c r="ZA2" s="208"/>
      <c r="ZB2" s="208"/>
      <c r="ZC2" s="208"/>
      <c r="ZD2" s="208"/>
      <c r="ZE2" s="208"/>
      <c r="ZF2" s="208"/>
      <c r="ZG2" s="208"/>
      <c r="ZH2" s="208"/>
      <c r="ZI2" s="208"/>
      <c r="ZJ2" s="208"/>
      <c r="ZK2" s="208"/>
      <c r="ZL2" s="208"/>
      <c r="ZM2" s="208"/>
      <c r="ZN2" s="208"/>
      <c r="ZO2" s="208"/>
      <c r="ZP2" s="208"/>
      <c r="ZQ2" s="208"/>
      <c r="ZR2" s="208"/>
      <c r="ZS2" s="208"/>
      <c r="ZT2" s="208"/>
      <c r="ZU2" s="208"/>
      <c r="ZV2" s="208"/>
      <c r="ZW2" s="208"/>
      <c r="ZX2" s="208"/>
      <c r="ZY2" s="208"/>
      <c r="ZZ2" s="208"/>
      <c r="AAA2" s="208"/>
      <c r="AAB2" s="208"/>
      <c r="AAC2" s="208"/>
      <c r="AAD2" s="208"/>
      <c r="AAE2" s="208"/>
      <c r="AAF2" s="208"/>
      <c r="AAG2" s="208"/>
      <c r="AAH2" s="208"/>
      <c r="AAI2" s="208"/>
      <c r="AAJ2" s="208"/>
      <c r="AAK2" s="208"/>
      <c r="AAL2" s="208"/>
      <c r="AAM2" s="208"/>
      <c r="AAN2" s="208"/>
      <c r="AAO2" s="208"/>
      <c r="AAP2" s="208"/>
      <c r="AAQ2" s="208"/>
      <c r="AAR2" s="208"/>
      <c r="AAS2" s="208"/>
      <c r="AAT2" s="208"/>
      <c r="AAU2" s="208"/>
      <c r="AAV2" s="208"/>
      <c r="AAW2" s="208"/>
      <c r="AAX2" s="208"/>
      <c r="AAY2" s="208"/>
      <c r="AAZ2" s="208"/>
      <c r="ABA2" s="208"/>
      <c r="ABB2" s="208"/>
      <c r="ABC2" s="208"/>
      <c r="ABD2" s="208"/>
      <c r="ABE2" s="208"/>
      <c r="ABF2" s="208"/>
      <c r="ABG2" s="208"/>
      <c r="ABH2" s="208"/>
      <c r="ABI2" s="208"/>
      <c r="ABJ2" s="208"/>
      <c r="ABK2" s="208"/>
      <c r="ABL2" s="208"/>
      <c r="ABM2" s="208"/>
      <c r="ABN2" s="208"/>
      <c r="ABO2" s="208"/>
      <c r="ABP2" s="208"/>
      <c r="ABQ2" s="208"/>
      <c r="ABR2" s="208"/>
      <c r="ABS2" s="208"/>
      <c r="ABT2" s="208"/>
      <c r="ABU2" s="208"/>
      <c r="ABV2" s="208"/>
      <c r="ABW2" s="208"/>
      <c r="ABX2" s="208"/>
      <c r="ABY2" s="208"/>
      <c r="ABZ2" s="208"/>
      <c r="ACA2" s="208"/>
      <c r="ACB2" s="208"/>
      <c r="ACC2" s="208"/>
      <c r="ACD2" s="208"/>
      <c r="ACE2" s="208"/>
      <c r="ACF2" s="208"/>
      <c r="ACG2" s="208"/>
      <c r="ACH2" s="208"/>
      <c r="ACI2" s="208"/>
      <c r="ACJ2" s="208"/>
      <c r="ACK2" s="208"/>
      <c r="ACL2" s="208"/>
      <c r="ACM2" s="208"/>
      <c r="ACN2" s="208"/>
      <c r="ACO2" s="208"/>
      <c r="ACP2" s="208"/>
      <c r="ACQ2" s="208"/>
      <c r="ACR2" s="208"/>
      <c r="ACS2" s="208"/>
      <c r="ACT2" s="208"/>
      <c r="ACU2" s="208"/>
      <c r="ACV2" s="208"/>
      <c r="ACW2" s="208"/>
      <c r="ACX2" s="208"/>
      <c r="ACY2" s="208"/>
      <c r="ACZ2" s="208"/>
      <c r="ADA2" s="208"/>
      <c r="ADB2" s="208"/>
      <c r="ADC2" s="208"/>
      <c r="ADD2" s="208"/>
      <c r="ADE2" s="208"/>
      <c r="ADF2" s="208"/>
      <c r="ADG2" s="208"/>
      <c r="ADH2" s="208"/>
      <c r="ADI2" s="208"/>
      <c r="ADJ2" s="208"/>
      <c r="ADK2" s="208"/>
      <c r="ADL2" s="208"/>
      <c r="ADM2" s="208"/>
      <c r="ADN2" s="208"/>
      <c r="ADO2" s="208"/>
      <c r="ADP2" s="208"/>
      <c r="ADQ2" s="208"/>
      <c r="ADR2" s="208"/>
      <c r="ADS2" s="208"/>
      <c r="ADT2" s="208"/>
      <c r="ADU2" s="208"/>
      <c r="ADV2" s="208"/>
      <c r="ADW2" s="208"/>
      <c r="ADX2" s="208"/>
      <c r="ADY2" s="208"/>
      <c r="ADZ2" s="208"/>
      <c r="AEA2" s="208"/>
      <c r="AEB2" s="208"/>
      <c r="AEC2" s="208"/>
      <c r="AED2" s="208"/>
      <c r="AEE2" s="208"/>
      <c r="AEF2" s="208"/>
      <c r="AEG2" s="208"/>
      <c r="AEH2" s="208"/>
      <c r="AEI2" s="208"/>
      <c r="AEJ2" s="208"/>
      <c r="AEK2" s="208"/>
      <c r="AEL2" s="208"/>
      <c r="AEM2" s="208"/>
      <c r="AEN2" s="208"/>
      <c r="AEO2" s="208"/>
      <c r="AEP2" s="208"/>
      <c r="AEQ2" s="208"/>
      <c r="AER2" s="208"/>
      <c r="AES2" s="208"/>
      <c r="AET2" s="208"/>
      <c r="AEU2" s="208"/>
      <c r="AEV2" s="208"/>
      <c r="AEW2" s="208"/>
      <c r="AEX2" s="208"/>
      <c r="AEY2" s="208"/>
      <c r="AEZ2" s="208"/>
      <c r="AFA2" s="208"/>
      <c r="AFB2" s="208"/>
      <c r="AFC2" s="208"/>
      <c r="AFD2" s="208"/>
      <c r="AFE2" s="208"/>
      <c r="AFF2" s="208"/>
      <c r="AFG2" s="208"/>
      <c r="AFH2" s="208"/>
      <c r="AFI2" s="208"/>
      <c r="AFJ2" s="208"/>
      <c r="AFK2" s="208"/>
      <c r="AFL2" s="208"/>
      <c r="AFM2" s="208"/>
      <c r="AFN2" s="208"/>
      <c r="AFO2" s="208"/>
      <c r="AFP2" s="208"/>
      <c r="AFQ2" s="208"/>
      <c r="AFR2" s="208"/>
      <c r="AFS2" s="208"/>
      <c r="AFT2" s="208"/>
      <c r="AFU2" s="208"/>
      <c r="AFV2" s="208"/>
      <c r="AFW2" s="208"/>
      <c r="AFX2" s="208"/>
      <c r="AFY2" s="208"/>
      <c r="AFZ2" s="208"/>
      <c r="AGA2" s="208"/>
      <c r="AGB2" s="208"/>
      <c r="AGC2" s="208"/>
      <c r="AGD2" s="208"/>
      <c r="AGE2" s="208"/>
      <c r="AGF2" s="208"/>
      <c r="AGG2" s="208"/>
      <c r="AGH2" s="208"/>
      <c r="AGI2" s="208"/>
      <c r="AGJ2" s="208"/>
      <c r="AGK2" s="208"/>
      <c r="AGL2" s="208"/>
      <c r="AGM2" s="208"/>
      <c r="AGN2" s="208"/>
      <c r="AGO2" s="208"/>
      <c r="AGP2" s="208"/>
      <c r="AGQ2" s="208"/>
      <c r="AGR2" s="208"/>
      <c r="AGS2" s="208"/>
      <c r="AGT2" s="208"/>
      <c r="AGU2" s="208"/>
      <c r="AGV2" s="208"/>
      <c r="AGW2" s="208"/>
      <c r="AGX2" s="208"/>
      <c r="AGY2" s="208"/>
      <c r="AGZ2" s="208"/>
      <c r="AHA2" s="208"/>
      <c r="AHB2" s="208"/>
      <c r="AHC2" s="208"/>
      <c r="AHD2" s="208"/>
      <c r="AHE2" s="208"/>
      <c r="AHF2" s="208"/>
      <c r="AHG2" s="208"/>
      <c r="AHH2" s="208"/>
      <c r="AHI2" s="208"/>
      <c r="AHJ2" s="208"/>
      <c r="AHK2" s="208"/>
      <c r="AHL2" s="208"/>
      <c r="AHM2" s="208"/>
      <c r="AHN2" s="208"/>
      <c r="AHO2" s="208"/>
      <c r="AHP2" s="208"/>
      <c r="AHQ2" s="208"/>
      <c r="AHR2" s="208"/>
      <c r="AHS2" s="208"/>
      <c r="AHT2" s="208"/>
      <c r="AHU2" s="208"/>
      <c r="AHV2" s="208"/>
      <c r="AHW2" s="208"/>
      <c r="AHX2" s="208"/>
      <c r="AHY2" s="208"/>
      <c r="AHZ2" s="208"/>
      <c r="AIA2" s="208"/>
      <c r="AIB2" s="208"/>
      <c r="AIC2" s="208"/>
      <c r="AID2" s="208"/>
      <c r="AIE2" s="208"/>
      <c r="AIF2" s="208"/>
      <c r="AIG2" s="208"/>
      <c r="AIH2" s="208"/>
      <c r="AII2" s="208"/>
      <c r="AIJ2" s="208"/>
      <c r="AIK2" s="208"/>
      <c r="AIL2" s="208"/>
      <c r="AIM2" s="208"/>
      <c r="AIN2" s="208"/>
      <c r="AIO2" s="208"/>
      <c r="AIP2" s="208"/>
      <c r="AIQ2" s="208"/>
      <c r="AIR2" s="208"/>
      <c r="AIS2" s="208"/>
      <c r="AIT2" s="208"/>
      <c r="AIU2" s="208"/>
      <c r="AIV2" s="208"/>
      <c r="AIW2" s="208"/>
      <c r="AIX2" s="208"/>
      <c r="AIY2" s="208"/>
      <c r="AIZ2" s="208"/>
      <c r="AJA2" s="208"/>
      <c r="AJB2" s="208"/>
      <c r="AJC2" s="208"/>
      <c r="AJD2" s="208"/>
      <c r="AJE2" s="208"/>
      <c r="AJF2" s="208"/>
      <c r="AJG2" s="208"/>
      <c r="AJH2" s="208"/>
      <c r="AJI2" s="208"/>
      <c r="AJJ2" s="208"/>
      <c r="AJK2" s="208"/>
      <c r="AJL2" s="208"/>
      <c r="AJM2" s="208"/>
      <c r="AJN2" s="208"/>
      <c r="AJO2" s="208"/>
      <c r="AJP2" s="208"/>
      <c r="AJQ2" s="208"/>
      <c r="AJR2" s="208"/>
      <c r="AJS2" s="208"/>
      <c r="AJT2" s="208"/>
      <c r="AJU2" s="208"/>
      <c r="AJV2" s="208"/>
      <c r="AJW2" s="208"/>
      <c r="AJX2" s="208"/>
      <c r="AJY2" s="208"/>
      <c r="AJZ2" s="208"/>
      <c r="AKA2" s="208"/>
      <c r="AKB2" s="208"/>
      <c r="AKC2" s="208"/>
      <c r="AKD2" s="208"/>
      <c r="AKE2" s="208"/>
      <c r="AKF2" s="208"/>
      <c r="AKG2" s="208"/>
      <c r="AKH2" s="208"/>
      <c r="AKI2" s="208"/>
      <c r="AKJ2" s="208"/>
      <c r="AKK2" s="208"/>
      <c r="AKL2" s="208"/>
      <c r="AKM2" s="208"/>
      <c r="AKN2" s="208"/>
      <c r="AKO2" s="208"/>
      <c r="AKP2" s="208"/>
      <c r="AKQ2" s="208"/>
      <c r="AKR2" s="208"/>
      <c r="AKS2" s="208"/>
      <c r="AKT2" s="208"/>
      <c r="AKU2" s="208"/>
      <c r="AKV2" s="208"/>
      <c r="AKW2" s="208"/>
      <c r="AKX2" s="208"/>
      <c r="AKY2" s="208"/>
      <c r="AKZ2" s="208"/>
      <c r="ALA2" s="208"/>
      <c r="ALB2" s="208"/>
      <c r="ALC2" s="208"/>
      <c r="ALD2" s="208"/>
      <c r="ALE2" s="208"/>
      <c r="ALF2" s="208"/>
      <c r="ALG2" s="208"/>
      <c r="ALH2" s="208"/>
      <c r="ALI2" s="208"/>
      <c r="ALJ2" s="208"/>
      <c r="ALK2" s="208"/>
      <c r="ALL2" s="208"/>
      <c r="ALM2" s="208"/>
      <c r="ALN2" s="208"/>
      <c r="ALO2" s="208"/>
      <c r="ALP2" s="208"/>
      <c r="ALQ2" s="208"/>
      <c r="ALR2" s="208"/>
      <c r="ALS2" s="208"/>
      <c r="ALT2" s="208"/>
      <c r="ALU2" s="208"/>
      <c r="ALV2" s="208"/>
      <c r="ALW2" s="208"/>
      <c r="ALX2" s="208"/>
      <c r="ALY2" s="208"/>
      <c r="ALZ2" s="208"/>
      <c r="AMA2" s="208"/>
      <c r="AMB2" s="208"/>
      <c r="AMC2" s="208"/>
      <c r="AMD2" s="208"/>
      <c r="AME2" s="208"/>
      <c r="AMF2" s="208"/>
      <c r="AMG2" s="208"/>
      <c r="AMH2" s="208"/>
      <c r="AMI2" s="208"/>
      <c r="AMJ2" s="208"/>
      <c r="AMK2" s="208"/>
      <c r="AML2" s="208"/>
      <c r="AMM2" s="208"/>
      <c r="AMN2" s="208"/>
      <c r="AMO2" s="208"/>
      <c r="AMP2" s="208"/>
      <c r="AMQ2" s="208"/>
      <c r="AMR2" s="208"/>
      <c r="AMS2" s="208"/>
      <c r="AMT2" s="208"/>
      <c r="AMU2" s="208"/>
      <c r="AMV2" s="208"/>
      <c r="AMW2" s="208"/>
      <c r="AMX2" s="208"/>
      <c r="AMY2" s="208"/>
      <c r="AMZ2" s="208"/>
      <c r="ANA2" s="208"/>
      <c r="ANB2" s="208"/>
      <c r="ANC2" s="208"/>
      <c r="AND2" s="208"/>
      <c r="ANE2" s="208"/>
      <c r="ANF2" s="208"/>
      <c r="ANG2" s="208"/>
      <c r="ANH2" s="208"/>
      <c r="ANI2" s="208"/>
      <c r="ANJ2" s="208"/>
      <c r="ANK2" s="208"/>
      <c r="ANL2" s="208"/>
      <c r="ANM2" s="208"/>
      <c r="ANN2" s="208"/>
      <c r="ANO2" s="208"/>
      <c r="ANP2" s="208"/>
      <c r="ANQ2" s="208"/>
      <c r="ANR2" s="208"/>
      <c r="ANS2" s="208"/>
      <c r="ANT2" s="208"/>
      <c r="ANU2" s="208"/>
      <c r="ANV2" s="208"/>
      <c r="ANW2" s="208"/>
      <c r="ANX2" s="208"/>
      <c r="ANY2" s="208"/>
      <c r="ANZ2" s="208"/>
      <c r="AOA2" s="208"/>
      <c r="AOB2" s="208"/>
      <c r="AOC2" s="208"/>
      <c r="AOD2" s="208"/>
      <c r="AOE2" s="208"/>
      <c r="AOF2" s="208"/>
      <c r="AOG2" s="208"/>
      <c r="AOH2" s="208"/>
      <c r="AOI2" s="208"/>
      <c r="AOJ2" s="208"/>
      <c r="AOK2" s="208"/>
      <c r="AOL2" s="208"/>
      <c r="AOM2" s="208"/>
      <c r="AON2" s="208"/>
      <c r="AOO2" s="208"/>
      <c r="AOP2" s="208"/>
      <c r="AOQ2" s="208"/>
      <c r="AOR2" s="208"/>
      <c r="AOS2" s="208"/>
      <c r="AOT2" s="208"/>
      <c r="AOU2" s="208"/>
      <c r="AOV2" s="208"/>
      <c r="AOW2" s="208"/>
      <c r="AOX2" s="208"/>
      <c r="AOY2" s="208"/>
      <c r="AOZ2" s="208"/>
      <c r="APA2" s="208"/>
      <c r="APB2" s="208"/>
      <c r="APC2" s="208"/>
      <c r="APD2" s="208"/>
      <c r="APE2" s="208"/>
      <c r="APF2" s="208"/>
      <c r="APG2" s="208"/>
      <c r="APH2" s="208"/>
      <c r="API2" s="208"/>
      <c r="APJ2" s="208"/>
      <c r="APK2" s="208"/>
      <c r="APL2" s="208"/>
      <c r="APM2" s="208"/>
      <c r="APN2" s="208"/>
      <c r="APO2" s="208"/>
      <c r="APP2" s="208"/>
      <c r="APQ2" s="208"/>
      <c r="APR2" s="208"/>
      <c r="APS2" s="208"/>
      <c r="APT2" s="208"/>
      <c r="APU2" s="208"/>
      <c r="APV2" s="208"/>
      <c r="APW2" s="208"/>
      <c r="APX2" s="208"/>
      <c r="APY2" s="208"/>
      <c r="APZ2" s="208"/>
      <c r="AQA2" s="208"/>
      <c r="AQB2" s="208"/>
      <c r="AQC2" s="208"/>
      <c r="AQD2" s="208"/>
      <c r="AQE2" s="208"/>
      <c r="AQF2" s="208"/>
      <c r="AQG2" s="208"/>
      <c r="AQH2" s="208"/>
      <c r="AQI2" s="208"/>
      <c r="AQJ2" s="208"/>
      <c r="AQK2" s="208"/>
      <c r="AQL2" s="208"/>
      <c r="AQM2" s="208"/>
      <c r="AQN2" s="208"/>
      <c r="AQO2" s="208"/>
      <c r="AQP2" s="208"/>
      <c r="AQQ2" s="208"/>
      <c r="AQR2" s="208"/>
      <c r="AQS2" s="208"/>
      <c r="AQT2" s="208"/>
      <c r="AQU2" s="208"/>
      <c r="AQV2" s="208"/>
      <c r="AQW2" s="208"/>
      <c r="AQX2" s="208"/>
      <c r="AQY2" s="208"/>
      <c r="AQZ2" s="208"/>
      <c r="ARA2" s="208"/>
      <c r="ARB2" s="208"/>
      <c r="ARC2" s="208"/>
      <c r="ARD2" s="208"/>
      <c r="ARE2" s="208"/>
      <c r="ARF2" s="208"/>
      <c r="ARG2" s="208"/>
      <c r="ARH2" s="208"/>
      <c r="ARI2" s="208"/>
      <c r="ARJ2" s="208"/>
      <c r="ARK2" s="208"/>
      <c r="ARL2" s="208"/>
      <c r="ARM2" s="208"/>
      <c r="ARN2" s="208"/>
      <c r="ARO2" s="208"/>
      <c r="ARP2" s="208"/>
      <c r="ARQ2" s="208"/>
      <c r="ARR2" s="208"/>
      <c r="ARS2" s="208"/>
      <c r="ART2" s="208"/>
      <c r="ARU2" s="208"/>
      <c r="ARV2" s="208"/>
      <c r="ARW2" s="208"/>
      <c r="ARX2" s="208"/>
      <c r="ARY2" s="208"/>
      <c r="ARZ2" s="208"/>
      <c r="ASA2" s="208"/>
      <c r="ASB2" s="208"/>
      <c r="ASC2" s="208"/>
      <c r="ASD2" s="208"/>
      <c r="ASE2" s="208"/>
      <c r="ASF2" s="208"/>
      <c r="ASG2" s="208"/>
      <c r="ASH2" s="208"/>
      <c r="ASI2" s="208"/>
      <c r="ASJ2" s="208"/>
      <c r="ASK2" s="208"/>
      <c r="ASL2" s="208"/>
      <c r="ASM2" s="208"/>
      <c r="ASN2" s="208"/>
      <c r="ASO2" s="208"/>
      <c r="ASP2" s="208"/>
      <c r="ASQ2" s="208"/>
      <c r="ASR2" s="208"/>
      <c r="ASS2" s="208"/>
      <c r="AST2" s="208"/>
      <c r="ASU2" s="208"/>
      <c r="ASV2" s="208"/>
      <c r="ASW2" s="208"/>
      <c r="ASX2" s="208"/>
      <c r="ASY2" s="208"/>
      <c r="ASZ2" s="208"/>
      <c r="ATA2" s="208"/>
      <c r="ATB2" s="208"/>
      <c r="ATC2" s="208"/>
      <c r="ATD2" s="208"/>
      <c r="ATE2" s="208"/>
      <c r="ATF2" s="208"/>
      <c r="ATG2" s="208"/>
      <c r="ATH2" s="208"/>
      <c r="ATI2" s="208"/>
      <c r="ATJ2" s="208"/>
      <c r="ATK2" s="208"/>
      <c r="ATL2" s="208"/>
      <c r="ATM2" s="208"/>
      <c r="ATN2" s="208"/>
      <c r="ATO2" s="208"/>
      <c r="ATP2" s="208"/>
      <c r="ATQ2" s="208"/>
      <c r="ATR2" s="208"/>
      <c r="ATS2" s="208"/>
      <c r="ATT2" s="208"/>
      <c r="ATU2" s="208"/>
      <c r="ATV2" s="208"/>
      <c r="ATW2" s="208"/>
      <c r="ATX2" s="208"/>
      <c r="ATY2" s="208"/>
      <c r="ATZ2" s="208"/>
      <c r="AUA2" s="208"/>
      <c r="AUB2" s="208"/>
      <c r="AUC2" s="208"/>
      <c r="AUD2" s="208"/>
      <c r="AUE2" s="208"/>
      <c r="AUF2" s="208"/>
      <c r="AUG2" s="208"/>
      <c r="AUH2" s="208"/>
      <c r="AUI2" s="208"/>
      <c r="AUJ2" s="208"/>
      <c r="AUK2" s="208"/>
      <c r="AUL2" s="208"/>
      <c r="AUM2" s="208"/>
      <c r="AUN2" s="208"/>
      <c r="AUO2" s="208"/>
      <c r="AUP2" s="208"/>
      <c r="AUQ2" s="208"/>
      <c r="AUR2" s="208"/>
      <c r="AUS2" s="208"/>
      <c r="AUT2" s="208"/>
      <c r="AUU2" s="208"/>
      <c r="AUV2" s="208"/>
      <c r="AUW2" s="208"/>
      <c r="AUX2" s="208"/>
      <c r="AUY2" s="208"/>
      <c r="AUZ2" s="208"/>
      <c r="AVA2" s="208"/>
      <c r="AVB2" s="208"/>
      <c r="AVC2" s="208"/>
      <c r="AVD2" s="208"/>
      <c r="AVE2" s="208"/>
      <c r="AVF2" s="208"/>
      <c r="AVG2" s="208"/>
      <c r="AVH2" s="208"/>
      <c r="AVI2" s="208"/>
      <c r="AVJ2" s="208"/>
      <c r="AVK2" s="208"/>
      <c r="AVL2" s="208"/>
      <c r="AVM2" s="208"/>
      <c r="AVN2" s="208"/>
      <c r="AVO2" s="208"/>
      <c r="AVP2" s="208"/>
      <c r="AVQ2" s="208"/>
      <c r="AVR2" s="208"/>
      <c r="AVS2" s="208"/>
      <c r="AVT2" s="208"/>
      <c r="AVU2" s="208"/>
      <c r="AVV2" s="208"/>
      <c r="AVW2" s="208"/>
      <c r="AVX2" s="208"/>
      <c r="AVY2" s="208"/>
      <c r="AVZ2" s="208"/>
      <c r="AWA2" s="208"/>
      <c r="AWB2" s="208"/>
      <c r="AWC2" s="208"/>
      <c r="AWD2" s="208"/>
      <c r="AWE2" s="208"/>
      <c r="AWF2" s="208"/>
      <c r="AWG2" s="208"/>
      <c r="AWH2" s="208"/>
      <c r="AWI2" s="208"/>
      <c r="AWJ2" s="208"/>
      <c r="AWK2" s="208"/>
      <c r="AWL2" s="208"/>
      <c r="AWM2" s="208"/>
      <c r="AWN2" s="208"/>
      <c r="AWO2" s="208"/>
      <c r="AWP2" s="208"/>
      <c r="AWQ2" s="208"/>
      <c r="AWR2" s="208"/>
      <c r="AWS2" s="208"/>
      <c r="AWT2" s="208"/>
      <c r="AWU2" s="208"/>
      <c r="AWV2" s="208"/>
      <c r="AWW2" s="208"/>
      <c r="AWX2" s="208"/>
      <c r="AWY2" s="208"/>
      <c r="AWZ2" s="208"/>
      <c r="AXA2" s="208"/>
      <c r="AXB2" s="208"/>
      <c r="AXC2" s="208"/>
      <c r="AXD2" s="208"/>
      <c r="AXE2" s="208"/>
      <c r="AXF2" s="208"/>
      <c r="AXG2" s="208"/>
      <c r="AXH2" s="208"/>
      <c r="AXI2" s="208"/>
      <c r="AXJ2" s="208"/>
      <c r="AXK2" s="208"/>
      <c r="AXL2" s="208"/>
      <c r="AXM2" s="208"/>
      <c r="AXN2" s="208"/>
      <c r="AXO2" s="208"/>
      <c r="AXP2" s="208"/>
      <c r="AXQ2" s="208"/>
      <c r="AXR2" s="208"/>
      <c r="AXS2" s="208"/>
      <c r="AXT2" s="208"/>
      <c r="AXU2" s="208"/>
      <c r="AXV2" s="208"/>
      <c r="AXW2" s="208"/>
      <c r="AXX2" s="208"/>
      <c r="AXY2" s="208"/>
      <c r="AXZ2" s="208"/>
      <c r="AYA2" s="208"/>
      <c r="AYB2" s="208"/>
      <c r="AYC2" s="208"/>
      <c r="AYD2" s="208"/>
      <c r="AYE2" s="208"/>
      <c r="AYF2" s="208"/>
      <c r="AYG2" s="208"/>
      <c r="AYH2" s="208"/>
      <c r="AYI2" s="208"/>
      <c r="AYJ2" s="208"/>
      <c r="AYK2" s="208"/>
      <c r="AYL2" s="208"/>
      <c r="AYM2" s="208"/>
      <c r="AYN2" s="208"/>
      <c r="AYO2" s="208"/>
      <c r="AYP2" s="208"/>
      <c r="AYQ2" s="208"/>
      <c r="AYR2" s="208"/>
      <c r="AYS2" s="208"/>
      <c r="AYT2" s="208"/>
      <c r="AYU2" s="208"/>
      <c r="AYV2" s="208"/>
      <c r="AYW2" s="208"/>
      <c r="AYX2" s="208"/>
      <c r="AYY2" s="208"/>
      <c r="AYZ2" s="208"/>
      <c r="AZA2" s="208"/>
      <c r="AZB2" s="208"/>
      <c r="AZC2" s="208"/>
      <c r="AZD2" s="208"/>
      <c r="AZE2" s="208"/>
      <c r="AZF2" s="208"/>
      <c r="AZG2" s="208"/>
      <c r="AZH2" s="208"/>
      <c r="AZI2" s="208"/>
      <c r="AZJ2" s="208"/>
      <c r="AZK2" s="208"/>
      <c r="AZL2" s="208"/>
      <c r="AZM2" s="208"/>
      <c r="AZN2" s="208"/>
      <c r="AZO2" s="208"/>
      <c r="AZP2" s="208"/>
      <c r="AZQ2" s="208"/>
      <c r="AZR2" s="208"/>
      <c r="AZS2" s="208"/>
      <c r="AZT2" s="208"/>
      <c r="AZU2" s="208"/>
      <c r="AZV2" s="208"/>
      <c r="AZW2" s="208"/>
      <c r="AZX2" s="208"/>
      <c r="AZY2" s="208"/>
      <c r="AZZ2" s="208"/>
      <c r="BAA2" s="208"/>
      <c r="BAB2" s="208"/>
      <c r="BAC2" s="208"/>
      <c r="BAD2" s="208"/>
      <c r="BAE2" s="208"/>
      <c r="BAF2" s="208"/>
      <c r="BAG2" s="208"/>
      <c r="BAH2" s="208"/>
      <c r="BAI2" s="208"/>
      <c r="BAJ2" s="208"/>
      <c r="BAK2" s="208"/>
      <c r="BAL2" s="208"/>
      <c r="BAM2" s="208"/>
      <c r="BAN2" s="208"/>
      <c r="BAO2" s="208"/>
      <c r="BAP2" s="208"/>
      <c r="BAQ2" s="208"/>
      <c r="BAR2" s="208"/>
      <c r="BAS2" s="208"/>
      <c r="BAT2" s="208"/>
      <c r="BAU2" s="208"/>
      <c r="BAV2" s="208"/>
      <c r="BAW2" s="208"/>
      <c r="BAX2" s="208"/>
      <c r="BAY2" s="208"/>
      <c r="BAZ2" s="208"/>
      <c r="BBA2" s="208"/>
      <c r="BBB2" s="208"/>
      <c r="BBC2" s="208"/>
      <c r="BBD2" s="208"/>
      <c r="BBE2" s="208"/>
      <c r="BBF2" s="208"/>
      <c r="BBG2" s="208"/>
      <c r="BBH2" s="208"/>
      <c r="BBI2" s="208"/>
      <c r="BBJ2" s="208"/>
      <c r="BBK2" s="208"/>
      <c r="BBL2" s="208"/>
      <c r="BBM2" s="208"/>
      <c r="BBN2" s="208"/>
      <c r="BBO2" s="208"/>
      <c r="BBP2" s="208"/>
      <c r="BBQ2" s="208"/>
      <c r="BBR2" s="208"/>
      <c r="BBS2" s="208"/>
      <c r="BBT2" s="208"/>
      <c r="BBU2" s="208"/>
      <c r="BBV2" s="208"/>
      <c r="BBW2" s="208"/>
      <c r="BBX2" s="208"/>
      <c r="BBY2" s="208"/>
      <c r="BBZ2" s="208"/>
      <c r="BCA2" s="208"/>
      <c r="BCB2" s="208"/>
      <c r="BCC2" s="208"/>
      <c r="BCD2" s="208"/>
      <c r="BCE2" s="208"/>
      <c r="BCF2" s="208"/>
      <c r="BCG2" s="208"/>
      <c r="BCH2" s="208"/>
      <c r="BCI2" s="208"/>
      <c r="BCJ2" s="208"/>
      <c r="BCK2" s="208"/>
      <c r="BCL2" s="208"/>
      <c r="BCM2" s="208"/>
      <c r="BCN2" s="208"/>
      <c r="BCO2" s="208"/>
      <c r="BCP2" s="208"/>
      <c r="BCQ2" s="208"/>
      <c r="BCR2" s="208"/>
      <c r="BCS2" s="208"/>
      <c r="BCT2" s="208"/>
      <c r="BCU2" s="208"/>
      <c r="BCV2" s="208"/>
      <c r="BCW2" s="208"/>
      <c r="BCX2" s="208"/>
      <c r="BCY2" s="208"/>
      <c r="BCZ2" s="208"/>
      <c r="BDA2" s="208"/>
      <c r="BDB2" s="208"/>
      <c r="BDC2" s="208"/>
      <c r="BDD2" s="208"/>
      <c r="BDE2" s="208"/>
      <c r="BDF2" s="208"/>
      <c r="BDG2" s="208"/>
      <c r="BDH2" s="208"/>
      <c r="BDI2" s="208"/>
      <c r="BDJ2" s="208"/>
      <c r="BDK2" s="208"/>
      <c r="BDL2" s="208"/>
      <c r="BDM2" s="208"/>
      <c r="BDN2" s="208"/>
      <c r="BDO2" s="208"/>
      <c r="BDP2" s="208"/>
      <c r="BDQ2" s="208"/>
      <c r="BDR2" s="208"/>
      <c r="BDS2" s="208"/>
      <c r="BDT2" s="208"/>
      <c r="BDU2" s="208"/>
      <c r="BDV2" s="208"/>
      <c r="BDW2" s="208"/>
      <c r="BDX2" s="208"/>
      <c r="BDY2" s="208"/>
      <c r="BDZ2" s="208"/>
      <c r="BEA2" s="208"/>
      <c r="BEB2" s="208"/>
      <c r="BEC2" s="208"/>
      <c r="BED2" s="208"/>
      <c r="BEE2" s="208"/>
      <c r="BEF2" s="208"/>
      <c r="BEG2" s="208"/>
      <c r="BEH2" s="208"/>
      <c r="BEI2" s="208"/>
      <c r="BEJ2" s="208"/>
      <c r="BEK2" s="208"/>
      <c r="BEL2" s="208"/>
      <c r="BEM2" s="208"/>
      <c r="BEN2" s="208"/>
      <c r="BEO2" s="208"/>
      <c r="BEP2" s="208"/>
      <c r="BEQ2" s="208"/>
      <c r="BER2" s="208"/>
      <c r="BES2" s="208"/>
      <c r="BET2" s="208"/>
      <c r="BEU2" s="208"/>
      <c r="BEV2" s="208"/>
      <c r="BEW2" s="208"/>
      <c r="BEX2" s="208"/>
      <c r="BEY2" s="208"/>
      <c r="BEZ2" s="208"/>
      <c r="BFA2" s="208"/>
      <c r="BFB2" s="208"/>
      <c r="BFC2" s="208"/>
      <c r="BFD2" s="208"/>
      <c r="BFE2" s="208"/>
      <c r="BFF2" s="208"/>
      <c r="BFG2" s="208"/>
      <c r="BFH2" s="208"/>
      <c r="BFI2" s="208"/>
      <c r="BFJ2" s="208"/>
      <c r="BFK2" s="208"/>
      <c r="BFL2" s="208"/>
      <c r="BFM2" s="208"/>
      <c r="BFN2" s="208"/>
      <c r="BFO2" s="208"/>
      <c r="BFP2" s="208"/>
      <c r="BFQ2" s="208"/>
      <c r="BFR2" s="208"/>
      <c r="BFS2" s="208"/>
      <c r="BFT2" s="208"/>
      <c r="BFU2" s="208"/>
      <c r="BFV2" s="208"/>
      <c r="BFW2" s="208"/>
      <c r="BFX2" s="208"/>
      <c r="BFY2" s="208"/>
      <c r="BFZ2" s="208"/>
      <c r="BGA2" s="208"/>
      <c r="BGB2" s="208"/>
      <c r="BGC2" s="208"/>
      <c r="BGD2" s="208"/>
      <c r="BGE2" s="208"/>
      <c r="BGF2" s="208"/>
      <c r="BGG2" s="208"/>
      <c r="BGH2" s="208"/>
      <c r="BGI2" s="208"/>
      <c r="BGJ2" s="208"/>
      <c r="BGK2" s="208"/>
      <c r="BGL2" s="208"/>
      <c r="BGM2" s="208"/>
      <c r="BGN2" s="208"/>
      <c r="BGO2" s="208"/>
      <c r="BGP2" s="208"/>
      <c r="BGQ2" s="208"/>
      <c r="BGR2" s="208"/>
      <c r="BGS2" s="208"/>
      <c r="BGT2" s="208"/>
      <c r="BGU2" s="208"/>
      <c r="BGV2" s="208"/>
      <c r="BGW2" s="208"/>
      <c r="BGX2" s="208"/>
      <c r="BGY2" s="208"/>
      <c r="BGZ2" s="208"/>
      <c r="BHA2" s="208"/>
      <c r="BHB2" s="208"/>
      <c r="BHC2" s="208"/>
      <c r="BHD2" s="208"/>
      <c r="BHE2" s="208"/>
      <c r="BHF2" s="208"/>
      <c r="BHG2" s="208"/>
      <c r="BHH2" s="208"/>
      <c r="BHI2" s="208"/>
      <c r="BHJ2" s="208"/>
      <c r="BHK2" s="208"/>
      <c r="BHL2" s="208"/>
      <c r="BHM2" s="208"/>
      <c r="BHN2" s="208"/>
      <c r="BHO2" s="208"/>
      <c r="BHP2" s="208"/>
      <c r="BHQ2" s="208"/>
      <c r="BHR2" s="208"/>
      <c r="BHS2" s="208"/>
      <c r="BHT2" s="208"/>
      <c r="BHU2" s="208"/>
      <c r="BHV2" s="208"/>
      <c r="BHW2" s="208"/>
      <c r="BHX2" s="208"/>
      <c r="BHY2" s="208"/>
      <c r="BHZ2" s="208"/>
      <c r="BIA2" s="208"/>
      <c r="BIB2" s="208"/>
      <c r="BIC2" s="208"/>
      <c r="BID2" s="208"/>
      <c r="BIE2" s="208"/>
      <c r="BIF2" s="208"/>
      <c r="BIG2" s="208"/>
      <c r="BIH2" s="208"/>
      <c r="BII2" s="208"/>
      <c r="BIJ2" s="208"/>
      <c r="BIK2" s="208"/>
      <c r="BIL2" s="208"/>
      <c r="BIM2" s="208"/>
      <c r="BIN2" s="208"/>
      <c r="BIO2" s="208"/>
      <c r="BIP2" s="208"/>
      <c r="BIQ2" s="208"/>
      <c r="BIR2" s="208"/>
      <c r="BIS2" s="208"/>
      <c r="BIT2" s="208"/>
      <c r="BIU2" s="208"/>
      <c r="BIV2" s="208"/>
      <c r="BIW2" s="208"/>
      <c r="BIX2" s="208"/>
      <c r="BIY2" s="208"/>
      <c r="BIZ2" s="208"/>
      <c r="BJA2" s="208"/>
      <c r="BJB2" s="208"/>
      <c r="BJC2" s="208"/>
      <c r="BJD2" s="208"/>
      <c r="BJE2" s="208"/>
      <c r="BJF2" s="208"/>
      <c r="BJG2" s="208"/>
      <c r="BJH2" s="208"/>
      <c r="BJI2" s="208"/>
      <c r="BJJ2" s="208"/>
      <c r="BJK2" s="208"/>
      <c r="BJL2" s="208"/>
      <c r="BJM2" s="208"/>
      <c r="BJN2" s="208"/>
      <c r="BJO2" s="208"/>
      <c r="BJP2" s="208"/>
      <c r="BJQ2" s="208"/>
      <c r="BJR2" s="208"/>
      <c r="BJS2" s="208"/>
      <c r="BJT2" s="208"/>
      <c r="BJU2" s="208"/>
      <c r="BJV2" s="208"/>
      <c r="BJW2" s="208"/>
      <c r="BJX2" s="208"/>
      <c r="BJY2" s="208"/>
      <c r="BJZ2" s="208"/>
      <c r="BKA2" s="208"/>
      <c r="BKB2" s="208"/>
      <c r="BKC2" s="208"/>
      <c r="BKD2" s="208"/>
      <c r="BKE2" s="208"/>
      <c r="BKF2" s="208"/>
      <c r="BKG2" s="208"/>
      <c r="BKH2" s="208"/>
      <c r="BKI2" s="208"/>
      <c r="BKJ2" s="208"/>
      <c r="BKK2" s="208"/>
      <c r="BKL2" s="208"/>
      <c r="BKM2" s="208"/>
      <c r="BKN2" s="208"/>
      <c r="BKO2" s="208"/>
      <c r="BKP2" s="208"/>
      <c r="BKQ2" s="208"/>
      <c r="BKR2" s="208"/>
      <c r="BKS2" s="208"/>
      <c r="BKT2" s="208"/>
      <c r="BKU2" s="208"/>
      <c r="BKV2" s="208"/>
      <c r="BKW2" s="208"/>
      <c r="BKX2" s="208"/>
      <c r="BKY2" s="208"/>
      <c r="BKZ2" s="208"/>
      <c r="BLA2" s="208"/>
      <c r="BLB2" s="208"/>
      <c r="BLC2" s="208"/>
      <c r="BLD2" s="208"/>
      <c r="BLE2" s="208"/>
      <c r="BLF2" s="208"/>
      <c r="BLG2" s="208"/>
      <c r="BLH2" s="208"/>
      <c r="BLI2" s="208"/>
      <c r="BLJ2" s="208"/>
      <c r="BLK2" s="208"/>
      <c r="BLL2" s="208"/>
      <c r="BLM2" s="208"/>
      <c r="BLN2" s="208"/>
      <c r="BLO2" s="208"/>
      <c r="BLP2" s="208"/>
      <c r="BLQ2" s="208"/>
      <c r="BLR2" s="208"/>
      <c r="BLS2" s="208"/>
      <c r="BLT2" s="208"/>
      <c r="BLU2" s="208"/>
      <c r="BLV2" s="208"/>
      <c r="BLW2" s="208"/>
      <c r="BLX2" s="208"/>
      <c r="BLY2" s="208"/>
      <c r="BLZ2" s="208"/>
      <c r="BMA2" s="208"/>
      <c r="BMB2" s="208"/>
      <c r="BMC2" s="208"/>
      <c r="BMD2" s="208"/>
      <c r="BME2" s="208"/>
      <c r="BMF2" s="208"/>
      <c r="BMG2" s="208"/>
      <c r="BMH2" s="208"/>
      <c r="BMI2" s="208"/>
      <c r="BMJ2" s="208"/>
      <c r="BMK2" s="208"/>
      <c r="BML2" s="208"/>
      <c r="BMM2" s="208"/>
      <c r="BMN2" s="208"/>
      <c r="BMO2" s="208"/>
      <c r="BMP2" s="208"/>
      <c r="BMQ2" s="208"/>
      <c r="BMR2" s="208"/>
      <c r="BMS2" s="208"/>
      <c r="BMT2" s="208"/>
      <c r="BMU2" s="208"/>
      <c r="BMV2" s="208"/>
      <c r="BMW2" s="208"/>
      <c r="BMX2" s="208"/>
      <c r="BMY2" s="208"/>
      <c r="BMZ2" s="208"/>
      <c r="BNA2" s="208"/>
      <c r="BNB2" s="208"/>
      <c r="BNC2" s="208"/>
      <c r="BND2" s="208"/>
      <c r="BNE2" s="208"/>
      <c r="BNF2" s="208"/>
      <c r="BNG2" s="208"/>
      <c r="BNH2" s="208"/>
      <c r="BNI2" s="208"/>
      <c r="BNJ2" s="208"/>
      <c r="BNK2" s="208"/>
      <c r="BNL2" s="208"/>
      <c r="BNM2" s="208"/>
      <c r="BNN2" s="208"/>
      <c r="BNO2" s="208"/>
      <c r="BNP2" s="208"/>
      <c r="BNQ2" s="208"/>
      <c r="BNR2" s="208"/>
      <c r="BNS2" s="208"/>
      <c r="BNT2" s="208"/>
      <c r="BNU2" s="208"/>
      <c r="BNV2" s="208"/>
      <c r="BNW2" s="208"/>
      <c r="BNX2" s="208"/>
      <c r="BNY2" s="208"/>
      <c r="BNZ2" s="208"/>
      <c r="BOA2" s="208"/>
      <c r="BOB2" s="208"/>
      <c r="BOC2" s="208"/>
      <c r="BOD2" s="208"/>
      <c r="BOE2" s="208"/>
      <c r="BOF2" s="208"/>
      <c r="BOG2" s="208"/>
      <c r="BOH2" s="208"/>
      <c r="BOI2" s="208"/>
      <c r="BOJ2" s="208"/>
      <c r="BOK2" s="208"/>
      <c r="BOL2" s="208"/>
      <c r="BOM2" s="208"/>
      <c r="BON2" s="208"/>
      <c r="BOO2" s="208"/>
      <c r="BOP2" s="208"/>
      <c r="BOQ2" s="208"/>
      <c r="BOR2" s="208"/>
      <c r="BOS2" s="208"/>
      <c r="BOT2" s="208"/>
      <c r="BOU2" s="208"/>
      <c r="BOV2" s="208"/>
      <c r="BOW2" s="208"/>
      <c r="BOX2" s="208"/>
      <c r="BOY2" s="208"/>
      <c r="BOZ2" s="208"/>
      <c r="BPA2" s="208"/>
      <c r="BPB2" s="208"/>
      <c r="BPC2" s="208"/>
      <c r="BPD2" s="208"/>
      <c r="BPE2" s="208"/>
      <c r="BPF2" s="208"/>
      <c r="BPG2" s="208"/>
      <c r="BPH2" s="208"/>
      <c r="BPI2" s="208"/>
      <c r="BPJ2" s="208"/>
      <c r="BPK2" s="208"/>
      <c r="BPL2" s="208"/>
      <c r="BPM2" s="208"/>
      <c r="BPN2" s="208"/>
      <c r="BPO2" s="208"/>
      <c r="BPP2" s="208"/>
      <c r="BPQ2" s="208"/>
      <c r="BPR2" s="208"/>
      <c r="BPS2" s="208"/>
      <c r="BPT2" s="208"/>
      <c r="BPU2" s="208"/>
      <c r="BPV2" s="208"/>
      <c r="BPW2" s="208"/>
      <c r="BPX2" s="208"/>
      <c r="BPY2" s="208"/>
      <c r="BPZ2" s="208"/>
      <c r="BQA2" s="208"/>
      <c r="BQB2" s="208"/>
      <c r="BQC2" s="208"/>
      <c r="BQD2" s="208"/>
      <c r="BQE2" s="208"/>
      <c r="BQF2" s="208"/>
      <c r="BQG2" s="208"/>
      <c r="BQH2" s="208"/>
      <c r="BQI2" s="208"/>
      <c r="BQJ2" s="208"/>
      <c r="BQK2" s="208"/>
      <c r="BQL2" s="208"/>
      <c r="BQM2" s="208"/>
      <c r="BQN2" s="208"/>
      <c r="BQO2" s="208"/>
      <c r="BQP2" s="208"/>
      <c r="BQQ2" s="208"/>
      <c r="BQR2" s="208"/>
      <c r="BQS2" s="208"/>
      <c r="BQT2" s="208"/>
      <c r="BQU2" s="208"/>
      <c r="BQV2" s="208"/>
      <c r="BQW2" s="208"/>
      <c r="BQX2" s="208"/>
      <c r="BQY2" s="208"/>
      <c r="BQZ2" s="208"/>
      <c r="BRA2" s="208"/>
      <c r="BRB2" s="208"/>
      <c r="BRC2" s="208"/>
      <c r="BRD2" s="208"/>
      <c r="BRE2" s="208"/>
      <c r="BRF2" s="208"/>
      <c r="BRG2" s="208"/>
      <c r="BRH2" s="208"/>
      <c r="BRI2" s="208"/>
      <c r="BRJ2" s="208"/>
      <c r="BRK2" s="208"/>
      <c r="BRL2" s="208"/>
      <c r="BRM2" s="208"/>
      <c r="BRN2" s="208"/>
      <c r="BRO2" s="208"/>
      <c r="BRP2" s="208"/>
      <c r="BRQ2" s="208"/>
      <c r="BRR2" s="208"/>
      <c r="BRS2" s="208"/>
      <c r="BRT2" s="208"/>
      <c r="BRU2" s="208"/>
      <c r="BRV2" s="208"/>
      <c r="BRW2" s="208"/>
      <c r="BRX2" s="208"/>
      <c r="BRY2" s="208"/>
      <c r="BRZ2" s="208"/>
      <c r="BSA2" s="208"/>
      <c r="BSB2" s="208"/>
      <c r="BSC2" s="208"/>
      <c r="BSD2" s="208"/>
      <c r="BSE2" s="208"/>
      <c r="BSF2" s="208"/>
      <c r="BSG2" s="208"/>
      <c r="BSH2" s="208"/>
      <c r="BSI2" s="208"/>
      <c r="BSJ2" s="208"/>
      <c r="BSK2" s="208"/>
      <c r="BSL2" s="208"/>
      <c r="BSM2" s="208"/>
      <c r="BSN2" s="208"/>
      <c r="BSO2" s="208"/>
      <c r="BSP2" s="208"/>
      <c r="BSQ2" s="208"/>
      <c r="BSR2" s="208"/>
      <c r="BSS2" s="208"/>
      <c r="BST2" s="208"/>
      <c r="BSU2" s="208"/>
      <c r="BSV2" s="208"/>
      <c r="BSW2" s="208"/>
      <c r="BSX2" s="208"/>
      <c r="BSY2" s="208"/>
      <c r="BSZ2" s="208"/>
      <c r="BTA2" s="208"/>
      <c r="BTB2" s="208"/>
      <c r="BTC2" s="208"/>
      <c r="BTD2" s="208"/>
      <c r="BTE2" s="208"/>
      <c r="BTF2" s="208"/>
      <c r="BTG2" s="208"/>
      <c r="BTH2" s="208"/>
      <c r="BTI2" s="208"/>
      <c r="BTJ2" s="208"/>
      <c r="BTK2" s="208"/>
      <c r="BTL2" s="208"/>
      <c r="BTM2" s="208"/>
      <c r="BTN2" s="208"/>
      <c r="BTO2" s="208"/>
      <c r="BTP2" s="208"/>
      <c r="BTQ2" s="208"/>
      <c r="BTR2" s="208"/>
      <c r="BTS2" s="208"/>
      <c r="BTT2" s="208"/>
      <c r="BTU2" s="208"/>
      <c r="BTV2" s="208"/>
      <c r="BTW2" s="208"/>
      <c r="BTX2" s="208"/>
      <c r="BTY2" s="208"/>
      <c r="BTZ2" s="208"/>
      <c r="BUA2" s="208"/>
      <c r="BUB2" s="208"/>
      <c r="BUC2" s="208"/>
      <c r="BUD2" s="208"/>
      <c r="BUE2" s="208"/>
      <c r="BUF2" s="208"/>
      <c r="BUG2" s="208"/>
      <c r="BUH2" s="208"/>
      <c r="BUI2" s="208"/>
      <c r="BUJ2" s="208"/>
      <c r="BUK2" s="208"/>
      <c r="BUL2" s="208"/>
      <c r="BUM2" s="208"/>
      <c r="BUN2" s="208"/>
      <c r="BUO2" s="208"/>
      <c r="BUP2" s="208"/>
      <c r="BUQ2" s="208"/>
      <c r="BUR2" s="208"/>
      <c r="BUS2" s="208"/>
      <c r="BUT2" s="208"/>
      <c r="BUU2" s="208"/>
      <c r="BUV2" s="208"/>
      <c r="BUW2" s="208"/>
      <c r="BUX2" s="208"/>
      <c r="BUY2" s="208"/>
      <c r="BUZ2" s="208"/>
      <c r="BVA2" s="208"/>
      <c r="BVB2" s="208"/>
      <c r="BVC2" s="208"/>
      <c r="BVD2" s="208"/>
      <c r="BVE2" s="208"/>
      <c r="BVF2" s="208"/>
      <c r="BVG2" s="208"/>
      <c r="BVH2" s="208"/>
      <c r="BVI2" s="208"/>
      <c r="BVJ2" s="208"/>
      <c r="BVK2" s="208"/>
      <c r="BVL2" s="208"/>
      <c r="BVM2" s="208"/>
      <c r="BVN2" s="208"/>
      <c r="BVO2" s="208"/>
      <c r="BVP2" s="208"/>
      <c r="BVQ2" s="208"/>
      <c r="BVR2" s="208"/>
      <c r="BVS2" s="208"/>
      <c r="BVT2" s="208"/>
      <c r="BVU2" s="208"/>
      <c r="BVV2" s="208"/>
      <c r="BVW2" s="208"/>
      <c r="BVX2" s="208"/>
      <c r="BVY2" s="208"/>
      <c r="BVZ2" s="208"/>
      <c r="BWA2" s="208"/>
      <c r="BWB2" s="208"/>
      <c r="BWC2" s="208"/>
      <c r="BWD2" s="208"/>
      <c r="BWE2" s="208"/>
      <c r="BWF2" s="208"/>
      <c r="BWG2" s="208"/>
      <c r="BWH2" s="208"/>
      <c r="BWI2" s="208"/>
      <c r="BWJ2" s="208"/>
      <c r="BWK2" s="208"/>
      <c r="BWL2" s="208"/>
      <c r="BWM2" s="208"/>
      <c r="BWN2" s="208"/>
      <c r="BWO2" s="208"/>
      <c r="BWP2" s="208"/>
      <c r="BWQ2" s="208"/>
      <c r="BWR2" s="208"/>
      <c r="BWS2" s="208"/>
      <c r="BWT2" s="208"/>
      <c r="BWU2" s="208"/>
      <c r="BWV2" s="208"/>
      <c r="BWW2" s="208"/>
      <c r="BWX2" s="208"/>
      <c r="BWY2" s="208"/>
      <c r="BWZ2" s="208"/>
      <c r="BXA2" s="208"/>
      <c r="BXB2" s="208"/>
      <c r="BXC2" s="208"/>
      <c r="BXD2" s="208"/>
      <c r="BXE2" s="208"/>
      <c r="BXF2" s="208"/>
      <c r="BXG2" s="208"/>
      <c r="BXH2" s="208"/>
      <c r="BXI2" s="208"/>
      <c r="BXJ2" s="208"/>
      <c r="BXK2" s="208"/>
      <c r="BXL2" s="208"/>
      <c r="BXM2" s="208"/>
      <c r="BXN2" s="208"/>
      <c r="BXO2" s="208"/>
      <c r="BXP2" s="208"/>
      <c r="BXQ2" s="208"/>
      <c r="BXR2" s="208"/>
      <c r="BXS2" s="208"/>
      <c r="BXT2" s="208"/>
      <c r="BXU2" s="208"/>
      <c r="BXV2" s="208"/>
      <c r="BXW2" s="208"/>
      <c r="BXX2" s="208"/>
      <c r="BXY2" s="208"/>
      <c r="BXZ2" s="208"/>
      <c r="BYA2" s="208"/>
      <c r="BYB2" s="208"/>
      <c r="BYC2" s="208"/>
      <c r="BYD2" s="208"/>
      <c r="BYE2" s="208"/>
      <c r="BYF2" s="208"/>
      <c r="BYG2" s="208"/>
      <c r="BYH2" s="208"/>
      <c r="BYI2" s="208"/>
      <c r="BYJ2" s="208"/>
      <c r="BYK2" s="208"/>
      <c r="BYL2" s="208"/>
      <c r="BYM2" s="208"/>
      <c r="BYN2" s="208"/>
      <c r="BYO2" s="208"/>
      <c r="BYP2" s="208"/>
      <c r="BYQ2" s="208"/>
      <c r="BYR2" s="208"/>
      <c r="BYS2" s="208"/>
      <c r="BYT2" s="208"/>
      <c r="BYU2" s="208"/>
      <c r="BYV2" s="208"/>
      <c r="BYW2" s="208"/>
      <c r="BYX2" s="208"/>
      <c r="BYY2" s="208"/>
      <c r="BYZ2" s="208"/>
      <c r="BZA2" s="208"/>
      <c r="BZB2" s="208"/>
      <c r="BZC2" s="208"/>
      <c r="BZD2" s="208"/>
      <c r="BZE2" s="208"/>
      <c r="BZF2" s="208"/>
      <c r="BZG2" s="208"/>
      <c r="BZH2" s="208"/>
      <c r="BZI2" s="208"/>
      <c r="BZJ2" s="208"/>
      <c r="BZK2" s="208"/>
      <c r="BZL2" s="208"/>
      <c r="BZM2" s="208"/>
      <c r="BZN2" s="208"/>
      <c r="BZO2" s="208"/>
      <c r="BZP2" s="208"/>
      <c r="BZQ2" s="208"/>
      <c r="BZR2" s="208"/>
      <c r="BZS2" s="208"/>
      <c r="BZT2" s="208"/>
      <c r="BZU2" s="208"/>
      <c r="BZV2" s="208"/>
      <c r="BZW2" s="208"/>
      <c r="BZX2" s="208"/>
      <c r="BZY2" s="208"/>
      <c r="BZZ2" s="208"/>
      <c r="CAA2" s="208"/>
      <c r="CAB2" s="208"/>
      <c r="CAC2" s="208"/>
      <c r="CAD2" s="208"/>
      <c r="CAE2" s="208"/>
      <c r="CAF2" s="208"/>
      <c r="CAG2" s="208"/>
      <c r="CAH2" s="208"/>
      <c r="CAI2" s="208"/>
      <c r="CAJ2" s="208"/>
      <c r="CAK2" s="208"/>
      <c r="CAL2" s="208"/>
      <c r="CAM2" s="208"/>
      <c r="CAN2" s="208"/>
      <c r="CAO2" s="208"/>
      <c r="CAP2" s="208"/>
      <c r="CAQ2" s="208"/>
      <c r="CAR2" s="208"/>
      <c r="CAS2" s="208"/>
      <c r="CAT2" s="208"/>
      <c r="CAU2" s="208"/>
      <c r="CAV2" s="208"/>
      <c r="CAW2" s="208"/>
      <c r="CAX2" s="208"/>
      <c r="CAY2" s="208"/>
      <c r="CAZ2" s="208"/>
      <c r="CBA2" s="208"/>
      <c r="CBB2" s="208"/>
      <c r="CBC2" s="208"/>
      <c r="CBD2" s="208"/>
      <c r="CBE2" s="208"/>
      <c r="CBF2" s="208"/>
      <c r="CBG2" s="208"/>
      <c r="CBH2" s="208"/>
      <c r="CBI2" s="208"/>
      <c r="CBJ2" s="208"/>
      <c r="CBK2" s="208"/>
      <c r="CBL2" s="208"/>
      <c r="CBM2" s="208"/>
      <c r="CBN2" s="208"/>
      <c r="CBO2" s="208"/>
      <c r="CBP2" s="208"/>
      <c r="CBQ2" s="208"/>
      <c r="CBR2" s="208"/>
      <c r="CBS2" s="208"/>
      <c r="CBT2" s="208"/>
      <c r="CBU2" s="208"/>
      <c r="CBV2" s="208"/>
      <c r="CBW2" s="208"/>
      <c r="CBX2" s="208"/>
      <c r="CBY2" s="208"/>
      <c r="CBZ2" s="208"/>
      <c r="CCA2" s="208"/>
      <c r="CCB2" s="208"/>
      <c r="CCC2" s="208"/>
      <c r="CCD2" s="208"/>
      <c r="CCE2" s="208"/>
      <c r="CCF2" s="208"/>
      <c r="CCG2" s="208"/>
      <c r="CCH2" s="208"/>
      <c r="CCI2" s="208"/>
      <c r="CCJ2" s="208"/>
      <c r="CCK2" s="208"/>
      <c r="CCL2" s="208"/>
      <c r="CCM2" s="208"/>
      <c r="CCN2" s="208"/>
      <c r="CCO2" s="208"/>
      <c r="CCP2" s="208"/>
      <c r="CCQ2" s="208"/>
      <c r="CCR2" s="208"/>
      <c r="CCS2" s="208"/>
      <c r="CCT2" s="208"/>
      <c r="CCU2" s="208"/>
      <c r="CCV2" s="208"/>
      <c r="CCW2" s="208"/>
      <c r="CCX2" s="208"/>
      <c r="CCY2" s="208"/>
      <c r="CCZ2" s="208"/>
      <c r="CDA2" s="208"/>
      <c r="CDB2" s="208"/>
      <c r="CDC2" s="208"/>
      <c r="CDD2" s="208"/>
      <c r="CDE2" s="208"/>
      <c r="CDF2" s="208"/>
      <c r="CDG2" s="208"/>
      <c r="CDH2" s="208"/>
      <c r="CDI2" s="208"/>
      <c r="CDJ2" s="208"/>
      <c r="CDK2" s="208"/>
      <c r="CDL2" s="208"/>
      <c r="CDM2" s="208"/>
      <c r="CDN2" s="208"/>
      <c r="CDO2" s="208"/>
      <c r="CDP2" s="208"/>
      <c r="CDQ2" s="208"/>
      <c r="CDR2" s="208"/>
      <c r="CDS2" s="208"/>
      <c r="CDT2" s="208"/>
      <c r="CDU2" s="208"/>
      <c r="CDV2" s="208"/>
      <c r="CDW2" s="208"/>
      <c r="CDX2" s="208"/>
      <c r="CDY2" s="208"/>
      <c r="CDZ2" s="208"/>
      <c r="CEA2" s="208"/>
      <c r="CEB2" s="208"/>
      <c r="CEC2" s="208"/>
      <c r="CED2" s="208"/>
      <c r="CEE2" s="208"/>
      <c r="CEF2" s="208"/>
      <c r="CEG2" s="208"/>
      <c r="CEH2" s="208"/>
      <c r="CEI2" s="208"/>
      <c r="CEJ2" s="208"/>
      <c r="CEK2" s="208"/>
      <c r="CEL2" s="208"/>
      <c r="CEM2" s="208"/>
      <c r="CEN2" s="208"/>
      <c r="CEO2" s="208"/>
      <c r="CEP2" s="208"/>
      <c r="CEQ2" s="208"/>
      <c r="CER2" s="208"/>
      <c r="CES2" s="208"/>
      <c r="CET2" s="208"/>
      <c r="CEU2" s="208"/>
      <c r="CEV2" s="208"/>
      <c r="CEW2" s="208"/>
      <c r="CEX2" s="208"/>
      <c r="CEY2" s="208"/>
      <c r="CEZ2" s="208"/>
      <c r="CFA2" s="208"/>
      <c r="CFB2" s="208"/>
      <c r="CFC2" s="208"/>
      <c r="CFD2" s="208"/>
      <c r="CFE2" s="208"/>
      <c r="CFF2" s="208"/>
      <c r="CFG2" s="208"/>
      <c r="CFH2" s="208"/>
      <c r="CFI2" s="208"/>
      <c r="CFJ2" s="208"/>
      <c r="CFK2" s="208"/>
      <c r="CFL2" s="208"/>
      <c r="CFM2" s="208"/>
      <c r="CFN2" s="208"/>
      <c r="CFO2" s="208"/>
      <c r="CFP2" s="208"/>
      <c r="CFQ2" s="208"/>
      <c r="CFR2" s="208"/>
      <c r="CFS2" s="208"/>
      <c r="CFT2" s="208"/>
      <c r="CFU2" s="208"/>
      <c r="CFV2" s="208"/>
      <c r="CFW2" s="208"/>
      <c r="CFX2" s="208"/>
      <c r="CFY2" s="208"/>
      <c r="CFZ2" s="208"/>
      <c r="CGA2" s="208"/>
      <c r="CGB2" s="208"/>
      <c r="CGC2" s="208"/>
      <c r="CGD2" s="208"/>
      <c r="CGE2" s="208"/>
      <c r="CGF2" s="208"/>
      <c r="CGG2" s="208"/>
      <c r="CGH2" s="208"/>
      <c r="CGI2" s="208"/>
      <c r="CGJ2" s="208"/>
      <c r="CGK2" s="208"/>
      <c r="CGL2" s="208"/>
      <c r="CGM2" s="208"/>
      <c r="CGN2" s="208"/>
      <c r="CGO2" s="208"/>
      <c r="CGP2" s="208"/>
      <c r="CGQ2" s="208"/>
      <c r="CGR2" s="208"/>
      <c r="CGS2" s="208"/>
      <c r="CGT2" s="208"/>
      <c r="CGU2" s="208"/>
      <c r="CGV2" s="208"/>
      <c r="CGW2" s="208"/>
      <c r="CGX2" s="208"/>
      <c r="CGY2" s="208"/>
      <c r="CGZ2" s="208"/>
      <c r="CHA2" s="208"/>
      <c r="CHB2" s="208"/>
      <c r="CHC2" s="208"/>
      <c r="CHD2" s="208"/>
      <c r="CHE2" s="208"/>
      <c r="CHF2" s="208"/>
      <c r="CHG2" s="208"/>
      <c r="CHH2" s="208"/>
      <c r="CHI2" s="208"/>
      <c r="CHJ2" s="208"/>
      <c r="CHK2" s="208"/>
      <c r="CHL2" s="208"/>
      <c r="CHM2" s="208"/>
      <c r="CHN2" s="208"/>
      <c r="CHO2" s="208"/>
      <c r="CHP2" s="208"/>
      <c r="CHQ2" s="208"/>
      <c r="CHR2" s="208"/>
      <c r="CHS2" s="208"/>
      <c r="CHT2" s="208"/>
      <c r="CHU2" s="208"/>
      <c r="CHV2" s="208"/>
      <c r="CHW2" s="208"/>
      <c r="CHX2" s="208"/>
      <c r="CHY2" s="208"/>
      <c r="CHZ2" s="208"/>
      <c r="CIA2" s="208"/>
      <c r="CIB2" s="208"/>
      <c r="CIC2" s="208"/>
      <c r="CID2" s="208"/>
      <c r="CIE2" s="208"/>
      <c r="CIF2" s="208"/>
      <c r="CIG2" s="208"/>
      <c r="CIH2" s="208"/>
      <c r="CII2" s="208"/>
      <c r="CIJ2" s="208"/>
      <c r="CIK2" s="208"/>
      <c r="CIL2" s="208"/>
      <c r="CIM2" s="208"/>
      <c r="CIN2" s="208"/>
      <c r="CIO2" s="208"/>
      <c r="CIP2" s="208"/>
      <c r="CIQ2" s="208"/>
      <c r="CIR2" s="208"/>
      <c r="CIS2" s="208"/>
      <c r="CIT2" s="208"/>
      <c r="CIU2" s="208"/>
      <c r="CIV2" s="208"/>
      <c r="CIW2" s="208"/>
      <c r="CIX2" s="208"/>
      <c r="CIY2" s="208"/>
      <c r="CIZ2" s="208"/>
      <c r="CJA2" s="208"/>
      <c r="CJB2" s="208"/>
      <c r="CJC2" s="208"/>
      <c r="CJD2" s="208"/>
      <c r="CJE2" s="208"/>
      <c r="CJF2" s="208"/>
      <c r="CJG2" s="208"/>
      <c r="CJH2" s="208"/>
      <c r="CJI2" s="208"/>
      <c r="CJJ2" s="208"/>
      <c r="CJK2" s="208"/>
      <c r="CJL2" s="208"/>
      <c r="CJM2" s="208"/>
      <c r="CJN2" s="208"/>
      <c r="CJO2" s="208"/>
      <c r="CJP2" s="208"/>
      <c r="CJQ2" s="208"/>
      <c r="CJR2" s="208"/>
      <c r="CJS2" s="208"/>
      <c r="CJT2" s="208"/>
      <c r="CJU2" s="208"/>
      <c r="CJV2" s="208"/>
      <c r="CJW2" s="208"/>
      <c r="CJX2" s="208"/>
      <c r="CJY2" s="208"/>
      <c r="CJZ2" s="208"/>
      <c r="CKA2" s="208"/>
      <c r="CKB2" s="208"/>
      <c r="CKC2" s="208"/>
      <c r="CKD2" s="208"/>
      <c r="CKE2" s="208"/>
      <c r="CKF2" s="208"/>
      <c r="CKG2" s="208"/>
      <c r="CKH2" s="208"/>
      <c r="CKI2" s="208"/>
      <c r="CKJ2" s="208"/>
      <c r="CKK2" s="208"/>
      <c r="CKL2" s="208"/>
      <c r="CKM2" s="208"/>
      <c r="CKN2" s="208"/>
      <c r="CKO2" s="208"/>
      <c r="CKP2" s="208"/>
      <c r="CKQ2" s="208"/>
      <c r="CKR2" s="208"/>
      <c r="CKS2" s="208"/>
      <c r="CKT2" s="208"/>
      <c r="CKU2" s="208"/>
      <c r="CKV2" s="208"/>
      <c r="CKW2" s="208"/>
      <c r="CKX2" s="208"/>
      <c r="CKY2" s="208"/>
      <c r="CKZ2" s="208"/>
      <c r="CLA2" s="208"/>
      <c r="CLB2" s="208"/>
      <c r="CLC2" s="208"/>
      <c r="CLD2" s="208"/>
      <c r="CLE2" s="208"/>
      <c r="CLF2" s="208"/>
      <c r="CLG2" s="208"/>
      <c r="CLH2" s="208"/>
      <c r="CLI2" s="208"/>
      <c r="CLJ2" s="208"/>
      <c r="CLK2" s="208"/>
      <c r="CLL2" s="208"/>
      <c r="CLM2" s="208"/>
      <c r="CLN2" s="208"/>
      <c r="CLO2" s="208"/>
      <c r="CLP2" s="208"/>
      <c r="CLQ2" s="208"/>
      <c r="CLR2" s="208"/>
      <c r="CLS2" s="208"/>
      <c r="CLT2" s="208"/>
      <c r="CLU2" s="208"/>
      <c r="CLV2" s="208"/>
      <c r="CLW2" s="208"/>
      <c r="CLX2" s="208"/>
      <c r="CLY2" s="208"/>
      <c r="CLZ2" s="208"/>
      <c r="CMA2" s="208"/>
      <c r="CMB2" s="208"/>
      <c r="CMC2" s="208"/>
      <c r="CMD2" s="208"/>
      <c r="CME2" s="208"/>
      <c r="CMF2" s="208"/>
      <c r="CMG2" s="208"/>
      <c r="CMH2" s="208"/>
      <c r="CMI2" s="208"/>
      <c r="CMJ2" s="208"/>
      <c r="CMK2" s="208"/>
      <c r="CML2" s="208"/>
      <c r="CMM2" s="208"/>
      <c r="CMN2" s="208"/>
      <c r="CMO2" s="208"/>
      <c r="CMP2" s="208"/>
      <c r="CMQ2" s="208"/>
      <c r="CMR2" s="208"/>
      <c r="CMS2" s="208"/>
      <c r="CMT2" s="208"/>
      <c r="CMU2" s="208"/>
      <c r="CMV2" s="208"/>
      <c r="CMW2" s="208"/>
      <c r="CMX2" s="208"/>
      <c r="CMY2" s="208"/>
      <c r="CMZ2" s="208"/>
      <c r="CNA2" s="208"/>
      <c r="CNB2" s="208"/>
      <c r="CNC2" s="208"/>
      <c r="CND2" s="208"/>
      <c r="CNE2" s="208"/>
      <c r="CNF2" s="208"/>
      <c r="CNG2" s="208"/>
      <c r="CNH2" s="208"/>
      <c r="CNI2" s="208"/>
      <c r="CNJ2" s="208"/>
      <c r="CNK2" s="208"/>
      <c r="CNL2" s="208"/>
      <c r="CNM2" s="208"/>
      <c r="CNN2" s="208"/>
      <c r="CNO2" s="208"/>
      <c r="CNP2" s="208"/>
      <c r="CNQ2" s="208"/>
      <c r="CNR2" s="208"/>
      <c r="CNS2" s="208"/>
      <c r="CNT2" s="208"/>
      <c r="CNU2" s="208"/>
      <c r="CNV2" s="208"/>
      <c r="CNW2" s="208"/>
      <c r="CNX2" s="208"/>
      <c r="CNY2" s="208"/>
      <c r="CNZ2" s="208"/>
      <c r="COA2" s="208"/>
      <c r="COB2" s="208"/>
      <c r="COC2" s="208"/>
      <c r="COD2" s="208"/>
      <c r="COE2" s="208"/>
      <c r="COF2" s="208"/>
      <c r="COG2" s="208"/>
      <c r="COH2" s="208"/>
      <c r="COI2" s="208"/>
      <c r="COJ2" s="208"/>
      <c r="COK2" s="208"/>
      <c r="COL2" s="208"/>
      <c r="COM2" s="208"/>
      <c r="CON2" s="208"/>
      <c r="COO2" s="208"/>
      <c r="COP2" s="208"/>
      <c r="COQ2" s="208"/>
      <c r="COR2" s="208"/>
      <c r="COS2" s="208"/>
      <c r="COT2" s="208"/>
      <c r="COU2" s="208"/>
      <c r="COV2" s="208"/>
      <c r="COW2" s="208"/>
      <c r="COX2" s="208"/>
      <c r="COY2" s="208"/>
      <c r="COZ2" s="208"/>
      <c r="CPA2" s="208"/>
      <c r="CPB2" s="208"/>
      <c r="CPC2" s="208"/>
      <c r="CPD2" s="208"/>
      <c r="CPE2" s="208"/>
      <c r="CPF2" s="208"/>
      <c r="CPG2" s="208"/>
      <c r="CPH2" s="208"/>
      <c r="CPI2" s="208"/>
      <c r="CPJ2" s="208"/>
      <c r="CPK2" s="208"/>
      <c r="CPL2" s="208"/>
      <c r="CPM2" s="208"/>
      <c r="CPN2" s="208"/>
      <c r="CPO2" s="208"/>
      <c r="CPP2" s="208"/>
      <c r="CPQ2" s="208"/>
      <c r="CPR2" s="208"/>
      <c r="CPS2" s="208"/>
      <c r="CPT2" s="208"/>
      <c r="CPU2" s="208"/>
      <c r="CPV2" s="208"/>
      <c r="CPW2" s="208"/>
      <c r="CPX2" s="208"/>
      <c r="CPY2" s="208"/>
      <c r="CPZ2" s="208"/>
      <c r="CQA2" s="208"/>
      <c r="CQB2" s="208"/>
      <c r="CQC2" s="208"/>
      <c r="CQD2" s="208"/>
      <c r="CQE2" s="208"/>
      <c r="CQF2" s="208"/>
      <c r="CQG2" s="208"/>
      <c r="CQH2" s="208"/>
      <c r="CQI2" s="208"/>
      <c r="CQJ2" s="208"/>
      <c r="CQK2" s="208"/>
      <c r="CQL2" s="208"/>
      <c r="CQM2" s="208"/>
      <c r="CQN2" s="208"/>
      <c r="CQO2" s="208"/>
      <c r="CQP2" s="208"/>
      <c r="CQQ2" s="208"/>
      <c r="CQR2" s="208"/>
      <c r="CQS2" s="208"/>
      <c r="CQT2" s="208"/>
      <c r="CQU2" s="208"/>
      <c r="CQV2" s="208"/>
      <c r="CQW2" s="208"/>
      <c r="CQX2" s="208"/>
      <c r="CQY2" s="208"/>
      <c r="CQZ2" s="208"/>
      <c r="CRA2" s="208"/>
      <c r="CRB2" s="208"/>
      <c r="CRC2" s="208"/>
      <c r="CRD2" s="208"/>
      <c r="CRE2" s="208"/>
      <c r="CRF2" s="208"/>
      <c r="CRG2" s="208"/>
      <c r="CRH2" s="208"/>
      <c r="CRI2" s="208"/>
      <c r="CRJ2" s="208"/>
      <c r="CRK2" s="208"/>
      <c r="CRL2" s="208"/>
      <c r="CRM2" s="208"/>
      <c r="CRN2" s="208"/>
      <c r="CRO2" s="208"/>
      <c r="CRP2" s="208"/>
      <c r="CRQ2" s="208"/>
      <c r="CRR2" s="208"/>
      <c r="CRS2" s="208"/>
      <c r="CRT2" s="208"/>
      <c r="CRU2" s="208"/>
      <c r="CRV2" s="208"/>
      <c r="CRW2" s="208"/>
      <c r="CRX2" s="208"/>
      <c r="CRY2" s="208"/>
      <c r="CRZ2" s="208"/>
      <c r="CSA2" s="208"/>
      <c r="CSB2" s="208"/>
      <c r="CSC2" s="208"/>
      <c r="CSD2" s="208"/>
      <c r="CSE2" s="208"/>
      <c r="CSF2" s="208"/>
      <c r="CSG2" s="208"/>
      <c r="CSH2" s="208"/>
      <c r="CSI2" s="208"/>
      <c r="CSJ2" s="208"/>
      <c r="CSK2" s="208"/>
      <c r="CSL2" s="208"/>
      <c r="CSM2" s="208"/>
      <c r="CSN2" s="208"/>
      <c r="CSO2" s="208"/>
      <c r="CSP2" s="208"/>
      <c r="CSQ2" s="208"/>
      <c r="CSR2" s="208"/>
      <c r="CSS2" s="208"/>
      <c r="CST2" s="208"/>
      <c r="CSU2" s="208"/>
      <c r="CSV2" s="208"/>
      <c r="CSW2" s="208"/>
      <c r="CSX2" s="208"/>
      <c r="CSY2" s="208"/>
      <c r="CSZ2" s="208"/>
      <c r="CTA2" s="208"/>
      <c r="CTB2" s="208"/>
      <c r="CTC2" s="208"/>
      <c r="CTD2" s="208"/>
      <c r="CTE2" s="208"/>
      <c r="CTF2" s="208"/>
      <c r="CTG2" s="208"/>
      <c r="CTH2" s="208"/>
      <c r="CTI2" s="208"/>
      <c r="CTJ2" s="208"/>
      <c r="CTK2" s="208"/>
      <c r="CTL2" s="208"/>
      <c r="CTM2" s="208"/>
      <c r="CTN2" s="208"/>
      <c r="CTO2" s="208"/>
      <c r="CTP2" s="208"/>
      <c r="CTQ2" s="208"/>
      <c r="CTR2" s="208"/>
      <c r="CTS2" s="208"/>
      <c r="CTT2" s="208"/>
      <c r="CTU2" s="208"/>
      <c r="CTV2" s="208"/>
      <c r="CTW2" s="208"/>
      <c r="CTX2" s="208"/>
      <c r="CTY2" s="208"/>
      <c r="CTZ2" s="208"/>
      <c r="CUA2" s="208"/>
      <c r="CUB2" s="208"/>
      <c r="CUC2" s="208"/>
      <c r="CUD2" s="208"/>
      <c r="CUE2" s="208"/>
      <c r="CUF2" s="208"/>
      <c r="CUG2" s="208"/>
      <c r="CUH2" s="208"/>
      <c r="CUI2" s="208"/>
      <c r="CUJ2" s="208"/>
      <c r="CUK2" s="208"/>
      <c r="CUL2" s="208"/>
      <c r="CUM2" s="208"/>
      <c r="CUN2" s="208"/>
      <c r="CUO2" s="208"/>
      <c r="CUP2" s="208"/>
      <c r="CUQ2" s="208"/>
      <c r="CUR2" s="208"/>
      <c r="CUS2" s="208"/>
      <c r="CUT2" s="208"/>
      <c r="CUU2" s="208"/>
      <c r="CUV2" s="208"/>
      <c r="CUW2" s="208"/>
      <c r="CUX2" s="208"/>
      <c r="CUY2" s="208"/>
      <c r="CUZ2" s="208"/>
      <c r="CVA2" s="208"/>
      <c r="CVB2" s="208"/>
      <c r="CVC2" s="208"/>
      <c r="CVD2" s="208"/>
      <c r="CVE2" s="208"/>
      <c r="CVF2" s="208"/>
      <c r="CVG2" s="208"/>
      <c r="CVH2" s="208"/>
      <c r="CVI2" s="208"/>
      <c r="CVJ2" s="208"/>
      <c r="CVK2" s="208"/>
      <c r="CVL2" s="208"/>
      <c r="CVM2" s="208"/>
      <c r="CVN2" s="208"/>
      <c r="CVO2" s="208"/>
      <c r="CVP2" s="208"/>
      <c r="CVQ2" s="208"/>
      <c r="CVR2" s="208"/>
      <c r="CVS2" s="208"/>
      <c r="CVT2" s="208"/>
      <c r="CVU2" s="208"/>
      <c r="CVV2" s="208"/>
      <c r="CVW2" s="208"/>
      <c r="CVX2" s="208"/>
      <c r="CVY2" s="208"/>
      <c r="CVZ2" s="208"/>
      <c r="CWA2" s="208"/>
      <c r="CWB2" s="208"/>
      <c r="CWC2" s="208"/>
      <c r="CWD2" s="208"/>
      <c r="CWE2" s="208"/>
      <c r="CWF2" s="208"/>
      <c r="CWG2" s="208"/>
      <c r="CWH2" s="208"/>
      <c r="CWI2" s="208"/>
      <c r="CWJ2" s="208"/>
      <c r="CWK2" s="208"/>
      <c r="CWL2" s="208"/>
      <c r="CWM2" s="208"/>
      <c r="CWN2" s="208"/>
      <c r="CWO2" s="208"/>
      <c r="CWP2" s="208"/>
      <c r="CWQ2" s="208"/>
      <c r="CWR2" s="208"/>
      <c r="CWS2" s="208"/>
      <c r="CWT2" s="208"/>
      <c r="CWU2" s="208"/>
      <c r="CWV2" s="208"/>
      <c r="CWW2" s="208"/>
      <c r="CWX2" s="208"/>
      <c r="CWY2" s="208"/>
      <c r="CWZ2" s="208"/>
      <c r="CXA2" s="208"/>
      <c r="CXB2" s="208"/>
      <c r="CXC2" s="208"/>
      <c r="CXD2" s="208"/>
      <c r="CXE2" s="208"/>
      <c r="CXF2" s="208"/>
      <c r="CXG2" s="208"/>
      <c r="CXH2" s="208"/>
      <c r="CXI2" s="208"/>
      <c r="CXJ2" s="208"/>
      <c r="CXK2" s="208"/>
      <c r="CXL2" s="208"/>
      <c r="CXM2" s="208"/>
      <c r="CXN2" s="208"/>
      <c r="CXO2" s="208"/>
      <c r="CXP2" s="208"/>
      <c r="CXQ2" s="208"/>
      <c r="CXR2" s="208"/>
      <c r="CXS2" s="208"/>
      <c r="CXT2" s="208"/>
      <c r="CXU2" s="208"/>
      <c r="CXV2" s="208"/>
      <c r="CXW2" s="208"/>
      <c r="CXX2" s="208"/>
      <c r="CXY2" s="208"/>
      <c r="CXZ2" s="208"/>
      <c r="CYA2" s="208"/>
      <c r="CYB2" s="208"/>
      <c r="CYC2" s="208"/>
      <c r="CYD2" s="208"/>
      <c r="CYE2" s="208"/>
      <c r="CYF2" s="208"/>
      <c r="CYG2" s="208"/>
      <c r="CYH2" s="208"/>
      <c r="CYI2" s="208"/>
      <c r="CYJ2" s="208"/>
      <c r="CYK2" s="208"/>
      <c r="CYL2" s="208"/>
      <c r="CYM2" s="208"/>
      <c r="CYN2" s="208"/>
      <c r="CYO2" s="208"/>
      <c r="CYP2" s="208"/>
      <c r="CYQ2" s="208"/>
      <c r="CYR2" s="208"/>
      <c r="CYS2" s="208"/>
      <c r="CYT2" s="208"/>
      <c r="CYU2" s="208"/>
      <c r="CYV2" s="208"/>
      <c r="CYW2" s="208"/>
      <c r="CYX2" s="208"/>
      <c r="CYY2" s="208"/>
      <c r="CYZ2" s="208"/>
      <c r="CZA2" s="208"/>
      <c r="CZB2" s="208"/>
      <c r="CZC2" s="208"/>
      <c r="CZD2" s="208"/>
      <c r="CZE2" s="208"/>
      <c r="CZF2" s="208"/>
      <c r="CZG2" s="208"/>
      <c r="CZH2" s="208"/>
      <c r="CZI2" s="208"/>
      <c r="CZJ2" s="208"/>
      <c r="CZK2" s="208"/>
      <c r="CZL2" s="208"/>
      <c r="CZM2" s="208"/>
      <c r="CZN2" s="208"/>
      <c r="CZO2" s="208"/>
      <c r="CZP2" s="208"/>
      <c r="CZQ2" s="208"/>
      <c r="CZR2" s="208"/>
      <c r="CZS2" s="208"/>
      <c r="CZT2" s="208"/>
      <c r="CZU2" s="208"/>
      <c r="CZV2" s="208"/>
      <c r="CZW2" s="208"/>
      <c r="CZX2" s="208"/>
      <c r="CZY2" s="208"/>
      <c r="CZZ2" s="208"/>
      <c r="DAA2" s="208"/>
      <c r="DAB2" s="208"/>
      <c r="DAC2" s="208"/>
      <c r="DAD2" s="208"/>
      <c r="DAE2" s="208"/>
      <c r="DAF2" s="208"/>
      <c r="DAG2" s="208"/>
      <c r="DAH2" s="208"/>
      <c r="DAI2" s="208"/>
      <c r="DAJ2" s="208"/>
      <c r="DAK2" s="208"/>
      <c r="DAL2" s="208"/>
      <c r="DAM2" s="208"/>
      <c r="DAN2" s="208"/>
      <c r="DAO2" s="208"/>
      <c r="DAP2" s="208"/>
      <c r="DAQ2" s="208"/>
      <c r="DAR2" s="208"/>
      <c r="DAS2" s="208"/>
      <c r="DAT2" s="208"/>
      <c r="DAU2" s="208"/>
      <c r="DAV2" s="208"/>
      <c r="DAW2" s="208"/>
      <c r="DAX2" s="208"/>
      <c r="DAY2" s="208"/>
      <c r="DAZ2" s="208"/>
      <c r="DBA2" s="208"/>
      <c r="DBB2" s="208"/>
      <c r="DBC2" s="208"/>
      <c r="DBD2" s="208"/>
      <c r="DBE2" s="208"/>
      <c r="DBF2" s="208"/>
      <c r="DBG2" s="208"/>
      <c r="DBH2" s="208"/>
      <c r="DBI2" s="208"/>
      <c r="DBJ2" s="208"/>
      <c r="DBK2" s="208"/>
      <c r="DBL2" s="208"/>
      <c r="DBM2" s="208"/>
      <c r="DBN2" s="208"/>
      <c r="DBO2" s="208"/>
      <c r="DBP2" s="208"/>
      <c r="DBQ2" s="208"/>
      <c r="DBR2" s="208"/>
      <c r="DBS2" s="208"/>
      <c r="DBT2" s="208"/>
      <c r="DBU2" s="208"/>
      <c r="DBV2" s="208"/>
      <c r="DBW2" s="208"/>
      <c r="DBX2" s="208"/>
      <c r="DBY2" s="208"/>
      <c r="DBZ2" s="208"/>
      <c r="DCA2" s="208"/>
      <c r="DCB2" s="208"/>
      <c r="DCC2" s="208"/>
      <c r="DCD2" s="208"/>
      <c r="DCE2" s="208"/>
      <c r="DCF2" s="208"/>
      <c r="DCG2" s="208"/>
      <c r="DCH2" s="208"/>
      <c r="DCI2" s="208"/>
      <c r="DCJ2" s="208"/>
      <c r="DCK2" s="208"/>
      <c r="DCL2" s="208"/>
      <c r="DCM2" s="208"/>
      <c r="DCN2" s="208"/>
      <c r="DCO2" s="208"/>
      <c r="DCP2" s="208"/>
      <c r="DCQ2" s="208"/>
      <c r="DCR2" s="208"/>
      <c r="DCS2" s="208"/>
      <c r="DCT2" s="208"/>
      <c r="DCU2" s="208"/>
      <c r="DCV2" s="208"/>
      <c r="DCW2" s="208"/>
      <c r="DCX2" s="208"/>
      <c r="DCY2" s="208"/>
      <c r="DCZ2" s="208"/>
      <c r="DDA2" s="208"/>
      <c r="DDB2" s="208"/>
      <c r="DDC2" s="208"/>
      <c r="DDD2" s="208"/>
      <c r="DDE2" s="208"/>
      <c r="DDF2" s="208"/>
      <c r="DDG2" s="208"/>
      <c r="DDH2" s="208"/>
      <c r="DDI2" s="208"/>
      <c r="DDJ2" s="208"/>
      <c r="DDK2" s="208"/>
      <c r="DDL2" s="208"/>
      <c r="DDM2" s="208"/>
      <c r="DDN2" s="208"/>
      <c r="DDO2" s="208"/>
      <c r="DDP2" s="208"/>
      <c r="DDQ2" s="208"/>
      <c r="DDR2" s="208"/>
      <c r="DDS2" s="208"/>
      <c r="DDT2" s="208"/>
      <c r="DDU2" s="208"/>
      <c r="DDV2" s="208"/>
      <c r="DDW2" s="208"/>
      <c r="DDX2" s="208"/>
      <c r="DDY2" s="208"/>
      <c r="DDZ2" s="208"/>
      <c r="DEA2" s="208"/>
      <c r="DEB2" s="208"/>
      <c r="DEC2" s="208"/>
      <c r="DED2" s="208"/>
      <c r="DEE2" s="208"/>
      <c r="DEF2" s="208"/>
      <c r="DEG2" s="208"/>
      <c r="DEH2" s="208"/>
      <c r="DEI2" s="208"/>
      <c r="DEJ2" s="208"/>
      <c r="DEK2" s="208"/>
      <c r="DEL2" s="208"/>
      <c r="DEM2" s="208"/>
      <c r="DEN2" s="208"/>
      <c r="DEO2" s="208"/>
      <c r="DEP2" s="208"/>
      <c r="DEQ2" s="208"/>
      <c r="DER2" s="208"/>
      <c r="DES2" s="208"/>
      <c r="DET2" s="208"/>
      <c r="DEU2" s="208"/>
      <c r="DEV2" s="208"/>
      <c r="DEW2" s="208"/>
      <c r="DEX2" s="208"/>
      <c r="DEY2" s="208"/>
      <c r="DEZ2" s="208"/>
      <c r="DFA2" s="208"/>
      <c r="DFB2" s="208"/>
      <c r="DFC2" s="208"/>
      <c r="DFD2" s="208"/>
      <c r="DFE2" s="208"/>
      <c r="DFF2" s="208"/>
      <c r="DFG2" s="208"/>
      <c r="DFH2" s="208"/>
      <c r="DFI2" s="208"/>
      <c r="DFJ2" s="208"/>
      <c r="DFK2" s="208"/>
      <c r="DFL2" s="208"/>
      <c r="DFM2" s="208"/>
      <c r="DFN2" s="208"/>
      <c r="DFO2" s="208"/>
      <c r="DFP2" s="208"/>
      <c r="DFQ2" s="208"/>
      <c r="DFR2" s="208"/>
      <c r="DFS2" s="208"/>
      <c r="DFT2" s="208"/>
      <c r="DFU2" s="208"/>
      <c r="DFV2" s="208"/>
      <c r="DFW2" s="208"/>
      <c r="DFX2" s="208"/>
      <c r="DFY2" s="208"/>
      <c r="DFZ2" s="208"/>
      <c r="DGA2" s="208"/>
      <c r="DGB2" s="208"/>
      <c r="DGC2" s="208"/>
      <c r="DGD2" s="208"/>
      <c r="DGE2" s="208"/>
      <c r="DGF2" s="208"/>
      <c r="DGG2" s="208"/>
      <c r="DGH2" s="208"/>
      <c r="DGI2" s="208"/>
      <c r="DGJ2" s="208"/>
      <c r="DGK2" s="208"/>
      <c r="DGL2" s="208"/>
      <c r="DGM2" s="208"/>
      <c r="DGN2" s="208"/>
      <c r="DGO2" s="208"/>
      <c r="DGP2" s="208"/>
      <c r="DGQ2" s="208"/>
      <c r="DGR2" s="208"/>
      <c r="DGS2" s="208"/>
      <c r="DGT2" s="208"/>
      <c r="DGU2" s="208"/>
      <c r="DGV2" s="208"/>
      <c r="DGW2" s="208"/>
      <c r="DGX2" s="208"/>
      <c r="DGY2" s="208"/>
      <c r="DGZ2" s="208"/>
      <c r="DHA2" s="208"/>
      <c r="DHB2" s="208"/>
      <c r="DHC2" s="208"/>
      <c r="DHD2" s="208"/>
      <c r="DHE2" s="208"/>
      <c r="DHF2" s="208"/>
      <c r="DHG2" s="208"/>
      <c r="DHH2" s="208"/>
      <c r="DHI2" s="208"/>
      <c r="DHJ2" s="208"/>
      <c r="DHK2" s="208"/>
      <c r="DHL2" s="208"/>
      <c r="DHM2" s="208"/>
      <c r="DHN2" s="208"/>
      <c r="DHO2" s="208"/>
      <c r="DHP2" s="208"/>
      <c r="DHQ2" s="208"/>
      <c r="DHR2" s="208"/>
      <c r="DHS2" s="208"/>
      <c r="DHT2" s="208"/>
      <c r="DHU2" s="208"/>
      <c r="DHV2" s="208"/>
      <c r="DHW2" s="208"/>
      <c r="DHX2" s="208"/>
      <c r="DHY2" s="208"/>
      <c r="DHZ2" s="208"/>
      <c r="DIA2" s="208"/>
      <c r="DIB2" s="208"/>
      <c r="DIC2" s="208"/>
      <c r="DID2" s="208"/>
      <c r="DIE2" s="208"/>
      <c r="DIF2" s="208"/>
      <c r="DIG2" s="208"/>
      <c r="DIH2" s="208"/>
      <c r="DII2" s="208"/>
      <c r="DIJ2" s="208"/>
      <c r="DIK2" s="208"/>
      <c r="DIL2" s="208"/>
      <c r="DIM2" s="208"/>
      <c r="DIN2" s="208"/>
      <c r="DIO2" s="208"/>
      <c r="DIP2" s="208"/>
      <c r="DIQ2" s="208"/>
      <c r="DIR2" s="208"/>
      <c r="DIS2" s="208"/>
      <c r="DIT2" s="208"/>
      <c r="DIU2" s="208"/>
      <c r="DIV2" s="208"/>
      <c r="DIW2" s="208"/>
      <c r="DIX2" s="208"/>
      <c r="DIY2" s="208"/>
      <c r="DIZ2" s="208"/>
      <c r="DJA2" s="208"/>
      <c r="DJB2" s="208"/>
      <c r="DJC2" s="208"/>
      <c r="DJD2" s="208"/>
      <c r="DJE2" s="208"/>
      <c r="DJF2" s="208"/>
      <c r="DJG2" s="208"/>
      <c r="DJH2" s="208"/>
      <c r="DJI2" s="208"/>
      <c r="DJJ2" s="208"/>
      <c r="DJK2" s="208"/>
      <c r="DJL2" s="208"/>
      <c r="DJM2" s="208"/>
      <c r="DJN2" s="208"/>
      <c r="DJO2" s="208"/>
      <c r="DJP2" s="208"/>
      <c r="DJQ2" s="208"/>
      <c r="DJR2" s="208"/>
      <c r="DJS2" s="208"/>
      <c r="DJT2" s="208"/>
      <c r="DJU2" s="208"/>
      <c r="DJV2" s="208"/>
      <c r="DJW2" s="208"/>
      <c r="DJX2" s="208"/>
      <c r="DJY2" s="208"/>
      <c r="DJZ2" s="208"/>
      <c r="DKA2" s="208"/>
      <c r="DKB2" s="208"/>
      <c r="DKC2" s="208"/>
      <c r="DKD2" s="208"/>
      <c r="DKE2" s="208"/>
      <c r="DKF2" s="208"/>
      <c r="DKG2" s="208"/>
      <c r="DKH2" s="208"/>
      <c r="DKI2" s="208"/>
      <c r="DKJ2" s="208"/>
      <c r="DKK2" s="208"/>
      <c r="DKL2" s="208"/>
      <c r="DKM2" s="208"/>
      <c r="DKN2" s="208"/>
      <c r="DKO2" s="208"/>
      <c r="DKP2" s="208"/>
      <c r="DKQ2" s="208"/>
      <c r="DKR2" s="208"/>
      <c r="DKS2" s="208"/>
      <c r="DKT2" s="208"/>
      <c r="DKU2" s="208"/>
      <c r="DKV2" s="208"/>
      <c r="DKW2" s="208"/>
      <c r="DKX2" s="208"/>
      <c r="DKY2" s="208"/>
      <c r="DKZ2" s="208"/>
      <c r="DLA2" s="208"/>
      <c r="DLB2" s="208"/>
      <c r="DLC2" s="208"/>
      <c r="DLD2" s="208"/>
      <c r="DLE2" s="208"/>
      <c r="DLF2" s="208"/>
      <c r="DLG2" s="208"/>
      <c r="DLH2" s="208"/>
      <c r="DLI2" s="208"/>
      <c r="DLJ2" s="208"/>
      <c r="DLK2" s="208"/>
      <c r="DLL2" s="208"/>
      <c r="DLM2" s="208"/>
      <c r="DLN2" s="208"/>
      <c r="DLO2" s="208"/>
      <c r="DLP2" s="208"/>
      <c r="DLQ2" s="208"/>
      <c r="DLR2" s="208"/>
      <c r="DLS2" s="208"/>
      <c r="DLT2" s="208"/>
      <c r="DLU2" s="208"/>
      <c r="DLV2" s="208"/>
      <c r="DLW2" s="208"/>
      <c r="DLX2" s="208"/>
      <c r="DLY2" s="208"/>
      <c r="DLZ2" s="208"/>
      <c r="DMA2" s="208"/>
      <c r="DMB2" s="208"/>
      <c r="DMC2" s="208"/>
      <c r="DMD2" s="208"/>
      <c r="DME2" s="208"/>
      <c r="DMF2" s="208"/>
      <c r="DMG2" s="208"/>
      <c r="DMH2" s="208"/>
      <c r="DMI2" s="208"/>
      <c r="DMJ2" s="208"/>
      <c r="DMK2" s="208"/>
      <c r="DML2" s="208"/>
      <c r="DMM2" s="208"/>
      <c r="DMN2" s="208"/>
      <c r="DMO2" s="208"/>
      <c r="DMP2" s="208"/>
      <c r="DMQ2" s="208"/>
      <c r="DMR2" s="208"/>
      <c r="DMS2" s="208"/>
      <c r="DMT2" s="208"/>
      <c r="DMU2" s="208"/>
      <c r="DMV2" s="208"/>
      <c r="DMW2" s="208"/>
      <c r="DMX2" s="208"/>
      <c r="DMY2" s="208"/>
      <c r="DMZ2" s="208"/>
      <c r="DNA2" s="208"/>
      <c r="DNB2" s="208"/>
      <c r="DNC2" s="208"/>
      <c r="DND2" s="208"/>
      <c r="DNE2" s="208"/>
      <c r="DNF2" s="208"/>
      <c r="DNG2" s="208"/>
      <c r="DNH2" s="208"/>
      <c r="DNI2" s="208"/>
      <c r="DNJ2" s="208"/>
      <c r="DNK2" s="208"/>
      <c r="DNL2" s="208"/>
      <c r="DNM2" s="208"/>
      <c r="DNN2" s="208"/>
      <c r="DNO2" s="208"/>
      <c r="DNP2" s="208"/>
      <c r="DNQ2" s="208"/>
      <c r="DNR2" s="208"/>
      <c r="DNS2" s="208"/>
      <c r="DNT2" s="208"/>
      <c r="DNU2" s="208"/>
      <c r="DNV2" s="208"/>
      <c r="DNW2" s="208"/>
      <c r="DNX2" s="208"/>
      <c r="DNY2" s="208"/>
      <c r="DNZ2" s="208"/>
      <c r="DOA2" s="208"/>
      <c r="DOB2" s="208"/>
      <c r="DOC2" s="208"/>
      <c r="DOD2" s="208"/>
      <c r="DOE2" s="208"/>
      <c r="DOF2" s="208"/>
      <c r="DOG2" s="208"/>
      <c r="DOH2" s="208"/>
      <c r="DOI2" s="208"/>
      <c r="DOJ2" s="208"/>
      <c r="DOK2" s="208"/>
      <c r="DOL2" s="208"/>
      <c r="DOM2" s="208"/>
      <c r="DON2" s="208"/>
      <c r="DOO2" s="208"/>
      <c r="DOP2" s="208"/>
      <c r="DOQ2" s="208"/>
      <c r="DOR2" s="208"/>
      <c r="DOS2" s="208"/>
      <c r="DOT2" s="208"/>
      <c r="DOU2" s="208"/>
      <c r="DOV2" s="208"/>
      <c r="DOW2" s="208"/>
      <c r="DOX2" s="208"/>
      <c r="DOY2" s="208"/>
      <c r="DOZ2" s="208"/>
      <c r="DPA2" s="208"/>
      <c r="DPB2" s="208"/>
      <c r="DPC2" s="208"/>
      <c r="DPD2" s="208"/>
      <c r="DPE2" s="208"/>
      <c r="DPF2" s="208"/>
      <c r="DPG2" s="208"/>
      <c r="DPH2" s="208"/>
      <c r="DPI2" s="208"/>
      <c r="DPJ2" s="208"/>
      <c r="DPK2" s="208"/>
      <c r="DPL2" s="208"/>
      <c r="DPM2" s="208"/>
      <c r="DPN2" s="208"/>
      <c r="DPO2" s="208"/>
      <c r="DPP2" s="208"/>
      <c r="DPQ2" s="208"/>
      <c r="DPR2" s="208"/>
      <c r="DPS2" s="208"/>
      <c r="DPT2" s="208"/>
      <c r="DPU2" s="208"/>
      <c r="DPV2" s="208"/>
      <c r="DPW2" s="208"/>
      <c r="DPX2" s="208"/>
      <c r="DPY2" s="208"/>
      <c r="DPZ2" s="208"/>
      <c r="DQA2" s="208"/>
      <c r="DQB2" s="208"/>
      <c r="DQC2" s="208"/>
      <c r="DQD2" s="208"/>
      <c r="DQE2" s="208"/>
      <c r="DQF2" s="208"/>
      <c r="DQG2" s="208"/>
      <c r="DQH2" s="208"/>
      <c r="DQI2" s="208"/>
      <c r="DQJ2" s="208"/>
      <c r="DQK2" s="208"/>
      <c r="DQL2" s="208"/>
      <c r="DQM2" s="208"/>
      <c r="DQN2" s="208"/>
      <c r="DQO2" s="208"/>
      <c r="DQP2" s="208"/>
      <c r="DQQ2" s="208"/>
      <c r="DQR2" s="208"/>
      <c r="DQS2" s="208"/>
      <c r="DQT2" s="208"/>
      <c r="DQU2" s="208"/>
      <c r="DQV2" s="208"/>
      <c r="DQW2" s="208"/>
      <c r="DQX2" s="208"/>
      <c r="DQY2" s="208"/>
      <c r="DQZ2" s="208"/>
      <c r="DRA2" s="208"/>
      <c r="DRB2" s="208"/>
      <c r="DRC2" s="208"/>
      <c r="DRD2" s="208"/>
      <c r="DRE2" s="208"/>
      <c r="DRF2" s="208"/>
      <c r="DRG2" s="208"/>
      <c r="DRH2" s="208"/>
      <c r="DRI2" s="208"/>
      <c r="DRJ2" s="208"/>
      <c r="DRK2" s="208"/>
      <c r="DRL2" s="208"/>
      <c r="DRM2" s="208"/>
      <c r="DRN2" s="208"/>
      <c r="DRO2" s="208"/>
      <c r="DRP2" s="208"/>
      <c r="DRQ2" s="208"/>
      <c r="DRR2" s="208"/>
      <c r="DRS2" s="208"/>
      <c r="DRT2" s="208"/>
      <c r="DRU2" s="208"/>
      <c r="DRV2" s="208"/>
      <c r="DRW2" s="208"/>
      <c r="DRX2" s="208"/>
      <c r="DRY2" s="208"/>
      <c r="DRZ2" s="208"/>
      <c r="DSA2" s="208"/>
      <c r="DSB2" s="208"/>
      <c r="DSC2" s="208"/>
      <c r="DSD2" s="208"/>
      <c r="DSE2" s="208"/>
      <c r="DSF2" s="208"/>
      <c r="DSG2" s="208"/>
      <c r="DSH2" s="208"/>
      <c r="DSI2" s="208"/>
      <c r="DSJ2" s="208"/>
      <c r="DSK2" s="208"/>
      <c r="DSL2" s="208"/>
      <c r="DSM2" s="208"/>
      <c r="DSN2" s="208"/>
      <c r="DSO2" s="208"/>
      <c r="DSP2" s="208"/>
      <c r="DSQ2" s="208"/>
      <c r="DSR2" s="208"/>
      <c r="DSS2" s="208"/>
      <c r="DST2" s="208"/>
      <c r="DSU2" s="208"/>
      <c r="DSV2" s="208"/>
      <c r="DSW2" s="208"/>
      <c r="DSX2" s="208"/>
      <c r="DSY2" s="208"/>
      <c r="DSZ2" s="208"/>
      <c r="DTA2" s="208"/>
      <c r="DTB2" s="208"/>
      <c r="DTC2" s="208"/>
      <c r="DTD2" s="208"/>
      <c r="DTE2" s="208"/>
      <c r="DTF2" s="208"/>
      <c r="DTG2" s="208"/>
      <c r="DTH2" s="208"/>
      <c r="DTI2" s="208"/>
      <c r="DTJ2" s="208"/>
      <c r="DTK2" s="208"/>
      <c r="DTL2" s="208"/>
      <c r="DTM2" s="208"/>
      <c r="DTN2" s="208"/>
      <c r="DTO2" s="208"/>
      <c r="DTP2" s="208"/>
      <c r="DTQ2" s="208"/>
      <c r="DTR2" s="208"/>
      <c r="DTS2" s="208"/>
      <c r="DTT2" s="208"/>
      <c r="DTU2" s="208"/>
      <c r="DTV2" s="208"/>
      <c r="DTW2" s="208"/>
      <c r="DTX2" s="208"/>
      <c r="DTY2" s="208"/>
      <c r="DTZ2" s="208"/>
      <c r="DUA2" s="208"/>
      <c r="DUB2" s="208"/>
      <c r="DUC2" s="208"/>
      <c r="DUD2" s="208"/>
      <c r="DUE2" s="208"/>
      <c r="DUF2" s="208"/>
      <c r="DUG2" s="208"/>
      <c r="DUH2" s="208"/>
      <c r="DUI2" s="208"/>
      <c r="DUJ2" s="208"/>
      <c r="DUK2" s="208"/>
      <c r="DUL2" s="208"/>
      <c r="DUM2" s="208"/>
      <c r="DUN2" s="208"/>
      <c r="DUO2" s="208"/>
      <c r="DUP2" s="208"/>
      <c r="DUQ2" s="208"/>
      <c r="DUR2" s="208"/>
      <c r="DUS2" s="208"/>
      <c r="DUT2" s="208"/>
      <c r="DUU2" s="208"/>
      <c r="DUV2" s="208"/>
      <c r="DUW2" s="208"/>
      <c r="DUX2" s="208"/>
      <c r="DUY2" s="208"/>
      <c r="DUZ2" s="208"/>
      <c r="DVA2" s="208"/>
      <c r="DVB2" s="208"/>
      <c r="DVC2" s="208"/>
      <c r="DVD2" s="208"/>
      <c r="DVE2" s="208"/>
      <c r="DVF2" s="208"/>
      <c r="DVG2" s="208"/>
      <c r="DVH2" s="208"/>
      <c r="DVI2" s="208"/>
      <c r="DVJ2" s="208"/>
      <c r="DVK2" s="208"/>
      <c r="DVL2" s="208"/>
      <c r="DVM2" s="208"/>
      <c r="DVN2" s="208"/>
      <c r="DVO2" s="208"/>
      <c r="DVP2" s="208"/>
      <c r="DVQ2" s="208"/>
      <c r="DVR2" s="208"/>
      <c r="DVS2" s="208"/>
      <c r="DVT2" s="208"/>
      <c r="DVU2" s="208"/>
      <c r="DVV2" s="208"/>
      <c r="DVW2" s="208"/>
      <c r="DVX2" s="208"/>
      <c r="DVY2" s="208"/>
      <c r="DVZ2" s="208"/>
      <c r="DWA2" s="208"/>
      <c r="DWB2" s="208"/>
      <c r="DWC2" s="208"/>
      <c r="DWD2" s="208"/>
      <c r="DWE2" s="208"/>
      <c r="DWF2" s="208"/>
      <c r="DWG2" s="208"/>
      <c r="DWH2" s="208"/>
      <c r="DWI2" s="208"/>
      <c r="DWJ2" s="208"/>
      <c r="DWK2" s="208"/>
      <c r="DWL2" s="208"/>
      <c r="DWM2" s="208"/>
      <c r="DWN2" s="208"/>
      <c r="DWO2" s="208"/>
      <c r="DWP2" s="208"/>
      <c r="DWQ2" s="208"/>
      <c r="DWR2" s="208"/>
      <c r="DWS2" s="208"/>
      <c r="DWT2" s="208"/>
      <c r="DWU2" s="208"/>
      <c r="DWV2" s="208"/>
      <c r="DWW2" s="208"/>
      <c r="DWX2" s="208"/>
      <c r="DWY2" s="208"/>
      <c r="DWZ2" s="208"/>
      <c r="DXA2" s="208"/>
      <c r="DXB2" s="208"/>
      <c r="DXC2" s="208"/>
      <c r="DXD2" s="208"/>
      <c r="DXE2" s="208"/>
      <c r="DXF2" s="208"/>
      <c r="DXG2" s="208"/>
      <c r="DXH2" s="208"/>
      <c r="DXI2" s="208"/>
      <c r="DXJ2" s="208"/>
      <c r="DXK2" s="208"/>
      <c r="DXL2" s="208"/>
      <c r="DXM2" s="208"/>
      <c r="DXN2" s="208"/>
      <c r="DXO2" s="208"/>
      <c r="DXP2" s="208"/>
      <c r="DXQ2" s="208"/>
      <c r="DXR2" s="208"/>
      <c r="DXS2" s="208"/>
      <c r="DXT2" s="208"/>
      <c r="DXU2" s="208"/>
      <c r="DXV2" s="208"/>
      <c r="DXW2" s="208"/>
      <c r="DXX2" s="208"/>
      <c r="DXY2" s="208"/>
      <c r="DXZ2" s="208"/>
      <c r="DYA2" s="208"/>
      <c r="DYB2" s="208"/>
      <c r="DYC2" s="208"/>
      <c r="DYD2" s="208"/>
      <c r="DYE2" s="208"/>
      <c r="DYF2" s="208"/>
      <c r="DYG2" s="208"/>
      <c r="DYH2" s="208"/>
      <c r="DYI2" s="208"/>
      <c r="DYJ2" s="208"/>
      <c r="DYK2" s="208"/>
      <c r="DYL2" s="208"/>
      <c r="DYM2" s="208"/>
      <c r="DYN2" s="208"/>
      <c r="DYO2" s="208"/>
      <c r="DYP2" s="208"/>
      <c r="DYQ2" s="208"/>
      <c r="DYR2" s="208"/>
      <c r="DYS2" s="208"/>
      <c r="DYT2" s="208"/>
      <c r="DYU2" s="208"/>
      <c r="DYV2" s="208"/>
      <c r="DYW2" s="208"/>
      <c r="DYX2" s="208"/>
      <c r="DYY2" s="208"/>
      <c r="DYZ2" s="208"/>
      <c r="DZA2" s="208"/>
      <c r="DZB2" s="208"/>
      <c r="DZC2" s="208"/>
      <c r="DZD2" s="208"/>
      <c r="DZE2" s="208"/>
      <c r="DZF2" s="208"/>
      <c r="DZG2" s="208"/>
      <c r="DZH2" s="208"/>
      <c r="DZI2" s="208"/>
      <c r="DZJ2" s="208"/>
      <c r="DZK2" s="208"/>
      <c r="DZL2" s="208"/>
      <c r="DZM2" s="208"/>
      <c r="DZN2" s="208"/>
      <c r="DZO2" s="208"/>
      <c r="DZP2" s="208"/>
      <c r="DZQ2" s="208"/>
      <c r="DZR2" s="208"/>
      <c r="DZS2" s="208"/>
      <c r="DZT2" s="208"/>
      <c r="DZU2" s="208"/>
      <c r="DZV2" s="208"/>
      <c r="DZW2" s="208"/>
      <c r="DZX2" s="208"/>
      <c r="DZY2" s="208"/>
      <c r="DZZ2" s="208"/>
      <c r="EAA2" s="208"/>
      <c r="EAB2" s="208"/>
      <c r="EAC2" s="208"/>
      <c r="EAD2" s="208"/>
      <c r="EAE2" s="208"/>
      <c r="EAF2" s="208"/>
      <c r="EAG2" s="208"/>
      <c r="EAH2" s="208"/>
      <c r="EAI2" s="208"/>
      <c r="EAJ2" s="208"/>
      <c r="EAK2" s="208"/>
      <c r="EAL2" s="208"/>
      <c r="EAM2" s="208"/>
      <c r="EAN2" s="208"/>
      <c r="EAO2" s="208"/>
      <c r="EAP2" s="208"/>
      <c r="EAQ2" s="208"/>
      <c r="EAR2" s="208"/>
      <c r="EAS2" s="208"/>
      <c r="EAT2" s="208"/>
      <c r="EAU2" s="208"/>
      <c r="EAV2" s="208"/>
      <c r="EAW2" s="208"/>
      <c r="EAX2" s="208"/>
      <c r="EAY2" s="208"/>
      <c r="EAZ2" s="208"/>
      <c r="EBA2" s="208"/>
      <c r="EBB2" s="208"/>
      <c r="EBC2" s="208"/>
      <c r="EBD2" s="208"/>
      <c r="EBE2" s="208"/>
      <c r="EBF2" s="208"/>
      <c r="EBG2" s="208"/>
      <c r="EBH2" s="208"/>
      <c r="EBI2" s="208"/>
      <c r="EBJ2" s="208"/>
      <c r="EBK2" s="208"/>
      <c r="EBL2" s="208"/>
      <c r="EBM2" s="208"/>
      <c r="EBN2" s="208"/>
      <c r="EBO2" s="208"/>
      <c r="EBP2" s="208"/>
      <c r="EBQ2" s="208"/>
      <c r="EBR2" s="208"/>
      <c r="EBS2" s="208"/>
      <c r="EBT2" s="208"/>
      <c r="EBU2" s="208"/>
      <c r="EBV2" s="208"/>
      <c r="EBW2" s="208"/>
      <c r="EBX2" s="208"/>
      <c r="EBY2" s="208"/>
      <c r="EBZ2" s="208"/>
      <c r="ECA2" s="208"/>
      <c r="ECB2" s="208"/>
      <c r="ECC2" s="208"/>
      <c r="ECD2" s="208"/>
      <c r="ECE2" s="208"/>
      <c r="ECF2" s="208"/>
      <c r="ECG2" s="208"/>
      <c r="ECH2" s="208"/>
      <c r="ECI2" s="208"/>
      <c r="ECJ2" s="208"/>
      <c r="ECK2" s="208"/>
      <c r="ECL2" s="208"/>
      <c r="ECM2" s="208"/>
      <c r="ECN2" s="208"/>
      <c r="ECO2" s="208"/>
      <c r="ECP2" s="208"/>
      <c r="ECQ2" s="208"/>
      <c r="ECR2" s="208"/>
      <c r="ECS2" s="208"/>
      <c r="ECT2" s="208"/>
      <c r="ECU2" s="208"/>
      <c r="ECV2" s="208"/>
      <c r="ECW2" s="208"/>
      <c r="ECX2" s="208"/>
      <c r="ECY2" s="208"/>
      <c r="ECZ2" s="208"/>
      <c r="EDA2" s="208"/>
      <c r="EDB2" s="208"/>
      <c r="EDC2" s="208"/>
      <c r="EDD2" s="208"/>
      <c r="EDE2" s="208"/>
      <c r="EDF2" s="208"/>
      <c r="EDG2" s="208"/>
      <c r="EDH2" s="208"/>
      <c r="EDI2" s="208"/>
      <c r="EDJ2" s="208"/>
      <c r="EDK2" s="208"/>
      <c r="EDL2" s="208"/>
      <c r="EDM2" s="208"/>
      <c r="EDN2" s="208"/>
      <c r="EDO2" s="208"/>
      <c r="EDP2" s="208"/>
      <c r="EDQ2" s="208"/>
      <c r="EDR2" s="208"/>
      <c r="EDS2" s="208"/>
      <c r="EDT2" s="208"/>
      <c r="EDU2" s="208"/>
      <c r="EDV2" s="208"/>
      <c r="EDW2" s="208"/>
      <c r="EDX2" s="208"/>
      <c r="EDY2" s="208"/>
      <c r="EDZ2" s="208"/>
      <c r="EEA2" s="208"/>
      <c r="EEB2" s="208"/>
      <c r="EEC2" s="208"/>
      <c r="EED2" s="208"/>
      <c r="EEE2" s="208"/>
      <c r="EEF2" s="208"/>
      <c r="EEG2" s="208"/>
      <c r="EEH2" s="208"/>
      <c r="EEI2" s="208"/>
      <c r="EEJ2" s="208"/>
      <c r="EEK2" s="208"/>
      <c r="EEL2" s="208"/>
      <c r="EEM2" s="208"/>
      <c r="EEN2" s="208"/>
      <c r="EEO2" s="208"/>
      <c r="EEP2" s="208"/>
      <c r="EEQ2" s="208"/>
      <c r="EER2" s="208"/>
      <c r="EES2" s="208"/>
      <c r="EET2" s="208"/>
      <c r="EEU2" s="208"/>
      <c r="EEV2" s="208"/>
      <c r="EEW2" s="208"/>
      <c r="EEX2" s="208"/>
      <c r="EEY2" s="208"/>
      <c r="EEZ2" s="208"/>
      <c r="EFA2" s="208"/>
      <c r="EFB2" s="208"/>
      <c r="EFC2" s="208"/>
      <c r="EFD2" s="208"/>
      <c r="EFE2" s="208"/>
      <c r="EFF2" s="208"/>
      <c r="EFG2" s="208"/>
      <c r="EFH2" s="208"/>
      <c r="EFI2" s="208"/>
      <c r="EFJ2" s="208"/>
      <c r="EFK2" s="208"/>
      <c r="EFL2" s="208"/>
      <c r="EFM2" s="208"/>
      <c r="EFN2" s="208"/>
      <c r="EFO2" s="208"/>
      <c r="EFP2" s="208"/>
      <c r="EFQ2" s="208"/>
      <c r="EFR2" s="208"/>
      <c r="EFS2" s="208"/>
      <c r="EFT2" s="208"/>
      <c r="EFU2" s="208"/>
      <c r="EFV2" s="208"/>
      <c r="EFW2" s="208"/>
      <c r="EFX2" s="208"/>
      <c r="EFY2" s="208"/>
      <c r="EFZ2" s="208"/>
      <c r="EGA2" s="208"/>
      <c r="EGB2" s="208"/>
      <c r="EGC2" s="208"/>
      <c r="EGD2" s="208"/>
      <c r="EGE2" s="208"/>
      <c r="EGF2" s="208"/>
      <c r="EGG2" s="208"/>
      <c r="EGH2" s="208"/>
      <c r="EGI2" s="208"/>
      <c r="EGJ2" s="208"/>
      <c r="EGK2" s="208"/>
      <c r="EGL2" s="208"/>
      <c r="EGM2" s="208"/>
      <c r="EGN2" s="208"/>
      <c r="EGO2" s="208"/>
      <c r="EGP2" s="208"/>
      <c r="EGQ2" s="208"/>
      <c r="EGR2" s="208"/>
      <c r="EGS2" s="208"/>
      <c r="EGT2" s="208"/>
      <c r="EGU2" s="208"/>
      <c r="EGV2" s="208"/>
      <c r="EGW2" s="208"/>
      <c r="EGX2" s="208"/>
      <c r="EGY2" s="208"/>
      <c r="EGZ2" s="208"/>
      <c r="EHA2" s="208"/>
      <c r="EHB2" s="208"/>
      <c r="EHC2" s="208"/>
      <c r="EHD2" s="208"/>
      <c r="EHE2" s="208"/>
      <c r="EHF2" s="208"/>
      <c r="EHG2" s="208"/>
      <c r="EHH2" s="208"/>
      <c r="EHI2" s="208"/>
      <c r="EHJ2" s="208"/>
      <c r="EHK2" s="208"/>
      <c r="EHL2" s="208"/>
      <c r="EHM2" s="208"/>
      <c r="EHN2" s="208"/>
      <c r="EHO2" s="208"/>
      <c r="EHP2" s="208"/>
      <c r="EHQ2" s="208"/>
      <c r="EHR2" s="208"/>
      <c r="EHS2" s="208"/>
      <c r="EHT2" s="208"/>
      <c r="EHU2" s="208"/>
      <c r="EHV2" s="208"/>
      <c r="EHW2" s="208"/>
      <c r="EHX2" s="208"/>
      <c r="EHY2" s="208"/>
      <c r="EHZ2" s="208"/>
      <c r="EIA2" s="208"/>
      <c r="EIB2" s="208"/>
      <c r="EIC2" s="208"/>
      <c r="EID2" s="208"/>
      <c r="EIE2" s="208"/>
      <c r="EIF2" s="208"/>
      <c r="EIG2" s="208"/>
      <c r="EIH2" s="208"/>
      <c r="EII2" s="208"/>
      <c r="EIJ2" s="208"/>
      <c r="EIK2" s="208"/>
      <c r="EIL2" s="208"/>
      <c r="EIM2" s="208"/>
      <c r="EIN2" s="208"/>
      <c r="EIO2" s="208"/>
      <c r="EIP2" s="208"/>
      <c r="EIQ2" s="208"/>
      <c r="EIR2" s="208"/>
      <c r="EIS2" s="208"/>
      <c r="EIT2" s="208"/>
      <c r="EIU2" s="208"/>
      <c r="EIV2" s="208"/>
      <c r="EIW2" s="208"/>
      <c r="EIX2" s="208"/>
      <c r="EIY2" s="208"/>
      <c r="EIZ2" s="208"/>
      <c r="EJA2" s="208"/>
      <c r="EJB2" s="208"/>
      <c r="EJC2" s="208"/>
      <c r="EJD2" s="208"/>
      <c r="EJE2" s="208"/>
      <c r="EJF2" s="208"/>
      <c r="EJG2" s="208"/>
      <c r="EJH2" s="208"/>
      <c r="EJI2" s="208"/>
      <c r="EJJ2" s="208"/>
      <c r="EJK2" s="208"/>
      <c r="EJL2" s="208"/>
      <c r="EJM2" s="208"/>
      <c r="EJN2" s="208"/>
      <c r="EJO2" s="208"/>
      <c r="EJP2" s="208"/>
      <c r="EJQ2" s="208"/>
      <c r="EJR2" s="208"/>
      <c r="EJS2" s="208"/>
      <c r="EJT2" s="208"/>
      <c r="EJU2" s="208"/>
      <c r="EJV2" s="208"/>
      <c r="EJW2" s="208"/>
      <c r="EJX2" s="208"/>
      <c r="EJY2" s="208"/>
      <c r="EJZ2" s="208"/>
      <c r="EKA2" s="208"/>
      <c r="EKB2" s="208"/>
      <c r="EKC2" s="208"/>
      <c r="EKD2" s="208"/>
      <c r="EKE2" s="208"/>
      <c r="EKF2" s="208"/>
      <c r="EKG2" s="208"/>
      <c r="EKH2" s="208"/>
      <c r="EKI2" s="208"/>
      <c r="EKJ2" s="208"/>
      <c r="EKK2" s="208"/>
      <c r="EKL2" s="208"/>
      <c r="EKM2" s="208"/>
      <c r="EKN2" s="208"/>
      <c r="EKO2" s="208"/>
      <c r="EKP2" s="208"/>
      <c r="EKQ2" s="208"/>
      <c r="EKR2" s="208"/>
      <c r="EKS2" s="208"/>
      <c r="EKT2" s="208"/>
      <c r="EKU2" s="208"/>
      <c r="EKV2" s="208"/>
      <c r="EKW2" s="208"/>
      <c r="EKX2" s="208"/>
      <c r="EKY2" s="208"/>
      <c r="EKZ2" s="208"/>
      <c r="ELA2" s="208"/>
      <c r="ELB2" s="208"/>
      <c r="ELC2" s="208"/>
      <c r="ELD2" s="208"/>
      <c r="ELE2" s="208"/>
      <c r="ELF2" s="208"/>
      <c r="ELG2" s="208"/>
      <c r="ELH2" s="208"/>
      <c r="ELI2" s="208"/>
      <c r="ELJ2" s="208"/>
      <c r="ELK2" s="208"/>
      <c r="ELL2" s="208"/>
      <c r="ELM2" s="208"/>
      <c r="ELN2" s="208"/>
      <c r="ELO2" s="208"/>
      <c r="ELP2" s="208"/>
      <c r="ELQ2" s="208"/>
      <c r="ELR2" s="208"/>
      <c r="ELS2" s="208"/>
      <c r="ELT2" s="208"/>
      <c r="ELU2" s="208"/>
      <c r="ELV2" s="208"/>
      <c r="ELW2" s="208"/>
      <c r="ELX2" s="208"/>
      <c r="ELY2" s="208"/>
      <c r="ELZ2" s="208"/>
      <c r="EMA2" s="208"/>
      <c r="EMB2" s="208"/>
      <c r="EMC2" s="208"/>
      <c r="EMD2" s="208"/>
      <c r="EME2" s="208"/>
      <c r="EMF2" s="208"/>
      <c r="EMG2" s="208"/>
      <c r="EMH2" s="208"/>
      <c r="EMI2" s="208"/>
      <c r="EMJ2" s="208"/>
      <c r="EMK2" s="208"/>
      <c r="EML2" s="208"/>
      <c r="EMM2" s="208"/>
      <c r="EMN2" s="208"/>
      <c r="EMO2" s="208"/>
      <c r="EMP2" s="208"/>
      <c r="EMQ2" s="208"/>
      <c r="EMR2" s="208"/>
      <c r="EMS2" s="208"/>
      <c r="EMT2" s="208"/>
      <c r="EMU2" s="208"/>
      <c r="EMV2" s="208"/>
      <c r="EMW2" s="208"/>
      <c r="EMX2" s="208"/>
      <c r="EMY2" s="208"/>
      <c r="EMZ2" s="208"/>
      <c r="ENA2" s="208"/>
      <c r="ENB2" s="208"/>
      <c r="ENC2" s="208"/>
      <c r="END2" s="208"/>
      <c r="ENE2" s="208"/>
      <c r="ENF2" s="208"/>
      <c r="ENG2" s="208"/>
      <c r="ENH2" s="208"/>
      <c r="ENI2" s="208"/>
      <c r="ENJ2" s="208"/>
      <c r="ENK2" s="208"/>
      <c r="ENL2" s="208"/>
      <c r="ENM2" s="208"/>
      <c r="ENN2" s="208"/>
      <c r="ENO2" s="208"/>
      <c r="ENP2" s="208"/>
      <c r="ENQ2" s="208"/>
      <c r="ENR2" s="208"/>
      <c r="ENS2" s="208"/>
      <c r="ENT2" s="208"/>
      <c r="ENU2" s="208"/>
      <c r="ENV2" s="208"/>
      <c r="ENW2" s="208"/>
      <c r="ENX2" s="208"/>
      <c r="ENY2" s="208"/>
      <c r="ENZ2" s="208"/>
      <c r="EOA2" s="208"/>
      <c r="EOB2" s="208"/>
      <c r="EOC2" s="208"/>
      <c r="EOD2" s="208"/>
      <c r="EOE2" s="208"/>
      <c r="EOF2" s="208"/>
      <c r="EOG2" s="208"/>
      <c r="EOH2" s="208"/>
      <c r="EOI2" s="208"/>
      <c r="EOJ2" s="208"/>
      <c r="EOK2" s="208"/>
      <c r="EOL2" s="208"/>
      <c r="EOM2" s="208"/>
      <c r="EON2" s="208"/>
      <c r="EOO2" s="208"/>
      <c r="EOP2" s="208"/>
      <c r="EOQ2" s="208"/>
      <c r="EOR2" s="208"/>
      <c r="EOS2" s="208"/>
      <c r="EOT2" s="208"/>
      <c r="EOU2" s="208"/>
      <c r="EOV2" s="208"/>
      <c r="EOW2" s="208"/>
      <c r="EOX2" s="208"/>
      <c r="EOY2" s="208"/>
      <c r="EOZ2" s="208"/>
      <c r="EPA2" s="208"/>
      <c r="EPB2" s="208"/>
      <c r="EPC2" s="208"/>
      <c r="EPD2" s="208"/>
      <c r="EPE2" s="208"/>
      <c r="EPF2" s="208"/>
      <c r="EPG2" s="208"/>
      <c r="EPH2" s="208"/>
      <c r="EPI2" s="208"/>
      <c r="EPJ2" s="208"/>
      <c r="EPK2" s="208"/>
      <c r="EPL2" s="208"/>
      <c r="EPM2" s="208"/>
      <c r="EPN2" s="208"/>
      <c r="EPO2" s="208"/>
      <c r="EPP2" s="208"/>
      <c r="EPQ2" s="208"/>
      <c r="EPR2" s="208"/>
      <c r="EPS2" s="208"/>
      <c r="EPT2" s="208"/>
      <c r="EPU2" s="208"/>
      <c r="EPV2" s="208"/>
      <c r="EPW2" s="208"/>
      <c r="EPX2" s="208"/>
      <c r="EPY2" s="208"/>
      <c r="EPZ2" s="208"/>
      <c r="EQA2" s="208"/>
      <c r="EQB2" s="208"/>
      <c r="EQC2" s="208"/>
      <c r="EQD2" s="208"/>
      <c r="EQE2" s="208"/>
      <c r="EQF2" s="208"/>
      <c r="EQG2" s="208"/>
      <c r="EQH2" s="208"/>
      <c r="EQI2" s="208"/>
      <c r="EQJ2" s="208"/>
      <c r="EQK2" s="208"/>
      <c r="EQL2" s="208"/>
      <c r="EQM2" s="208"/>
      <c r="EQN2" s="208"/>
      <c r="EQO2" s="208"/>
      <c r="EQP2" s="208"/>
      <c r="EQQ2" s="208"/>
      <c r="EQR2" s="208"/>
      <c r="EQS2" s="208"/>
      <c r="EQT2" s="208"/>
      <c r="EQU2" s="208"/>
      <c r="EQV2" s="208"/>
      <c r="EQW2" s="208"/>
      <c r="EQX2" s="208"/>
      <c r="EQY2" s="208"/>
      <c r="EQZ2" s="208"/>
      <c r="ERA2" s="208"/>
      <c r="ERB2" s="208"/>
      <c r="ERC2" s="208"/>
      <c r="ERD2" s="208"/>
      <c r="ERE2" s="208"/>
      <c r="ERF2" s="208"/>
      <c r="ERG2" s="208"/>
      <c r="ERH2" s="208"/>
      <c r="ERI2" s="208"/>
      <c r="ERJ2" s="208"/>
      <c r="ERK2" s="208"/>
      <c r="ERL2" s="208"/>
      <c r="ERM2" s="208"/>
      <c r="ERN2" s="208"/>
      <c r="ERO2" s="208"/>
      <c r="ERP2" s="208"/>
      <c r="ERQ2" s="208"/>
      <c r="ERR2" s="208"/>
      <c r="ERS2" s="208"/>
      <c r="ERT2" s="208"/>
      <c r="ERU2" s="208"/>
      <c r="ERV2" s="208"/>
      <c r="ERW2" s="208"/>
      <c r="ERX2" s="208"/>
      <c r="ERY2" s="208"/>
      <c r="ERZ2" s="208"/>
      <c r="ESA2" s="208"/>
      <c r="ESB2" s="208"/>
      <c r="ESC2" s="208"/>
      <c r="ESD2" s="208"/>
      <c r="ESE2" s="208"/>
      <c r="ESF2" s="208"/>
      <c r="ESG2" s="208"/>
      <c r="ESH2" s="208"/>
      <c r="ESI2" s="208"/>
      <c r="ESJ2" s="208"/>
      <c r="ESK2" s="208"/>
      <c r="ESL2" s="208"/>
      <c r="ESM2" s="208"/>
      <c r="ESN2" s="208"/>
      <c r="ESO2" s="208"/>
      <c r="ESP2" s="208"/>
      <c r="ESQ2" s="208"/>
      <c r="ESR2" s="208"/>
      <c r="ESS2" s="208"/>
      <c r="EST2" s="208"/>
      <c r="ESU2" s="208"/>
      <c r="ESV2" s="208"/>
      <c r="ESW2" s="208"/>
      <c r="ESX2" s="208"/>
      <c r="ESY2" s="208"/>
      <c r="ESZ2" s="208"/>
      <c r="ETA2" s="208"/>
      <c r="ETB2" s="208"/>
      <c r="ETC2" s="208"/>
      <c r="ETD2" s="208"/>
      <c r="ETE2" s="208"/>
      <c r="ETF2" s="208"/>
      <c r="ETG2" s="208"/>
      <c r="ETH2" s="208"/>
      <c r="ETI2" s="208"/>
      <c r="ETJ2" s="208"/>
      <c r="ETK2" s="208"/>
      <c r="ETL2" s="208"/>
      <c r="ETM2" s="208"/>
      <c r="ETN2" s="208"/>
      <c r="ETO2" s="208"/>
      <c r="ETP2" s="208"/>
      <c r="ETQ2" s="208"/>
      <c r="ETR2" s="208"/>
      <c r="ETS2" s="208"/>
      <c r="ETT2" s="208"/>
      <c r="ETU2" s="208"/>
      <c r="ETV2" s="208"/>
      <c r="ETW2" s="208"/>
      <c r="ETX2" s="208"/>
      <c r="ETY2" s="208"/>
      <c r="ETZ2" s="208"/>
      <c r="EUA2" s="208"/>
      <c r="EUB2" s="208"/>
      <c r="EUC2" s="208"/>
      <c r="EUD2" s="208"/>
      <c r="EUE2" s="208"/>
      <c r="EUF2" s="208"/>
      <c r="EUG2" s="208"/>
      <c r="EUH2" s="208"/>
      <c r="EUI2" s="208"/>
      <c r="EUJ2" s="208"/>
      <c r="EUK2" s="208"/>
      <c r="EUL2" s="208"/>
      <c r="EUM2" s="208"/>
      <c r="EUN2" s="208"/>
      <c r="EUO2" s="208"/>
      <c r="EUP2" s="208"/>
      <c r="EUQ2" s="208"/>
      <c r="EUR2" s="208"/>
      <c r="EUS2" s="208"/>
      <c r="EUT2" s="208"/>
      <c r="EUU2" s="208"/>
      <c r="EUV2" s="208"/>
      <c r="EUW2" s="208"/>
      <c r="EUX2" s="208"/>
      <c r="EUY2" s="208"/>
      <c r="EUZ2" s="208"/>
      <c r="EVA2" s="208"/>
      <c r="EVB2" s="208"/>
      <c r="EVC2" s="208"/>
      <c r="EVD2" s="208"/>
      <c r="EVE2" s="208"/>
      <c r="EVF2" s="208"/>
      <c r="EVG2" s="208"/>
      <c r="EVH2" s="208"/>
      <c r="EVI2" s="208"/>
      <c r="EVJ2" s="208"/>
      <c r="EVK2" s="208"/>
      <c r="EVL2" s="208"/>
      <c r="EVM2" s="208"/>
      <c r="EVN2" s="208"/>
      <c r="EVO2" s="208"/>
      <c r="EVP2" s="208"/>
      <c r="EVQ2" s="208"/>
      <c r="EVR2" s="208"/>
      <c r="EVS2" s="208"/>
      <c r="EVT2" s="208"/>
      <c r="EVU2" s="208"/>
      <c r="EVV2" s="208"/>
      <c r="EVW2" s="208"/>
      <c r="EVX2" s="208"/>
      <c r="EVY2" s="208"/>
      <c r="EVZ2" s="208"/>
      <c r="EWA2" s="208"/>
      <c r="EWB2" s="208"/>
      <c r="EWC2" s="208"/>
      <c r="EWD2" s="208"/>
      <c r="EWE2" s="208"/>
      <c r="EWF2" s="208"/>
      <c r="EWG2" s="208"/>
      <c r="EWH2" s="208"/>
      <c r="EWI2" s="208"/>
      <c r="EWJ2" s="208"/>
      <c r="EWK2" s="208"/>
      <c r="EWL2" s="208"/>
      <c r="EWM2" s="208"/>
      <c r="EWN2" s="208"/>
      <c r="EWO2" s="208"/>
      <c r="EWP2" s="208"/>
      <c r="EWQ2" s="208"/>
      <c r="EWR2" s="208"/>
      <c r="EWS2" s="208"/>
      <c r="EWT2" s="208"/>
      <c r="EWU2" s="208"/>
      <c r="EWV2" s="208"/>
      <c r="EWW2" s="208"/>
      <c r="EWX2" s="208"/>
      <c r="EWY2" s="208"/>
      <c r="EWZ2" s="208"/>
      <c r="EXA2" s="208"/>
      <c r="EXB2" s="208"/>
      <c r="EXC2" s="208"/>
      <c r="EXD2" s="208"/>
      <c r="EXE2" s="208"/>
      <c r="EXF2" s="208"/>
      <c r="EXG2" s="208"/>
      <c r="EXH2" s="208"/>
      <c r="EXI2" s="208"/>
      <c r="EXJ2" s="208"/>
      <c r="EXK2" s="208"/>
      <c r="EXL2" s="208"/>
      <c r="EXM2" s="208"/>
      <c r="EXN2" s="208"/>
      <c r="EXO2" s="208"/>
      <c r="EXP2" s="208"/>
      <c r="EXQ2" s="208"/>
      <c r="EXR2" s="208"/>
      <c r="EXS2" s="208"/>
      <c r="EXT2" s="208"/>
      <c r="EXU2" s="208"/>
      <c r="EXV2" s="208"/>
      <c r="EXW2" s="208"/>
      <c r="EXX2" s="208"/>
      <c r="EXY2" s="208"/>
      <c r="EXZ2" s="208"/>
      <c r="EYA2" s="208"/>
      <c r="EYB2" s="208"/>
      <c r="EYC2" s="208"/>
      <c r="EYD2" s="208"/>
      <c r="EYE2" s="208"/>
      <c r="EYF2" s="208"/>
      <c r="EYG2" s="208"/>
      <c r="EYH2" s="208"/>
      <c r="EYI2" s="208"/>
      <c r="EYJ2" s="208"/>
      <c r="EYK2" s="208"/>
      <c r="EYL2" s="208"/>
      <c r="EYM2" s="208"/>
      <c r="EYN2" s="208"/>
      <c r="EYO2" s="208"/>
      <c r="EYP2" s="208"/>
      <c r="EYQ2" s="208"/>
      <c r="EYR2" s="208"/>
      <c r="EYS2" s="208"/>
      <c r="EYT2" s="208"/>
      <c r="EYU2" s="208"/>
      <c r="EYV2" s="208"/>
      <c r="EYW2" s="208"/>
      <c r="EYX2" s="208"/>
      <c r="EYY2" s="208"/>
      <c r="EYZ2" s="208"/>
      <c r="EZA2" s="208"/>
      <c r="EZB2" s="208"/>
      <c r="EZC2" s="208"/>
      <c r="EZD2" s="208"/>
      <c r="EZE2" s="208"/>
      <c r="EZF2" s="208"/>
      <c r="EZG2" s="208"/>
      <c r="EZH2" s="208"/>
      <c r="EZI2" s="208"/>
      <c r="EZJ2" s="208"/>
      <c r="EZK2" s="208"/>
      <c r="EZL2" s="208"/>
      <c r="EZM2" s="208"/>
      <c r="EZN2" s="208"/>
      <c r="EZO2" s="208"/>
      <c r="EZP2" s="208"/>
      <c r="EZQ2" s="208"/>
      <c r="EZR2" s="208"/>
      <c r="EZS2" s="208"/>
      <c r="EZT2" s="208"/>
      <c r="EZU2" s="208"/>
      <c r="EZV2" s="208"/>
      <c r="EZW2" s="208"/>
      <c r="EZX2" s="208"/>
      <c r="EZY2" s="208"/>
      <c r="EZZ2" s="208"/>
      <c r="FAA2" s="208"/>
      <c r="FAB2" s="208"/>
      <c r="FAC2" s="208"/>
      <c r="FAD2" s="208"/>
      <c r="FAE2" s="208"/>
      <c r="FAF2" s="208"/>
      <c r="FAG2" s="208"/>
      <c r="FAH2" s="208"/>
      <c r="FAI2" s="208"/>
      <c r="FAJ2" s="208"/>
      <c r="FAK2" s="208"/>
      <c r="FAL2" s="208"/>
      <c r="FAM2" s="208"/>
      <c r="FAN2" s="208"/>
      <c r="FAO2" s="208"/>
      <c r="FAP2" s="208"/>
      <c r="FAQ2" s="208"/>
      <c r="FAR2" s="208"/>
      <c r="FAS2" s="208"/>
      <c r="FAT2" s="208"/>
      <c r="FAU2" s="208"/>
      <c r="FAV2" s="208"/>
      <c r="FAW2" s="208"/>
      <c r="FAX2" s="208"/>
      <c r="FAY2" s="208"/>
      <c r="FAZ2" s="208"/>
      <c r="FBA2" s="208"/>
      <c r="FBB2" s="208"/>
      <c r="FBC2" s="208"/>
      <c r="FBD2" s="208"/>
      <c r="FBE2" s="208"/>
      <c r="FBF2" s="208"/>
      <c r="FBG2" s="208"/>
      <c r="FBH2" s="208"/>
      <c r="FBI2" s="208"/>
      <c r="FBJ2" s="208"/>
      <c r="FBK2" s="208"/>
      <c r="FBL2" s="208"/>
      <c r="FBM2" s="208"/>
      <c r="FBN2" s="208"/>
      <c r="FBO2" s="208"/>
      <c r="FBP2" s="208"/>
      <c r="FBQ2" s="208"/>
      <c r="FBR2" s="208"/>
      <c r="FBS2" s="208"/>
      <c r="FBT2" s="208"/>
      <c r="FBU2" s="208"/>
      <c r="FBV2" s="208"/>
      <c r="FBW2" s="208"/>
      <c r="FBX2" s="208"/>
      <c r="FBY2" s="208"/>
      <c r="FBZ2" s="208"/>
      <c r="FCA2" s="208"/>
      <c r="FCB2" s="208"/>
      <c r="FCC2" s="208"/>
      <c r="FCD2" s="208"/>
      <c r="FCE2" s="208"/>
      <c r="FCF2" s="208"/>
      <c r="FCG2" s="208"/>
      <c r="FCH2" s="208"/>
      <c r="FCI2" s="208"/>
      <c r="FCJ2" s="208"/>
      <c r="FCK2" s="208"/>
      <c r="FCL2" s="208"/>
      <c r="FCM2" s="208"/>
      <c r="FCN2" s="208"/>
      <c r="FCO2" s="208"/>
      <c r="FCP2" s="208"/>
      <c r="FCQ2" s="208"/>
      <c r="FCR2" s="208"/>
      <c r="FCS2" s="208"/>
      <c r="FCT2" s="208"/>
      <c r="FCU2" s="208"/>
      <c r="FCV2" s="208"/>
      <c r="FCW2" s="208"/>
      <c r="FCX2" s="208"/>
      <c r="FCY2" s="208"/>
      <c r="FCZ2" s="208"/>
      <c r="FDA2" s="208"/>
      <c r="FDB2" s="208"/>
      <c r="FDC2" s="208"/>
      <c r="FDD2" s="208"/>
      <c r="FDE2" s="208"/>
      <c r="FDF2" s="208"/>
      <c r="FDG2" s="208"/>
      <c r="FDH2" s="208"/>
      <c r="FDI2" s="208"/>
      <c r="FDJ2" s="208"/>
      <c r="FDK2" s="208"/>
      <c r="FDL2" s="208"/>
      <c r="FDM2" s="208"/>
      <c r="FDN2" s="208"/>
      <c r="FDO2" s="208"/>
      <c r="FDP2" s="208"/>
      <c r="FDQ2" s="208"/>
      <c r="FDR2" s="208"/>
      <c r="FDS2" s="208"/>
      <c r="FDT2" s="208"/>
      <c r="FDU2" s="208"/>
      <c r="FDV2" s="208"/>
      <c r="FDW2" s="208"/>
      <c r="FDX2" s="208"/>
      <c r="FDY2" s="208"/>
      <c r="FDZ2" s="208"/>
      <c r="FEA2" s="208"/>
      <c r="FEB2" s="208"/>
      <c r="FEC2" s="208"/>
      <c r="FED2" s="208"/>
      <c r="FEE2" s="208"/>
      <c r="FEF2" s="208"/>
      <c r="FEG2" s="208"/>
      <c r="FEH2" s="208"/>
      <c r="FEI2" s="208"/>
      <c r="FEJ2" s="208"/>
      <c r="FEK2" s="208"/>
      <c r="FEL2" s="208"/>
      <c r="FEM2" s="208"/>
      <c r="FEN2" s="208"/>
      <c r="FEO2" s="208"/>
      <c r="FEP2" s="208"/>
      <c r="FEQ2" s="208"/>
      <c r="FER2" s="208"/>
      <c r="FES2" s="208"/>
      <c r="FET2" s="208"/>
      <c r="FEU2" s="208"/>
      <c r="FEV2" s="208"/>
      <c r="FEW2" s="208"/>
      <c r="FEX2" s="208"/>
      <c r="FEY2" s="208"/>
      <c r="FEZ2" s="208"/>
      <c r="FFA2" s="208"/>
      <c r="FFB2" s="208"/>
      <c r="FFC2" s="208"/>
      <c r="FFD2" s="208"/>
      <c r="FFE2" s="208"/>
      <c r="FFF2" s="208"/>
      <c r="FFG2" s="208"/>
      <c r="FFH2" s="208"/>
      <c r="FFI2" s="208"/>
      <c r="FFJ2" s="208"/>
      <c r="FFK2" s="208"/>
      <c r="FFL2" s="208"/>
      <c r="FFM2" s="208"/>
      <c r="FFN2" s="208"/>
      <c r="FFO2" s="208"/>
      <c r="FFP2" s="208"/>
      <c r="FFQ2" s="208"/>
      <c r="FFR2" s="208"/>
      <c r="FFS2" s="208"/>
      <c r="FFT2" s="208"/>
      <c r="FFU2" s="208"/>
      <c r="FFV2" s="208"/>
      <c r="FFW2" s="208"/>
      <c r="FFX2" s="208"/>
      <c r="FFY2" s="208"/>
      <c r="FFZ2" s="208"/>
      <c r="FGA2" s="208"/>
      <c r="FGB2" s="208"/>
      <c r="FGC2" s="208"/>
      <c r="FGD2" s="208"/>
      <c r="FGE2" s="208"/>
      <c r="FGF2" s="208"/>
      <c r="FGG2" s="208"/>
      <c r="FGH2" s="208"/>
      <c r="FGI2" s="208"/>
      <c r="FGJ2" s="208"/>
      <c r="FGK2" s="208"/>
      <c r="FGL2" s="208"/>
      <c r="FGM2" s="208"/>
      <c r="FGN2" s="208"/>
      <c r="FGO2" s="208"/>
      <c r="FGP2" s="208"/>
      <c r="FGQ2" s="208"/>
      <c r="FGR2" s="208"/>
      <c r="FGS2" s="208"/>
      <c r="FGT2" s="208"/>
      <c r="FGU2" s="208"/>
      <c r="FGV2" s="208"/>
      <c r="FGW2" s="208"/>
      <c r="FGX2" s="208"/>
      <c r="FGY2" s="208"/>
      <c r="FGZ2" s="208"/>
      <c r="FHA2" s="208"/>
      <c r="FHB2" s="208"/>
      <c r="FHC2" s="208"/>
      <c r="FHD2" s="208"/>
      <c r="FHE2" s="208"/>
      <c r="FHF2" s="208"/>
      <c r="FHG2" s="208"/>
      <c r="FHH2" s="208"/>
      <c r="FHI2" s="208"/>
      <c r="FHJ2" s="208"/>
      <c r="FHK2" s="208"/>
      <c r="FHL2" s="208"/>
      <c r="FHM2" s="208"/>
      <c r="FHN2" s="208"/>
      <c r="FHO2" s="208"/>
      <c r="FHP2" s="208"/>
      <c r="FHQ2" s="208"/>
      <c r="FHR2" s="208"/>
      <c r="FHS2" s="208"/>
      <c r="FHT2" s="208"/>
      <c r="FHU2" s="208"/>
      <c r="FHV2" s="208"/>
      <c r="FHW2" s="208"/>
      <c r="FHX2" s="208"/>
      <c r="FHY2" s="208"/>
      <c r="FHZ2" s="208"/>
      <c r="FIA2" s="208"/>
      <c r="FIB2" s="208"/>
      <c r="FIC2" s="208"/>
      <c r="FID2" s="208"/>
      <c r="FIE2" s="208"/>
      <c r="FIF2" s="208"/>
      <c r="FIG2" s="208"/>
      <c r="FIH2" s="208"/>
      <c r="FII2" s="208"/>
      <c r="FIJ2" s="208"/>
      <c r="FIK2" s="208"/>
      <c r="FIL2" s="208"/>
      <c r="FIM2" s="208"/>
      <c r="FIN2" s="208"/>
      <c r="FIO2" s="208"/>
      <c r="FIP2" s="208"/>
      <c r="FIQ2" s="208"/>
      <c r="FIR2" s="208"/>
      <c r="FIS2" s="208"/>
      <c r="FIT2" s="208"/>
      <c r="FIU2" s="208"/>
      <c r="FIV2" s="208"/>
      <c r="FIW2" s="208"/>
      <c r="FIX2" s="208"/>
      <c r="FIY2" s="208"/>
      <c r="FIZ2" s="208"/>
      <c r="FJA2" s="208"/>
      <c r="FJB2" s="208"/>
      <c r="FJC2" s="208"/>
      <c r="FJD2" s="208"/>
      <c r="FJE2" s="208"/>
      <c r="FJF2" s="208"/>
      <c r="FJG2" s="208"/>
      <c r="FJH2" s="208"/>
      <c r="FJI2" s="208"/>
      <c r="FJJ2" s="208"/>
      <c r="FJK2" s="208"/>
      <c r="FJL2" s="208"/>
      <c r="FJM2" s="208"/>
      <c r="FJN2" s="208"/>
      <c r="FJO2" s="208"/>
      <c r="FJP2" s="208"/>
      <c r="FJQ2" s="208"/>
      <c r="FJR2" s="208"/>
      <c r="FJS2" s="208"/>
      <c r="FJT2" s="208"/>
      <c r="FJU2" s="208"/>
      <c r="FJV2" s="208"/>
      <c r="FJW2" s="208"/>
      <c r="FJX2" s="208"/>
      <c r="FJY2" s="208"/>
      <c r="FJZ2" s="208"/>
      <c r="FKA2" s="208"/>
      <c r="FKB2" s="208"/>
      <c r="FKC2" s="208"/>
      <c r="FKD2" s="208"/>
      <c r="FKE2" s="208"/>
      <c r="FKF2" s="208"/>
      <c r="FKG2" s="208"/>
      <c r="FKH2" s="208"/>
      <c r="FKI2" s="208"/>
      <c r="FKJ2" s="208"/>
      <c r="FKK2" s="208"/>
      <c r="FKL2" s="208"/>
      <c r="FKM2" s="208"/>
      <c r="FKN2" s="208"/>
      <c r="FKO2" s="208"/>
      <c r="FKP2" s="208"/>
      <c r="FKQ2" s="208"/>
      <c r="FKR2" s="208"/>
      <c r="FKS2" s="208"/>
      <c r="FKT2" s="208"/>
      <c r="FKU2" s="208"/>
      <c r="FKV2" s="208"/>
      <c r="FKW2" s="208"/>
      <c r="FKX2" s="208"/>
      <c r="FKY2" s="208"/>
      <c r="FKZ2" s="208"/>
      <c r="FLA2" s="208"/>
      <c r="FLB2" s="208"/>
      <c r="FLC2" s="208"/>
      <c r="FLD2" s="208"/>
      <c r="FLE2" s="208"/>
      <c r="FLF2" s="208"/>
      <c r="FLG2" s="208"/>
      <c r="FLH2" s="208"/>
      <c r="FLI2" s="208"/>
      <c r="FLJ2" s="208"/>
      <c r="FLK2" s="208"/>
      <c r="FLL2" s="208"/>
      <c r="FLM2" s="208"/>
      <c r="FLN2" s="208"/>
      <c r="FLO2" s="208"/>
      <c r="FLP2" s="208"/>
      <c r="FLQ2" s="208"/>
      <c r="FLR2" s="208"/>
      <c r="FLS2" s="208"/>
      <c r="FLT2" s="208"/>
      <c r="FLU2" s="208"/>
      <c r="FLV2" s="208"/>
      <c r="FLW2" s="208"/>
      <c r="FLX2" s="208"/>
      <c r="FLY2" s="208"/>
      <c r="FLZ2" s="208"/>
      <c r="FMA2" s="208"/>
      <c r="FMB2" s="208"/>
      <c r="FMC2" s="208"/>
      <c r="FMD2" s="208"/>
      <c r="FME2" s="208"/>
      <c r="FMF2" s="208"/>
      <c r="FMG2" s="208"/>
      <c r="FMH2" s="208"/>
      <c r="FMI2" s="208"/>
      <c r="FMJ2" s="208"/>
      <c r="FMK2" s="208"/>
      <c r="FML2" s="208"/>
      <c r="FMM2" s="208"/>
      <c r="FMN2" s="208"/>
      <c r="FMO2" s="208"/>
      <c r="FMP2" s="208"/>
      <c r="FMQ2" s="208"/>
      <c r="FMR2" s="208"/>
      <c r="FMS2" s="208"/>
      <c r="FMT2" s="208"/>
      <c r="FMU2" s="208"/>
      <c r="FMV2" s="208"/>
      <c r="FMW2" s="208"/>
      <c r="FMX2" s="208"/>
      <c r="FMY2" s="208"/>
      <c r="FMZ2" s="208"/>
      <c r="FNA2" s="208"/>
      <c r="FNB2" s="208"/>
      <c r="FNC2" s="208"/>
      <c r="FND2" s="208"/>
      <c r="FNE2" s="208"/>
      <c r="FNF2" s="208"/>
      <c r="FNG2" s="208"/>
      <c r="FNH2" s="208"/>
      <c r="FNI2" s="208"/>
      <c r="FNJ2" s="208"/>
      <c r="FNK2" s="208"/>
      <c r="FNL2" s="208"/>
      <c r="FNM2" s="208"/>
      <c r="FNN2" s="208"/>
      <c r="FNO2" s="208"/>
      <c r="FNP2" s="208"/>
      <c r="FNQ2" s="208"/>
      <c r="FNR2" s="208"/>
      <c r="FNS2" s="208"/>
      <c r="FNT2" s="208"/>
      <c r="FNU2" s="208"/>
      <c r="FNV2" s="208"/>
      <c r="FNW2" s="208"/>
      <c r="FNX2" s="208"/>
      <c r="FNY2" s="208"/>
      <c r="FNZ2" s="208"/>
      <c r="FOA2" s="208"/>
      <c r="FOB2" s="208"/>
      <c r="FOC2" s="208"/>
      <c r="FOD2" s="208"/>
      <c r="FOE2" s="208"/>
      <c r="FOF2" s="208"/>
      <c r="FOG2" s="208"/>
      <c r="FOH2" s="208"/>
      <c r="FOI2" s="208"/>
      <c r="FOJ2" s="208"/>
      <c r="FOK2" s="208"/>
      <c r="FOL2" s="208"/>
      <c r="FOM2" s="208"/>
      <c r="FON2" s="208"/>
      <c r="FOO2" s="208"/>
      <c r="FOP2" s="208"/>
      <c r="FOQ2" s="208"/>
      <c r="FOR2" s="208"/>
      <c r="FOS2" s="208"/>
      <c r="FOT2" s="208"/>
      <c r="FOU2" s="208"/>
      <c r="FOV2" s="208"/>
      <c r="FOW2" s="208"/>
      <c r="FOX2" s="208"/>
      <c r="FOY2" s="208"/>
      <c r="FOZ2" s="208"/>
      <c r="FPA2" s="208"/>
      <c r="FPB2" s="208"/>
      <c r="FPC2" s="208"/>
      <c r="FPD2" s="208"/>
      <c r="FPE2" s="208"/>
      <c r="FPF2" s="208"/>
      <c r="FPG2" s="208"/>
      <c r="FPH2" s="208"/>
      <c r="FPI2" s="208"/>
      <c r="FPJ2" s="208"/>
      <c r="FPK2" s="208"/>
      <c r="FPL2" s="208"/>
      <c r="FPM2" s="208"/>
      <c r="FPN2" s="208"/>
      <c r="FPO2" s="208"/>
      <c r="FPP2" s="208"/>
      <c r="FPQ2" s="208"/>
      <c r="FPR2" s="208"/>
      <c r="FPS2" s="208"/>
      <c r="FPT2" s="208"/>
      <c r="FPU2" s="208"/>
      <c r="FPV2" s="208"/>
      <c r="FPW2" s="208"/>
      <c r="FPX2" s="208"/>
      <c r="FPY2" s="208"/>
      <c r="FPZ2" s="208"/>
      <c r="FQA2" s="208"/>
      <c r="FQB2" s="208"/>
      <c r="FQC2" s="208"/>
      <c r="FQD2" s="208"/>
      <c r="FQE2" s="208"/>
      <c r="FQF2" s="208"/>
      <c r="FQG2" s="208"/>
      <c r="FQH2" s="208"/>
      <c r="FQI2" s="208"/>
      <c r="FQJ2" s="208"/>
      <c r="FQK2" s="208"/>
      <c r="FQL2" s="208"/>
      <c r="FQM2" s="208"/>
      <c r="FQN2" s="208"/>
      <c r="FQO2" s="208"/>
      <c r="FQP2" s="208"/>
      <c r="FQQ2" s="208"/>
      <c r="FQR2" s="208"/>
      <c r="FQS2" s="208"/>
      <c r="FQT2" s="208"/>
      <c r="FQU2" s="208"/>
      <c r="FQV2" s="208"/>
      <c r="FQW2" s="208"/>
      <c r="FQX2" s="208"/>
      <c r="FQY2" s="208"/>
      <c r="FQZ2" s="208"/>
      <c r="FRA2" s="208"/>
      <c r="FRB2" s="208"/>
      <c r="FRC2" s="208"/>
      <c r="FRD2" s="208"/>
      <c r="FRE2" s="208"/>
      <c r="FRF2" s="208"/>
      <c r="FRG2" s="208"/>
      <c r="FRH2" s="208"/>
      <c r="FRI2" s="208"/>
      <c r="FRJ2" s="208"/>
      <c r="FRK2" s="208"/>
      <c r="FRL2" s="208"/>
      <c r="FRM2" s="208"/>
      <c r="FRN2" s="208"/>
      <c r="FRO2" s="208"/>
      <c r="FRP2" s="208"/>
      <c r="FRQ2" s="208"/>
      <c r="FRR2" s="208"/>
      <c r="FRS2" s="208"/>
      <c r="FRT2" s="208"/>
      <c r="FRU2" s="208"/>
      <c r="FRV2" s="208"/>
      <c r="FRW2" s="208"/>
      <c r="FRX2" s="208"/>
      <c r="FRY2" s="208"/>
      <c r="FRZ2" s="208"/>
      <c r="FSA2" s="208"/>
      <c r="FSB2" s="208"/>
      <c r="FSC2" s="208"/>
      <c r="FSD2" s="208"/>
      <c r="FSE2" s="208"/>
      <c r="FSF2" s="208"/>
      <c r="FSG2" s="208"/>
      <c r="FSH2" s="208"/>
      <c r="FSI2" s="208"/>
      <c r="FSJ2" s="208"/>
      <c r="FSK2" s="208"/>
      <c r="FSL2" s="208"/>
      <c r="FSM2" s="208"/>
      <c r="FSN2" s="208"/>
      <c r="FSO2" s="208"/>
      <c r="FSP2" s="208"/>
      <c r="FSQ2" s="208"/>
      <c r="FSR2" s="208"/>
      <c r="FSS2" s="208"/>
      <c r="FST2" s="208"/>
      <c r="FSU2" s="208"/>
      <c r="FSV2" s="208"/>
      <c r="FSW2" s="208"/>
      <c r="FSX2" s="208"/>
      <c r="FSY2" s="208"/>
      <c r="FSZ2" s="208"/>
      <c r="FTA2" s="208"/>
      <c r="FTB2" s="208"/>
      <c r="FTC2" s="208"/>
      <c r="FTD2" s="208"/>
      <c r="FTE2" s="208"/>
      <c r="FTF2" s="208"/>
      <c r="FTG2" s="208"/>
      <c r="FTH2" s="208"/>
      <c r="FTI2" s="208"/>
      <c r="FTJ2" s="208"/>
      <c r="FTK2" s="208"/>
      <c r="FTL2" s="208"/>
      <c r="FTM2" s="208"/>
      <c r="FTN2" s="208"/>
      <c r="FTO2" s="208"/>
      <c r="FTP2" s="208"/>
      <c r="FTQ2" s="208"/>
      <c r="FTR2" s="208"/>
      <c r="FTS2" s="208"/>
      <c r="FTT2" s="208"/>
      <c r="FTU2" s="208"/>
      <c r="FTV2" s="208"/>
      <c r="FTW2" s="208"/>
      <c r="FTX2" s="208"/>
      <c r="FTY2" s="208"/>
      <c r="FTZ2" s="208"/>
      <c r="FUA2" s="208"/>
      <c r="FUB2" s="208"/>
      <c r="FUC2" s="208"/>
      <c r="FUD2" s="208"/>
      <c r="FUE2" s="208"/>
      <c r="FUF2" s="208"/>
      <c r="FUG2" s="208"/>
      <c r="FUH2" s="208"/>
      <c r="FUI2" s="208"/>
      <c r="FUJ2" s="208"/>
      <c r="FUK2" s="208"/>
      <c r="FUL2" s="208"/>
      <c r="FUM2" s="208"/>
      <c r="FUN2" s="208"/>
      <c r="FUO2" s="208"/>
      <c r="FUP2" s="208"/>
      <c r="FUQ2" s="208"/>
      <c r="FUR2" s="208"/>
      <c r="FUS2" s="208"/>
      <c r="FUT2" s="208"/>
      <c r="FUU2" s="208"/>
      <c r="FUV2" s="208"/>
      <c r="FUW2" s="208"/>
      <c r="FUX2" s="208"/>
      <c r="FUY2" s="208"/>
      <c r="FUZ2" s="208"/>
      <c r="FVA2" s="208"/>
      <c r="FVB2" s="208"/>
      <c r="FVC2" s="208"/>
      <c r="FVD2" s="208"/>
      <c r="FVE2" s="208"/>
      <c r="FVF2" s="208"/>
      <c r="FVG2" s="208"/>
      <c r="FVH2" s="208"/>
      <c r="FVI2" s="208"/>
      <c r="FVJ2" s="208"/>
      <c r="FVK2" s="208"/>
      <c r="FVL2" s="208"/>
      <c r="FVM2" s="208"/>
      <c r="FVN2" s="208"/>
      <c r="FVO2" s="208"/>
      <c r="FVP2" s="208"/>
      <c r="FVQ2" s="208"/>
      <c r="FVR2" s="208"/>
      <c r="FVS2" s="208"/>
      <c r="FVT2" s="208"/>
      <c r="FVU2" s="208"/>
      <c r="FVV2" s="208"/>
      <c r="FVW2" s="208"/>
      <c r="FVX2" s="208"/>
      <c r="FVY2" s="208"/>
      <c r="FVZ2" s="208"/>
      <c r="FWA2" s="208"/>
      <c r="FWB2" s="208"/>
      <c r="FWC2" s="208"/>
      <c r="FWD2" s="208"/>
      <c r="FWE2" s="208"/>
      <c r="FWF2" s="208"/>
      <c r="FWG2" s="208"/>
      <c r="FWH2" s="208"/>
      <c r="FWI2" s="208"/>
      <c r="FWJ2" s="208"/>
      <c r="FWK2" s="208"/>
      <c r="FWL2" s="208"/>
      <c r="FWM2" s="208"/>
      <c r="FWN2" s="208"/>
      <c r="FWO2" s="208"/>
      <c r="FWP2" s="208"/>
      <c r="FWQ2" s="208"/>
      <c r="FWR2" s="208"/>
      <c r="FWS2" s="208"/>
      <c r="FWT2" s="208"/>
      <c r="FWU2" s="208"/>
      <c r="FWV2" s="208"/>
      <c r="FWW2" s="208"/>
      <c r="FWX2" s="208"/>
      <c r="FWY2" s="208"/>
      <c r="FWZ2" s="208"/>
      <c r="FXA2" s="208"/>
      <c r="FXB2" s="208"/>
      <c r="FXC2" s="208"/>
      <c r="FXD2" s="208"/>
      <c r="FXE2" s="208"/>
      <c r="FXF2" s="208"/>
      <c r="FXG2" s="208"/>
      <c r="FXH2" s="208"/>
      <c r="FXI2" s="208"/>
      <c r="FXJ2" s="208"/>
      <c r="FXK2" s="208"/>
      <c r="FXL2" s="208"/>
      <c r="FXM2" s="208"/>
      <c r="FXN2" s="208"/>
      <c r="FXO2" s="208"/>
      <c r="FXP2" s="208"/>
      <c r="FXQ2" s="208"/>
      <c r="FXR2" s="208"/>
      <c r="FXS2" s="208"/>
      <c r="FXT2" s="208"/>
      <c r="FXU2" s="208"/>
      <c r="FXV2" s="208"/>
      <c r="FXW2" s="208"/>
      <c r="FXX2" s="208"/>
      <c r="FXY2" s="208"/>
      <c r="FXZ2" s="208"/>
      <c r="FYA2" s="208"/>
      <c r="FYB2" s="208"/>
      <c r="FYC2" s="208"/>
      <c r="FYD2" s="208"/>
      <c r="FYE2" s="208"/>
      <c r="FYF2" s="208"/>
      <c r="FYG2" s="208"/>
      <c r="FYH2" s="208"/>
      <c r="FYI2" s="208"/>
      <c r="FYJ2" s="208"/>
      <c r="FYK2" s="208"/>
      <c r="FYL2" s="208"/>
      <c r="FYM2" s="208"/>
      <c r="FYN2" s="208"/>
      <c r="FYO2" s="208"/>
      <c r="FYP2" s="208"/>
      <c r="FYQ2" s="208"/>
      <c r="FYR2" s="208"/>
      <c r="FYS2" s="208"/>
      <c r="FYT2" s="208"/>
      <c r="FYU2" s="208"/>
      <c r="FYV2" s="208"/>
      <c r="FYW2" s="208"/>
      <c r="FYX2" s="208"/>
      <c r="FYY2" s="208"/>
      <c r="FYZ2" s="208"/>
      <c r="FZA2" s="208"/>
      <c r="FZB2" s="208"/>
      <c r="FZC2" s="208"/>
      <c r="FZD2" s="208"/>
      <c r="FZE2" s="208"/>
      <c r="FZF2" s="208"/>
      <c r="FZG2" s="208"/>
      <c r="FZH2" s="208"/>
      <c r="FZI2" s="208"/>
      <c r="FZJ2" s="208"/>
      <c r="FZK2" s="208"/>
      <c r="FZL2" s="208"/>
      <c r="FZM2" s="208"/>
      <c r="FZN2" s="208"/>
      <c r="FZO2" s="208"/>
      <c r="FZP2" s="208"/>
      <c r="FZQ2" s="208"/>
      <c r="FZR2" s="208"/>
      <c r="FZS2" s="208"/>
      <c r="FZT2" s="208"/>
      <c r="FZU2" s="208"/>
      <c r="FZV2" s="208"/>
      <c r="FZW2" s="208"/>
      <c r="FZX2" s="208"/>
      <c r="FZY2" s="208"/>
      <c r="FZZ2" s="208"/>
      <c r="GAA2" s="208"/>
      <c r="GAB2" s="208"/>
      <c r="GAC2" s="208"/>
      <c r="GAD2" s="208"/>
      <c r="GAE2" s="208"/>
      <c r="GAF2" s="208"/>
      <c r="GAG2" s="208"/>
      <c r="GAH2" s="208"/>
      <c r="GAI2" s="208"/>
      <c r="GAJ2" s="208"/>
      <c r="GAK2" s="208"/>
      <c r="GAL2" s="208"/>
      <c r="GAM2" s="208"/>
      <c r="GAN2" s="208"/>
      <c r="GAO2" s="208"/>
      <c r="GAP2" s="208"/>
      <c r="GAQ2" s="208"/>
      <c r="GAR2" s="208"/>
      <c r="GAS2" s="208"/>
      <c r="GAT2" s="208"/>
      <c r="GAU2" s="208"/>
      <c r="GAV2" s="208"/>
      <c r="GAW2" s="208"/>
      <c r="GAX2" s="208"/>
      <c r="GAY2" s="208"/>
      <c r="GAZ2" s="208"/>
      <c r="GBA2" s="208"/>
      <c r="GBB2" s="208"/>
      <c r="GBC2" s="208"/>
      <c r="GBD2" s="208"/>
      <c r="GBE2" s="208"/>
      <c r="GBF2" s="208"/>
      <c r="GBG2" s="208"/>
      <c r="GBH2" s="208"/>
      <c r="GBI2" s="208"/>
      <c r="GBJ2" s="208"/>
      <c r="GBK2" s="208"/>
      <c r="GBL2" s="208"/>
      <c r="GBM2" s="208"/>
      <c r="GBN2" s="208"/>
      <c r="GBO2" s="208"/>
      <c r="GBP2" s="208"/>
      <c r="GBQ2" s="208"/>
      <c r="GBR2" s="208"/>
      <c r="GBS2" s="208"/>
      <c r="GBT2" s="208"/>
      <c r="GBU2" s="208"/>
      <c r="GBV2" s="208"/>
      <c r="GBW2" s="208"/>
      <c r="GBX2" s="208"/>
      <c r="GBY2" s="208"/>
      <c r="GBZ2" s="208"/>
      <c r="GCA2" s="208"/>
      <c r="GCB2" s="208"/>
      <c r="GCC2" s="208"/>
      <c r="GCD2" s="208"/>
      <c r="GCE2" s="208"/>
      <c r="GCF2" s="208"/>
      <c r="GCG2" s="208"/>
      <c r="GCH2" s="208"/>
      <c r="GCI2" s="208"/>
      <c r="GCJ2" s="208"/>
      <c r="GCK2" s="208"/>
      <c r="GCL2" s="208"/>
      <c r="GCM2" s="208"/>
      <c r="GCN2" s="208"/>
      <c r="GCO2" s="208"/>
      <c r="GCP2" s="208"/>
      <c r="GCQ2" s="208"/>
      <c r="GCR2" s="208"/>
      <c r="GCS2" s="208"/>
      <c r="GCT2" s="208"/>
      <c r="GCU2" s="208"/>
      <c r="GCV2" s="208"/>
      <c r="GCW2" s="208"/>
      <c r="GCX2" s="208"/>
      <c r="GCY2" s="208"/>
      <c r="GCZ2" s="208"/>
      <c r="GDA2" s="208"/>
      <c r="GDB2" s="208"/>
      <c r="GDC2" s="208"/>
      <c r="GDD2" s="208"/>
      <c r="GDE2" s="208"/>
      <c r="GDF2" s="208"/>
      <c r="GDG2" s="208"/>
      <c r="GDH2" s="208"/>
      <c r="GDI2" s="208"/>
      <c r="GDJ2" s="208"/>
      <c r="GDK2" s="208"/>
      <c r="GDL2" s="208"/>
      <c r="GDM2" s="208"/>
      <c r="GDN2" s="208"/>
      <c r="GDO2" s="208"/>
      <c r="GDP2" s="208"/>
      <c r="GDQ2" s="208"/>
      <c r="GDR2" s="208"/>
      <c r="GDS2" s="208"/>
      <c r="GDT2" s="208"/>
      <c r="GDU2" s="208"/>
      <c r="GDV2" s="208"/>
      <c r="GDW2" s="208"/>
      <c r="GDX2" s="208"/>
      <c r="GDY2" s="208"/>
      <c r="GDZ2" s="208"/>
      <c r="GEA2" s="208"/>
      <c r="GEB2" s="208"/>
      <c r="GEC2" s="208"/>
      <c r="GED2" s="208"/>
      <c r="GEE2" s="208"/>
      <c r="GEF2" s="208"/>
      <c r="GEG2" s="208"/>
      <c r="GEH2" s="208"/>
      <c r="GEI2" s="208"/>
      <c r="GEJ2" s="208"/>
      <c r="GEK2" s="208"/>
      <c r="GEL2" s="208"/>
      <c r="GEM2" s="208"/>
      <c r="GEN2" s="208"/>
      <c r="GEO2" s="208"/>
      <c r="GEP2" s="208"/>
      <c r="GEQ2" s="208"/>
      <c r="GER2" s="208"/>
      <c r="GES2" s="208"/>
      <c r="GET2" s="208"/>
      <c r="GEU2" s="208"/>
      <c r="GEV2" s="208"/>
      <c r="GEW2" s="208"/>
      <c r="GEX2" s="208"/>
      <c r="GEY2" s="208"/>
      <c r="GEZ2" s="208"/>
      <c r="GFA2" s="208"/>
      <c r="GFB2" s="208"/>
      <c r="GFC2" s="208"/>
      <c r="GFD2" s="208"/>
      <c r="GFE2" s="208"/>
      <c r="GFF2" s="208"/>
      <c r="GFG2" s="208"/>
      <c r="GFH2" s="208"/>
      <c r="GFI2" s="208"/>
      <c r="GFJ2" s="208"/>
      <c r="GFK2" s="208"/>
      <c r="GFL2" s="208"/>
      <c r="GFM2" s="208"/>
      <c r="GFN2" s="208"/>
      <c r="GFO2" s="208"/>
      <c r="GFP2" s="208"/>
      <c r="GFQ2" s="208"/>
      <c r="GFR2" s="208"/>
      <c r="GFS2" s="208"/>
      <c r="GFT2" s="208"/>
      <c r="GFU2" s="208"/>
      <c r="GFV2" s="208"/>
      <c r="GFW2" s="208"/>
      <c r="GFX2" s="208"/>
      <c r="GFY2" s="208"/>
      <c r="GFZ2" s="208"/>
      <c r="GGA2" s="208"/>
      <c r="GGB2" s="208"/>
      <c r="GGC2" s="208"/>
      <c r="GGD2" s="208"/>
      <c r="GGE2" s="208"/>
      <c r="GGF2" s="208"/>
      <c r="GGG2" s="208"/>
      <c r="GGH2" s="208"/>
      <c r="GGI2" s="208"/>
      <c r="GGJ2" s="208"/>
      <c r="GGK2" s="208"/>
      <c r="GGL2" s="208"/>
      <c r="GGM2" s="208"/>
      <c r="GGN2" s="208"/>
      <c r="GGO2" s="208"/>
      <c r="GGP2" s="208"/>
      <c r="GGQ2" s="208"/>
      <c r="GGR2" s="208"/>
      <c r="GGS2" s="208"/>
      <c r="GGT2" s="208"/>
      <c r="GGU2" s="208"/>
      <c r="GGV2" s="208"/>
      <c r="GGW2" s="208"/>
      <c r="GGX2" s="208"/>
      <c r="GGY2" s="208"/>
      <c r="GGZ2" s="208"/>
      <c r="GHA2" s="208"/>
      <c r="GHB2" s="208"/>
      <c r="GHC2" s="208"/>
      <c r="GHD2" s="208"/>
      <c r="GHE2" s="208"/>
      <c r="GHF2" s="208"/>
      <c r="GHG2" s="208"/>
      <c r="GHH2" s="208"/>
      <c r="GHI2" s="208"/>
      <c r="GHJ2" s="208"/>
      <c r="GHK2" s="208"/>
      <c r="GHL2" s="208"/>
      <c r="GHM2" s="208"/>
      <c r="GHN2" s="208"/>
      <c r="GHO2" s="208"/>
      <c r="GHP2" s="208"/>
      <c r="GHQ2" s="208"/>
      <c r="GHR2" s="208"/>
      <c r="GHS2" s="208"/>
      <c r="GHT2" s="208"/>
      <c r="GHU2" s="208"/>
      <c r="GHV2" s="208"/>
      <c r="GHW2" s="208"/>
      <c r="GHX2" s="208"/>
      <c r="GHY2" s="208"/>
      <c r="GHZ2" s="208"/>
      <c r="GIA2" s="208"/>
      <c r="GIB2" s="208"/>
      <c r="GIC2" s="208"/>
      <c r="GID2" s="208"/>
      <c r="GIE2" s="208"/>
      <c r="GIF2" s="208"/>
      <c r="GIG2" s="208"/>
      <c r="GIH2" s="208"/>
      <c r="GII2" s="208"/>
      <c r="GIJ2" s="208"/>
      <c r="GIK2" s="208"/>
      <c r="GIL2" s="208"/>
      <c r="GIM2" s="208"/>
      <c r="GIN2" s="208"/>
      <c r="GIO2" s="208"/>
      <c r="GIP2" s="208"/>
      <c r="GIQ2" s="208"/>
      <c r="GIR2" s="208"/>
      <c r="GIS2" s="208"/>
      <c r="GIT2" s="208"/>
      <c r="GIU2" s="208"/>
      <c r="GIV2" s="208"/>
      <c r="GIW2" s="208"/>
      <c r="GIX2" s="208"/>
      <c r="GIY2" s="208"/>
      <c r="GIZ2" s="208"/>
      <c r="GJA2" s="208"/>
      <c r="GJB2" s="208"/>
      <c r="GJC2" s="208"/>
      <c r="GJD2" s="208"/>
      <c r="GJE2" s="208"/>
      <c r="GJF2" s="208"/>
      <c r="GJG2" s="208"/>
      <c r="GJH2" s="208"/>
      <c r="GJI2" s="208"/>
      <c r="GJJ2" s="208"/>
      <c r="GJK2" s="208"/>
      <c r="GJL2" s="208"/>
      <c r="GJM2" s="208"/>
      <c r="GJN2" s="208"/>
      <c r="GJO2" s="208"/>
      <c r="GJP2" s="208"/>
      <c r="GJQ2" s="208"/>
      <c r="GJR2" s="208"/>
      <c r="GJS2" s="208"/>
      <c r="GJT2" s="208"/>
      <c r="GJU2" s="208"/>
      <c r="GJV2" s="208"/>
      <c r="GJW2" s="208"/>
      <c r="GJX2" s="208"/>
      <c r="GJY2" s="208"/>
      <c r="GJZ2" s="208"/>
      <c r="GKA2" s="208"/>
      <c r="GKB2" s="208"/>
      <c r="GKC2" s="208"/>
      <c r="GKD2" s="208"/>
      <c r="GKE2" s="208"/>
      <c r="GKF2" s="208"/>
      <c r="GKG2" s="208"/>
      <c r="GKH2" s="208"/>
      <c r="GKI2" s="208"/>
      <c r="GKJ2" s="208"/>
      <c r="GKK2" s="208"/>
      <c r="GKL2" s="208"/>
      <c r="GKM2" s="208"/>
      <c r="GKN2" s="208"/>
      <c r="GKO2" s="208"/>
      <c r="GKP2" s="208"/>
      <c r="GKQ2" s="208"/>
      <c r="GKR2" s="208"/>
      <c r="GKS2" s="208"/>
      <c r="GKT2" s="208"/>
      <c r="GKU2" s="208"/>
      <c r="GKV2" s="208"/>
      <c r="GKW2" s="208"/>
      <c r="GKX2" s="208"/>
      <c r="GKY2" s="208"/>
      <c r="GKZ2" s="208"/>
      <c r="GLA2" s="208"/>
      <c r="GLB2" s="208"/>
      <c r="GLC2" s="208"/>
      <c r="GLD2" s="208"/>
      <c r="GLE2" s="208"/>
      <c r="GLF2" s="208"/>
      <c r="GLG2" s="208"/>
      <c r="GLH2" s="208"/>
      <c r="GLI2" s="208"/>
      <c r="GLJ2" s="208"/>
      <c r="GLK2" s="208"/>
      <c r="GLL2" s="208"/>
      <c r="GLM2" s="208"/>
      <c r="GLN2" s="208"/>
      <c r="GLO2" s="208"/>
      <c r="GLP2" s="208"/>
      <c r="GLQ2" s="208"/>
      <c r="GLR2" s="208"/>
      <c r="GLS2" s="208"/>
      <c r="GLT2" s="208"/>
      <c r="GLU2" s="208"/>
      <c r="GLV2" s="208"/>
      <c r="GLW2" s="208"/>
      <c r="GLX2" s="208"/>
      <c r="GLY2" s="208"/>
      <c r="GLZ2" s="208"/>
      <c r="GMA2" s="208"/>
      <c r="GMB2" s="208"/>
      <c r="GMC2" s="208"/>
      <c r="GMD2" s="208"/>
      <c r="GME2" s="208"/>
      <c r="GMF2" s="208"/>
      <c r="GMG2" s="208"/>
      <c r="GMH2" s="208"/>
      <c r="GMI2" s="208"/>
      <c r="GMJ2" s="208"/>
      <c r="GMK2" s="208"/>
      <c r="GML2" s="208"/>
      <c r="GMM2" s="208"/>
      <c r="GMN2" s="208"/>
      <c r="GMO2" s="208"/>
      <c r="GMP2" s="208"/>
      <c r="GMQ2" s="208"/>
      <c r="GMR2" s="208"/>
      <c r="GMS2" s="208"/>
      <c r="GMT2" s="208"/>
      <c r="GMU2" s="208"/>
      <c r="GMV2" s="208"/>
      <c r="GMW2" s="208"/>
      <c r="GMX2" s="208"/>
      <c r="GMY2" s="208"/>
      <c r="GMZ2" s="208"/>
      <c r="GNA2" s="208"/>
      <c r="GNB2" s="208"/>
      <c r="GNC2" s="208"/>
      <c r="GND2" s="208"/>
      <c r="GNE2" s="208"/>
      <c r="GNF2" s="208"/>
      <c r="GNG2" s="208"/>
      <c r="GNH2" s="208"/>
      <c r="GNI2" s="208"/>
      <c r="GNJ2" s="208"/>
      <c r="GNK2" s="208"/>
      <c r="GNL2" s="208"/>
      <c r="GNM2" s="208"/>
      <c r="GNN2" s="208"/>
      <c r="GNO2" s="208"/>
      <c r="GNP2" s="208"/>
      <c r="GNQ2" s="208"/>
      <c r="GNR2" s="208"/>
      <c r="GNS2" s="208"/>
      <c r="GNT2" s="208"/>
      <c r="GNU2" s="208"/>
      <c r="GNV2" s="208"/>
      <c r="GNW2" s="208"/>
      <c r="GNX2" s="208"/>
      <c r="GNY2" s="208"/>
      <c r="GNZ2" s="208"/>
      <c r="GOA2" s="208"/>
      <c r="GOB2" s="208"/>
      <c r="GOC2" s="208"/>
      <c r="GOD2" s="208"/>
      <c r="GOE2" s="208"/>
      <c r="GOF2" s="208"/>
      <c r="GOG2" s="208"/>
      <c r="GOH2" s="208"/>
      <c r="GOI2" s="208"/>
      <c r="GOJ2" s="208"/>
      <c r="GOK2" s="208"/>
      <c r="GOL2" s="208"/>
      <c r="GOM2" s="208"/>
      <c r="GON2" s="208"/>
      <c r="GOO2" s="208"/>
      <c r="GOP2" s="208"/>
      <c r="GOQ2" s="208"/>
      <c r="GOR2" s="208"/>
      <c r="GOS2" s="208"/>
      <c r="GOT2" s="208"/>
      <c r="GOU2" s="208"/>
      <c r="GOV2" s="208"/>
      <c r="GOW2" s="208"/>
      <c r="GOX2" s="208"/>
      <c r="GOY2" s="208"/>
      <c r="GOZ2" s="208"/>
      <c r="GPA2" s="208"/>
      <c r="GPB2" s="208"/>
      <c r="GPC2" s="208"/>
      <c r="GPD2" s="208"/>
      <c r="GPE2" s="208"/>
      <c r="GPF2" s="208"/>
      <c r="GPG2" s="208"/>
      <c r="GPH2" s="208"/>
      <c r="GPI2" s="208"/>
      <c r="GPJ2" s="208"/>
      <c r="GPK2" s="208"/>
      <c r="GPL2" s="208"/>
      <c r="GPM2" s="208"/>
      <c r="GPN2" s="208"/>
      <c r="GPO2" s="208"/>
      <c r="GPP2" s="208"/>
      <c r="GPQ2" s="208"/>
      <c r="GPR2" s="208"/>
      <c r="GPS2" s="208"/>
      <c r="GPT2" s="208"/>
      <c r="GPU2" s="208"/>
      <c r="GPV2" s="208"/>
      <c r="GPW2" s="208"/>
      <c r="GPX2" s="208"/>
      <c r="GPY2" s="208"/>
      <c r="GPZ2" s="208"/>
      <c r="GQA2" s="208"/>
      <c r="GQB2" s="208"/>
      <c r="GQC2" s="208"/>
      <c r="GQD2" s="208"/>
      <c r="GQE2" s="208"/>
      <c r="GQF2" s="208"/>
      <c r="GQG2" s="208"/>
      <c r="GQH2" s="208"/>
      <c r="GQI2" s="208"/>
      <c r="GQJ2" s="208"/>
      <c r="GQK2" s="208"/>
      <c r="GQL2" s="208"/>
      <c r="GQM2" s="208"/>
      <c r="GQN2" s="208"/>
      <c r="GQO2" s="208"/>
      <c r="GQP2" s="208"/>
      <c r="GQQ2" s="208"/>
      <c r="GQR2" s="208"/>
      <c r="GQS2" s="208"/>
      <c r="GQT2" s="208"/>
      <c r="GQU2" s="208"/>
      <c r="GQV2" s="208"/>
      <c r="GQW2" s="208"/>
      <c r="GQX2" s="208"/>
      <c r="GQY2" s="208"/>
      <c r="GQZ2" s="208"/>
      <c r="GRA2" s="208"/>
      <c r="GRB2" s="208"/>
      <c r="GRC2" s="208"/>
      <c r="GRD2" s="208"/>
      <c r="GRE2" s="208"/>
      <c r="GRF2" s="208"/>
      <c r="GRG2" s="208"/>
      <c r="GRH2" s="208"/>
      <c r="GRI2" s="208"/>
      <c r="GRJ2" s="208"/>
      <c r="GRK2" s="208"/>
      <c r="GRL2" s="208"/>
      <c r="GRM2" s="208"/>
      <c r="GRN2" s="208"/>
      <c r="GRO2" s="208"/>
      <c r="GRP2" s="208"/>
      <c r="GRQ2" s="208"/>
      <c r="GRR2" s="208"/>
      <c r="GRS2" s="208"/>
      <c r="GRT2" s="208"/>
      <c r="GRU2" s="208"/>
      <c r="GRV2" s="208"/>
      <c r="GRW2" s="208"/>
      <c r="GRX2" s="208"/>
      <c r="GRY2" s="208"/>
      <c r="GRZ2" s="208"/>
      <c r="GSA2" s="208"/>
      <c r="GSB2" s="208"/>
      <c r="GSC2" s="208"/>
      <c r="GSD2" s="208"/>
      <c r="GSE2" s="208"/>
      <c r="GSF2" s="208"/>
      <c r="GSG2" s="208"/>
      <c r="GSH2" s="208"/>
      <c r="GSI2" s="208"/>
      <c r="GSJ2" s="208"/>
      <c r="GSK2" s="208"/>
      <c r="GSL2" s="208"/>
      <c r="GSM2" s="208"/>
      <c r="GSN2" s="208"/>
      <c r="GSO2" s="208"/>
      <c r="GSP2" s="208"/>
      <c r="GSQ2" s="208"/>
      <c r="GSR2" s="208"/>
      <c r="GSS2" s="208"/>
      <c r="GST2" s="208"/>
      <c r="GSU2" s="208"/>
      <c r="GSV2" s="208"/>
      <c r="GSW2" s="208"/>
      <c r="GSX2" s="208"/>
      <c r="GSY2" s="208"/>
      <c r="GSZ2" s="208"/>
      <c r="GTA2" s="208"/>
      <c r="GTB2" s="208"/>
      <c r="GTC2" s="208"/>
      <c r="GTD2" s="208"/>
      <c r="GTE2" s="208"/>
      <c r="GTF2" s="208"/>
      <c r="GTG2" s="208"/>
      <c r="GTH2" s="208"/>
      <c r="GTI2" s="208"/>
      <c r="GTJ2" s="208"/>
      <c r="GTK2" s="208"/>
      <c r="GTL2" s="208"/>
      <c r="GTM2" s="208"/>
      <c r="GTN2" s="208"/>
      <c r="GTO2" s="208"/>
      <c r="GTP2" s="208"/>
      <c r="GTQ2" s="208"/>
      <c r="GTR2" s="208"/>
      <c r="GTS2" s="208"/>
      <c r="GTT2" s="208"/>
      <c r="GTU2" s="208"/>
      <c r="GTV2" s="208"/>
      <c r="GTW2" s="208"/>
      <c r="GTX2" s="208"/>
      <c r="GTY2" s="208"/>
      <c r="GTZ2" s="208"/>
      <c r="GUA2" s="208"/>
      <c r="GUB2" s="208"/>
      <c r="GUC2" s="208"/>
      <c r="GUD2" s="208"/>
      <c r="GUE2" s="208"/>
      <c r="GUF2" s="208"/>
      <c r="GUG2" s="208"/>
      <c r="GUH2" s="208"/>
      <c r="GUI2" s="208"/>
      <c r="GUJ2" s="208"/>
      <c r="GUK2" s="208"/>
      <c r="GUL2" s="208"/>
      <c r="GUM2" s="208"/>
      <c r="GUN2" s="208"/>
      <c r="GUO2" s="208"/>
      <c r="GUP2" s="208"/>
      <c r="GUQ2" s="208"/>
      <c r="GUR2" s="208"/>
      <c r="GUS2" s="208"/>
      <c r="GUT2" s="208"/>
      <c r="GUU2" s="208"/>
      <c r="GUV2" s="208"/>
      <c r="GUW2" s="208"/>
      <c r="GUX2" s="208"/>
      <c r="GUY2" s="208"/>
      <c r="GUZ2" s="208"/>
      <c r="GVA2" s="208"/>
      <c r="GVB2" s="208"/>
      <c r="GVC2" s="208"/>
      <c r="GVD2" s="208"/>
      <c r="GVE2" s="208"/>
      <c r="GVF2" s="208"/>
      <c r="GVG2" s="208"/>
      <c r="GVH2" s="208"/>
      <c r="GVI2" s="208"/>
      <c r="GVJ2" s="208"/>
      <c r="GVK2" s="208"/>
      <c r="GVL2" s="208"/>
      <c r="GVM2" s="208"/>
      <c r="GVN2" s="208"/>
      <c r="GVO2" s="208"/>
      <c r="GVP2" s="208"/>
      <c r="GVQ2" s="208"/>
      <c r="GVR2" s="208"/>
      <c r="GVS2" s="208"/>
      <c r="GVT2" s="208"/>
      <c r="GVU2" s="208"/>
      <c r="GVV2" s="208"/>
      <c r="GVW2" s="208"/>
      <c r="GVX2" s="208"/>
      <c r="GVY2" s="208"/>
      <c r="GVZ2" s="208"/>
      <c r="GWA2" s="208"/>
      <c r="GWB2" s="208"/>
      <c r="GWC2" s="208"/>
      <c r="GWD2" s="208"/>
      <c r="GWE2" s="208"/>
      <c r="GWF2" s="208"/>
      <c r="GWG2" s="208"/>
      <c r="GWH2" s="208"/>
      <c r="GWI2" s="208"/>
      <c r="GWJ2" s="208"/>
      <c r="GWK2" s="208"/>
      <c r="GWL2" s="208"/>
      <c r="GWM2" s="208"/>
      <c r="GWN2" s="208"/>
      <c r="GWO2" s="208"/>
      <c r="GWP2" s="208"/>
      <c r="GWQ2" s="208"/>
      <c r="GWR2" s="208"/>
      <c r="GWS2" s="208"/>
      <c r="GWT2" s="208"/>
      <c r="GWU2" s="208"/>
      <c r="GWV2" s="208"/>
      <c r="GWW2" s="208"/>
      <c r="GWX2" s="208"/>
      <c r="GWY2" s="208"/>
      <c r="GWZ2" s="208"/>
      <c r="GXA2" s="208"/>
      <c r="GXB2" s="208"/>
      <c r="GXC2" s="208"/>
      <c r="GXD2" s="208"/>
      <c r="GXE2" s="208"/>
      <c r="GXF2" s="208"/>
      <c r="GXG2" s="208"/>
      <c r="GXH2" s="208"/>
      <c r="GXI2" s="208"/>
      <c r="GXJ2" s="208"/>
      <c r="GXK2" s="208"/>
      <c r="GXL2" s="208"/>
      <c r="GXM2" s="208"/>
      <c r="GXN2" s="208"/>
      <c r="GXO2" s="208"/>
      <c r="GXP2" s="208"/>
      <c r="GXQ2" s="208"/>
      <c r="GXR2" s="208"/>
      <c r="GXS2" s="208"/>
      <c r="GXT2" s="208"/>
      <c r="GXU2" s="208"/>
      <c r="GXV2" s="208"/>
      <c r="GXW2" s="208"/>
      <c r="GXX2" s="208"/>
      <c r="GXY2" s="208"/>
      <c r="GXZ2" s="208"/>
      <c r="GYA2" s="208"/>
      <c r="GYB2" s="208"/>
      <c r="GYC2" s="208"/>
      <c r="GYD2" s="208"/>
      <c r="GYE2" s="208"/>
      <c r="GYF2" s="208"/>
      <c r="GYG2" s="208"/>
      <c r="GYH2" s="208"/>
      <c r="GYI2" s="208"/>
      <c r="GYJ2" s="208"/>
      <c r="GYK2" s="208"/>
      <c r="GYL2" s="208"/>
      <c r="GYM2" s="208"/>
      <c r="GYN2" s="208"/>
      <c r="GYO2" s="208"/>
      <c r="GYP2" s="208"/>
      <c r="GYQ2" s="208"/>
      <c r="GYR2" s="208"/>
      <c r="GYS2" s="208"/>
      <c r="GYT2" s="208"/>
      <c r="GYU2" s="208"/>
      <c r="GYV2" s="208"/>
      <c r="GYW2" s="208"/>
      <c r="GYX2" s="208"/>
      <c r="GYY2" s="208"/>
      <c r="GYZ2" s="208"/>
      <c r="GZA2" s="208"/>
      <c r="GZB2" s="208"/>
      <c r="GZC2" s="208"/>
      <c r="GZD2" s="208"/>
      <c r="GZE2" s="208"/>
      <c r="GZF2" s="208"/>
      <c r="GZG2" s="208"/>
      <c r="GZH2" s="208"/>
      <c r="GZI2" s="208"/>
      <c r="GZJ2" s="208"/>
      <c r="GZK2" s="208"/>
      <c r="GZL2" s="208"/>
      <c r="GZM2" s="208"/>
      <c r="GZN2" s="208"/>
      <c r="GZO2" s="208"/>
      <c r="GZP2" s="208"/>
      <c r="GZQ2" s="208"/>
      <c r="GZR2" s="208"/>
      <c r="GZS2" s="208"/>
      <c r="GZT2" s="208"/>
      <c r="GZU2" s="208"/>
      <c r="GZV2" s="208"/>
      <c r="GZW2" s="208"/>
      <c r="GZX2" s="208"/>
      <c r="GZY2" s="208"/>
      <c r="GZZ2" s="208"/>
      <c r="HAA2" s="208"/>
      <c r="HAB2" s="208"/>
      <c r="HAC2" s="208"/>
      <c r="HAD2" s="208"/>
      <c r="HAE2" s="208"/>
      <c r="HAF2" s="208"/>
      <c r="HAG2" s="208"/>
      <c r="HAH2" s="208"/>
      <c r="HAI2" s="208"/>
      <c r="HAJ2" s="208"/>
      <c r="HAK2" s="208"/>
      <c r="HAL2" s="208"/>
      <c r="HAM2" s="208"/>
      <c r="HAN2" s="208"/>
      <c r="HAO2" s="208"/>
      <c r="HAP2" s="208"/>
      <c r="HAQ2" s="208"/>
      <c r="HAR2" s="208"/>
      <c r="HAS2" s="208"/>
      <c r="HAT2" s="208"/>
      <c r="HAU2" s="208"/>
      <c r="HAV2" s="208"/>
      <c r="HAW2" s="208"/>
      <c r="HAX2" s="208"/>
      <c r="HAY2" s="208"/>
      <c r="HAZ2" s="208"/>
      <c r="HBA2" s="208"/>
      <c r="HBB2" s="208"/>
      <c r="HBC2" s="208"/>
      <c r="HBD2" s="208"/>
      <c r="HBE2" s="208"/>
      <c r="HBF2" s="208"/>
      <c r="HBG2" s="208"/>
      <c r="HBH2" s="208"/>
      <c r="HBI2" s="208"/>
      <c r="HBJ2" s="208"/>
      <c r="HBK2" s="208"/>
      <c r="HBL2" s="208"/>
      <c r="HBM2" s="208"/>
      <c r="HBN2" s="208"/>
      <c r="HBO2" s="208"/>
      <c r="HBP2" s="208"/>
      <c r="HBQ2" s="208"/>
      <c r="HBR2" s="208"/>
      <c r="HBS2" s="208"/>
      <c r="HBT2" s="208"/>
      <c r="HBU2" s="208"/>
      <c r="HBV2" s="208"/>
      <c r="HBW2" s="208"/>
      <c r="HBX2" s="208"/>
      <c r="HBY2" s="208"/>
      <c r="HBZ2" s="208"/>
      <c r="HCA2" s="208"/>
      <c r="HCB2" s="208"/>
      <c r="HCC2" s="208"/>
      <c r="HCD2" s="208"/>
      <c r="HCE2" s="208"/>
      <c r="HCF2" s="208"/>
      <c r="HCG2" s="208"/>
      <c r="HCH2" s="208"/>
      <c r="HCI2" s="208"/>
      <c r="HCJ2" s="208"/>
      <c r="HCK2" s="208"/>
      <c r="HCL2" s="208"/>
      <c r="HCM2" s="208"/>
      <c r="HCN2" s="208"/>
      <c r="HCO2" s="208"/>
      <c r="HCP2" s="208"/>
      <c r="HCQ2" s="208"/>
      <c r="HCR2" s="208"/>
      <c r="HCS2" s="208"/>
      <c r="HCT2" s="208"/>
      <c r="HCU2" s="208"/>
      <c r="HCV2" s="208"/>
      <c r="HCW2" s="208"/>
      <c r="HCX2" s="208"/>
      <c r="HCY2" s="208"/>
      <c r="HCZ2" s="208"/>
      <c r="HDA2" s="208"/>
      <c r="HDB2" s="208"/>
      <c r="HDC2" s="208"/>
      <c r="HDD2" s="208"/>
      <c r="HDE2" s="208"/>
      <c r="HDF2" s="208"/>
      <c r="HDG2" s="208"/>
      <c r="HDH2" s="208"/>
      <c r="HDI2" s="208"/>
      <c r="HDJ2" s="208"/>
      <c r="HDK2" s="208"/>
      <c r="HDL2" s="208"/>
      <c r="HDM2" s="208"/>
      <c r="HDN2" s="208"/>
      <c r="HDO2" s="208"/>
      <c r="HDP2" s="208"/>
      <c r="HDQ2" s="208"/>
      <c r="HDR2" s="208"/>
      <c r="HDS2" s="208"/>
      <c r="HDT2" s="208"/>
      <c r="HDU2" s="208"/>
      <c r="HDV2" s="208"/>
      <c r="HDW2" s="208"/>
      <c r="HDX2" s="208"/>
      <c r="HDY2" s="208"/>
      <c r="HDZ2" s="208"/>
      <c r="HEA2" s="208"/>
      <c r="HEB2" s="208"/>
      <c r="HEC2" s="208"/>
      <c r="HED2" s="208"/>
      <c r="HEE2" s="208"/>
      <c r="HEF2" s="208"/>
      <c r="HEG2" s="208"/>
      <c r="HEH2" s="208"/>
      <c r="HEI2" s="208"/>
      <c r="HEJ2" s="208"/>
      <c r="HEK2" s="208"/>
      <c r="HEL2" s="208"/>
      <c r="HEM2" s="208"/>
      <c r="HEN2" s="208"/>
      <c r="HEO2" s="208"/>
      <c r="HEP2" s="208"/>
      <c r="HEQ2" s="208"/>
      <c r="HER2" s="208"/>
      <c r="HES2" s="208"/>
      <c r="HET2" s="208"/>
      <c r="HEU2" s="208"/>
      <c r="HEV2" s="208"/>
      <c r="HEW2" s="208"/>
      <c r="HEX2" s="208"/>
      <c r="HEY2" s="208"/>
      <c r="HEZ2" s="208"/>
      <c r="HFA2" s="208"/>
      <c r="HFB2" s="208"/>
      <c r="HFC2" s="208"/>
      <c r="HFD2" s="208"/>
      <c r="HFE2" s="208"/>
      <c r="HFF2" s="208"/>
      <c r="HFG2" s="208"/>
      <c r="HFH2" s="208"/>
      <c r="HFI2" s="208"/>
      <c r="HFJ2" s="208"/>
      <c r="HFK2" s="208"/>
      <c r="HFL2" s="208"/>
      <c r="HFM2" s="208"/>
      <c r="HFN2" s="208"/>
      <c r="HFO2" s="208"/>
      <c r="HFP2" s="208"/>
      <c r="HFQ2" s="208"/>
      <c r="HFR2" s="208"/>
      <c r="HFS2" s="208"/>
      <c r="HFT2" s="208"/>
      <c r="HFU2" s="208"/>
      <c r="HFV2" s="208"/>
      <c r="HFW2" s="208"/>
      <c r="HFX2" s="208"/>
      <c r="HFY2" s="208"/>
      <c r="HFZ2" s="208"/>
      <c r="HGA2" s="208"/>
      <c r="HGB2" s="208"/>
      <c r="HGC2" s="208"/>
      <c r="HGD2" s="208"/>
      <c r="HGE2" s="208"/>
      <c r="HGF2" s="208"/>
      <c r="HGG2" s="208"/>
      <c r="HGH2" s="208"/>
      <c r="HGI2" s="208"/>
      <c r="HGJ2" s="208"/>
      <c r="HGK2" s="208"/>
      <c r="HGL2" s="208"/>
      <c r="HGM2" s="208"/>
      <c r="HGN2" s="208"/>
      <c r="HGO2" s="208"/>
      <c r="HGP2" s="208"/>
      <c r="HGQ2" s="208"/>
      <c r="HGR2" s="208"/>
      <c r="HGS2" s="208"/>
      <c r="HGT2" s="208"/>
      <c r="HGU2" s="208"/>
      <c r="HGV2" s="208"/>
      <c r="HGW2" s="208"/>
      <c r="HGX2" s="208"/>
      <c r="HGY2" s="208"/>
      <c r="HGZ2" s="208"/>
      <c r="HHA2" s="208"/>
      <c r="HHB2" s="208"/>
      <c r="HHC2" s="208"/>
      <c r="HHD2" s="208"/>
      <c r="HHE2" s="208"/>
      <c r="HHF2" s="208"/>
      <c r="HHG2" s="208"/>
      <c r="HHH2" s="208"/>
      <c r="HHI2" s="208"/>
      <c r="HHJ2" s="208"/>
      <c r="HHK2" s="208"/>
      <c r="HHL2" s="208"/>
      <c r="HHM2" s="208"/>
      <c r="HHN2" s="208"/>
      <c r="HHO2" s="208"/>
      <c r="HHP2" s="208"/>
      <c r="HHQ2" s="208"/>
      <c r="HHR2" s="208"/>
      <c r="HHS2" s="208"/>
      <c r="HHT2" s="208"/>
      <c r="HHU2" s="208"/>
      <c r="HHV2" s="208"/>
      <c r="HHW2" s="208"/>
      <c r="HHX2" s="208"/>
      <c r="HHY2" s="208"/>
      <c r="HHZ2" s="208"/>
      <c r="HIA2" s="208"/>
      <c r="HIB2" s="208"/>
      <c r="HIC2" s="208"/>
      <c r="HID2" s="208"/>
      <c r="HIE2" s="208"/>
      <c r="HIF2" s="208"/>
      <c r="HIG2" s="208"/>
      <c r="HIH2" s="208"/>
      <c r="HII2" s="208"/>
      <c r="HIJ2" s="208"/>
      <c r="HIK2" s="208"/>
      <c r="HIL2" s="208"/>
      <c r="HIM2" s="208"/>
      <c r="HIN2" s="208"/>
      <c r="HIO2" s="208"/>
      <c r="HIP2" s="208"/>
      <c r="HIQ2" s="208"/>
      <c r="HIR2" s="208"/>
      <c r="HIS2" s="208"/>
      <c r="HIT2" s="208"/>
      <c r="HIU2" s="208"/>
      <c r="HIV2" s="208"/>
      <c r="HIW2" s="208"/>
      <c r="HIX2" s="208"/>
      <c r="HIY2" s="208"/>
      <c r="HIZ2" s="208"/>
      <c r="HJA2" s="208"/>
      <c r="HJB2" s="208"/>
      <c r="HJC2" s="208"/>
      <c r="HJD2" s="208"/>
      <c r="HJE2" s="208"/>
      <c r="HJF2" s="208"/>
      <c r="HJG2" s="208"/>
      <c r="HJH2" s="208"/>
      <c r="HJI2" s="208"/>
      <c r="HJJ2" s="208"/>
      <c r="HJK2" s="208"/>
      <c r="HJL2" s="208"/>
      <c r="HJM2" s="208"/>
      <c r="HJN2" s="208"/>
      <c r="HJO2" s="208"/>
      <c r="HJP2" s="208"/>
      <c r="HJQ2" s="208"/>
      <c r="HJR2" s="208"/>
      <c r="HJS2" s="208"/>
      <c r="HJT2" s="208"/>
      <c r="HJU2" s="208"/>
      <c r="HJV2" s="208"/>
      <c r="HJW2" s="208"/>
      <c r="HJX2" s="208"/>
      <c r="HJY2" s="208"/>
      <c r="HJZ2" s="208"/>
      <c r="HKA2" s="208"/>
      <c r="HKB2" s="208"/>
      <c r="HKC2" s="208"/>
      <c r="HKD2" s="208"/>
      <c r="HKE2" s="208"/>
      <c r="HKF2" s="208"/>
      <c r="HKG2" s="208"/>
      <c r="HKH2" s="208"/>
      <c r="HKI2" s="208"/>
      <c r="HKJ2" s="208"/>
      <c r="HKK2" s="208"/>
      <c r="HKL2" s="208"/>
      <c r="HKM2" s="208"/>
      <c r="HKN2" s="208"/>
      <c r="HKO2" s="208"/>
      <c r="HKP2" s="208"/>
      <c r="HKQ2" s="208"/>
      <c r="HKR2" s="208"/>
      <c r="HKS2" s="208"/>
      <c r="HKT2" s="208"/>
      <c r="HKU2" s="208"/>
      <c r="HKV2" s="208"/>
      <c r="HKW2" s="208"/>
      <c r="HKX2" s="208"/>
      <c r="HKY2" s="208"/>
      <c r="HKZ2" s="208"/>
      <c r="HLA2" s="208"/>
      <c r="HLB2" s="208"/>
      <c r="HLC2" s="208"/>
      <c r="HLD2" s="208"/>
      <c r="HLE2" s="208"/>
      <c r="HLF2" s="208"/>
      <c r="HLG2" s="208"/>
      <c r="HLH2" s="208"/>
      <c r="HLI2" s="208"/>
      <c r="HLJ2" s="208"/>
      <c r="HLK2" s="208"/>
      <c r="HLL2" s="208"/>
      <c r="HLM2" s="208"/>
      <c r="HLN2" s="208"/>
      <c r="HLO2" s="208"/>
      <c r="HLP2" s="208"/>
      <c r="HLQ2" s="208"/>
      <c r="HLR2" s="208"/>
      <c r="HLS2" s="208"/>
      <c r="HLT2" s="208"/>
      <c r="HLU2" s="208"/>
      <c r="HLV2" s="208"/>
      <c r="HLW2" s="208"/>
      <c r="HLX2" s="208"/>
      <c r="HLY2" s="208"/>
      <c r="HLZ2" s="208"/>
      <c r="HMA2" s="208"/>
      <c r="HMB2" s="208"/>
      <c r="HMC2" s="208"/>
      <c r="HMD2" s="208"/>
      <c r="HME2" s="208"/>
      <c r="HMF2" s="208"/>
      <c r="HMG2" s="208"/>
      <c r="HMH2" s="208"/>
      <c r="HMI2" s="208"/>
      <c r="HMJ2" s="208"/>
      <c r="HMK2" s="208"/>
      <c r="HML2" s="208"/>
      <c r="HMM2" s="208"/>
      <c r="HMN2" s="208"/>
      <c r="HMO2" s="208"/>
      <c r="HMP2" s="208"/>
      <c r="HMQ2" s="208"/>
      <c r="HMR2" s="208"/>
      <c r="HMS2" s="208"/>
      <c r="HMT2" s="208"/>
      <c r="HMU2" s="208"/>
      <c r="HMV2" s="208"/>
      <c r="HMW2" s="208"/>
      <c r="HMX2" s="208"/>
      <c r="HMY2" s="208"/>
      <c r="HMZ2" s="208"/>
      <c r="HNA2" s="208"/>
      <c r="HNB2" s="208"/>
      <c r="HNC2" s="208"/>
      <c r="HND2" s="208"/>
      <c r="HNE2" s="208"/>
      <c r="HNF2" s="208"/>
      <c r="HNG2" s="208"/>
      <c r="HNH2" s="208"/>
      <c r="HNI2" s="208"/>
      <c r="HNJ2" s="208"/>
      <c r="HNK2" s="208"/>
      <c r="HNL2" s="208"/>
      <c r="HNM2" s="208"/>
      <c r="HNN2" s="208"/>
      <c r="HNO2" s="208"/>
      <c r="HNP2" s="208"/>
      <c r="HNQ2" s="208"/>
      <c r="HNR2" s="208"/>
      <c r="HNS2" s="208"/>
      <c r="HNT2" s="208"/>
      <c r="HNU2" s="208"/>
      <c r="HNV2" s="208"/>
      <c r="HNW2" s="208"/>
      <c r="HNX2" s="208"/>
      <c r="HNY2" s="208"/>
      <c r="HNZ2" s="208"/>
      <c r="HOA2" s="208"/>
      <c r="HOB2" s="208"/>
      <c r="HOC2" s="208"/>
      <c r="HOD2" s="208"/>
      <c r="HOE2" s="208"/>
      <c r="HOF2" s="208"/>
      <c r="HOG2" s="208"/>
      <c r="HOH2" s="208"/>
      <c r="HOI2" s="208"/>
      <c r="HOJ2" s="208"/>
      <c r="HOK2" s="208"/>
      <c r="HOL2" s="208"/>
      <c r="HOM2" s="208"/>
      <c r="HON2" s="208"/>
      <c r="HOO2" s="208"/>
      <c r="HOP2" s="208"/>
      <c r="HOQ2" s="208"/>
      <c r="HOR2" s="208"/>
      <c r="HOS2" s="208"/>
      <c r="HOT2" s="208"/>
      <c r="HOU2" s="208"/>
      <c r="HOV2" s="208"/>
      <c r="HOW2" s="208"/>
      <c r="HOX2" s="208"/>
      <c r="HOY2" s="208"/>
      <c r="HOZ2" s="208"/>
      <c r="HPA2" s="208"/>
      <c r="HPB2" s="208"/>
      <c r="HPC2" s="208"/>
      <c r="HPD2" s="208"/>
      <c r="HPE2" s="208"/>
      <c r="HPF2" s="208"/>
      <c r="HPG2" s="208"/>
      <c r="HPH2" s="208"/>
      <c r="HPI2" s="208"/>
      <c r="HPJ2" s="208"/>
      <c r="HPK2" s="208"/>
      <c r="HPL2" s="208"/>
      <c r="HPM2" s="208"/>
      <c r="HPN2" s="208"/>
      <c r="HPO2" s="208"/>
      <c r="HPP2" s="208"/>
      <c r="HPQ2" s="208"/>
      <c r="HPR2" s="208"/>
      <c r="HPS2" s="208"/>
      <c r="HPT2" s="208"/>
      <c r="HPU2" s="208"/>
      <c r="HPV2" s="208"/>
      <c r="HPW2" s="208"/>
      <c r="HPX2" s="208"/>
      <c r="HPY2" s="208"/>
      <c r="HPZ2" s="208"/>
      <c r="HQA2" s="208"/>
      <c r="HQB2" s="208"/>
      <c r="HQC2" s="208"/>
      <c r="HQD2" s="208"/>
      <c r="HQE2" s="208"/>
      <c r="HQF2" s="208"/>
      <c r="HQG2" s="208"/>
      <c r="HQH2" s="208"/>
      <c r="HQI2" s="208"/>
      <c r="HQJ2" s="208"/>
      <c r="HQK2" s="208"/>
      <c r="HQL2" s="208"/>
      <c r="HQM2" s="208"/>
      <c r="HQN2" s="208"/>
      <c r="HQO2" s="208"/>
      <c r="HQP2" s="208"/>
      <c r="HQQ2" s="208"/>
      <c r="HQR2" s="208"/>
      <c r="HQS2" s="208"/>
      <c r="HQT2" s="208"/>
      <c r="HQU2" s="208"/>
      <c r="HQV2" s="208"/>
      <c r="HQW2" s="208"/>
      <c r="HQX2" s="208"/>
      <c r="HQY2" s="208"/>
      <c r="HQZ2" s="208"/>
      <c r="HRA2" s="208"/>
      <c r="HRB2" s="208"/>
      <c r="HRC2" s="208"/>
      <c r="HRD2" s="208"/>
      <c r="HRE2" s="208"/>
      <c r="HRF2" s="208"/>
      <c r="HRG2" s="208"/>
      <c r="HRH2" s="208"/>
      <c r="HRI2" s="208"/>
      <c r="HRJ2" s="208"/>
      <c r="HRK2" s="208"/>
      <c r="HRL2" s="208"/>
      <c r="HRM2" s="208"/>
      <c r="HRN2" s="208"/>
      <c r="HRO2" s="208"/>
      <c r="HRP2" s="208"/>
      <c r="HRQ2" s="208"/>
      <c r="HRR2" s="208"/>
      <c r="HRS2" s="208"/>
      <c r="HRT2" s="208"/>
      <c r="HRU2" s="208"/>
      <c r="HRV2" s="208"/>
      <c r="HRW2" s="208"/>
      <c r="HRX2" s="208"/>
      <c r="HRY2" s="208"/>
      <c r="HRZ2" s="208"/>
      <c r="HSA2" s="208"/>
      <c r="HSB2" s="208"/>
      <c r="HSC2" s="208"/>
      <c r="HSD2" s="208"/>
      <c r="HSE2" s="208"/>
      <c r="HSF2" s="208"/>
      <c r="HSG2" s="208"/>
      <c r="HSH2" s="208"/>
      <c r="HSI2" s="208"/>
      <c r="HSJ2" s="208"/>
      <c r="HSK2" s="208"/>
      <c r="HSL2" s="208"/>
      <c r="HSM2" s="208"/>
      <c r="HSN2" s="208"/>
      <c r="HSO2" s="208"/>
      <c r="HSP2" s="208"/>
      <c r="HSQ2" s="208"/>
      <c r="HSR2" s="208"/>
      <c r="HSS2" s="208"/>
      <c r="HST2" s="208"/>
      <c r="HSU2" s="208"/>
      <c r="HSV2" s="208"/>
      <c r="HSW2" s="208"/>
      <c r="HSX2" s="208"/>
      <c r="HSY2" s="208"/>
      <c r="HSZ2" s="208"/>
      <c r="HTA2" s="208"/>
      <c r="HTB2" s="208"/>
      <c r="HTC2" s="208"/>
      <c r="HTD2" s="208"/>
      <c r="HTE2" s="208"/>
      <c r="HTF2" s="208"/>
      <c r="HTG2" s="208"/>
      <c r="HTH2" s="208"/>
      <c r="HTI2" s="208"/>
      <c r="HTJ2" s="208"/>
      <c r="HTK2" s="208"/>
      <c r="HTL2" s="208"/>
      <c r="HTM2" s="208"/>
      <c r="HTN2" s="208"/>
      <c r="HTO2" s="208"/>
      <c r="HTP2" s="208"/>
      <c r="HTQ2" s="208"/>
      <c r="HTR2" s="208"/>
      <c r="HTS2" s="208"/>
      <c r="HTT2" s="208"/>
      <c r="HTU2" s="208"/>
      <c r="HTV2" s="208"/>
      <c r="HTW2" s="208"/>
      <c r="HTX2" s="208"/>
      <c r="HTY2" s="208"/>
      <c r="HTZ2" s="208"/>
      <c r="HUA2" s="208"/>
      <c r="HUB2" s="208"/>
      <c r="HUC2" s="208"/>
      <c r="HUD2" s="208"/>
      <c r="HUE2" s="208"/>
      <c r="HUF2" s="208"/>
      <c r="HUG2" s="208"/>
      <c r="HUH2" s="208"/>
      <c r="HUI2" s="208"/>
      <c r="HUJ2" s="208"/>
      <c r="HUK2" s="208"/>
      <c r="HUL2" s="208"/>
      <c r="HUM2" s="208"/>
      <c r="HUN2" s="208"/>
      <c r="HUO2" s="208"/>
      <c r="HUP2" s="208"/>
      <c r="HUQ2" s="208"/>
      <c r="HUR2" s="208"/>
      <c r="HUS2" s="208"/>
      <c r="HUT2" s="208"/>
      <c r="HUU2" s="208"/>
      <c r="HUV2" s="208"/>
      <c r="HUW2" s="208"/>
      <c r="HUX2" s="208"/>
      <c r="HUY2" s="208"/>
      <c r="HUZ2" s="208"/>
      <c r="HVA2" s="208"/>
      <c r="HVB2" s="208"/>
      <c r="HVC2" s="208"/>
      <c r="HVD2" s="208"/>
      <c r="HVE2" s="208"/>
      <c r="HVF2" s="208"/>
      <c r="HVG2" s="208"/>
      <c r="HVH2" s="208"/>
      <c r="HVI2" s="208"/>
      <c r="HVJ2" s="208"/>
      <c r="HVK2" s="208"/>
      <c r="HVL2" s="208"/>
      <c r="HVM2" s="208"/>
      <c r="HVN2" s="208"/>
      <c r="HVO2" s="208"/>
      <c r="HVP2" s="208"/>
      <c r="HVQ2" s="208"/>
      <c r="HVR2" s="208"/>
      <c r="HVS2" s="208"/>
      <c r="HVT2" s="208"/>
      <c r="HVU2" s="208"/>
      <c r="HVV2" s="208"/>
      <c r="HVW2" s="208"/>
      <c r="HVX2" s="208"/>
      <c r="HVY2" s="208"/>
      <c r="HVZ2" s="208"/>
      <c r="HWA2" s="208"/>
      <c r="HWB2" s="208"/>
      <c r="HWC2" s="208"/>
      <c r="HWD2" s="208"/>
      <c r="HWE2" s="208"/>
      <c r="HWF2" s="208"/>
      <c r="HWG2" s="208"/>
      <c r="HWH2" s="208"/>
      <c r="HWI2" s="208"/>
      <c r="HWJ2" s="208"/>
      <c r="HWK2" s="208"/>
      <c r="HWL2" s="208"/>
      <c r="HWM2" s="208"/>
      <c r="HWN2" s="208"/>
      <c r="HWO2" s="208"/>
      <c r="HWP2" s="208"/>
      <c r="HWQ2" s="208"/>
      <c r="HWR2" s="208"/>
      <c r="HWS2" s="208"/>
      <c r="HWT2" s="208"/>
      <c r="HWU2" s="208"/>
      <c r="HWV2" s="208"/>
      <c r="HWW2" s="208"/>
      <c r="HWX2" s="208"/>
      <c r="HWY2" s="208"/>
      <c r="HWZ2" s="208"/>
      <c r="HXA2" s="208"/>
      <c r="HXB2" s="208"/>
      <c r="HXC2" s="208"/>
      <c r="HXD2" s="208"/>
      <c r="HXE2" s="208"/>
      <c r="HXF2" s="208"/>
      <c r="HXG2" s="208"/>
      <c r="HXH2" s="208"/>
      <c r="HXI2" s="208"/>
      <c r="HXJ2" s="208"/>
      <c r="HXK2" s="208"/>
      <c r="HXL2" s="208"/>
      <c r="HXM2" s="208"/>
      <c r="HXN2" s="208"/>
      <c r="HXO2" s="208"/>
      <c r="HXP2" s="208"/>
      <c r="HXQ2" s="208"/>
      <c r="HXR2" s="208"/>
      <c r="HXS2" s="208"/>
      <c r="HXT2" s="208"/>
      <c r="HXU2" s="208"/>
      <c r="HXV2" s="208"/>
      <c r="HXW2" s="208"/>
      <c r="HXX2" s="208"/>
      <c r="HXY2" s="208"/>
      <c r="HXZ2" s="208"/>
      <c r="HYA2" s="208"/>
      <c r="HYB2" s="208"/>
      <c r="HYC2" s="208"/>
      <c r="HYD2" s="208"/>
      <c r="HYE2" s="208"/>
      <c r="HYF2" s="208"/>
      <c r="HYG2" s="208"/>
      <c r="HYH2" s="208"/>
      <c r="HYI2" s="208"/>
      <c r="HYJ2" s="208"/>
      <c r="HYK2" s="208"/>
      <c r="HYL2" s="208"/>
      <c r="HYM2" s="208"/>
      <c r="HYN2" s="208"/>
      <c r="HYO2" s="208"/>
      <c r="HYP2" s="208"/>
      <c r="HYQ2" s="208"/>
      <c r="HYR2" s="208"/>
      <c r="HYS2" s="208"/>
      <c r="HYT2" s="208"/>
      <c r="HYU2" s="208"/>
      <c r="HYV2" s="208"/>
      <c r="HYW2" s="208"/>
      <c r="HYX2" s="208"/>
      <c r="HYY2" s="208"/>
      <c r="HYZ2" s="208"/>
      <c r="HZA2" s="208"/>
      <c r="HZB2" s="208"/>
      <c r="HZC2" s="208"/>
      <c r="HZD2" s="208"/>
      <c r="HZE2" s="208"/>
      <c r="HZF2" s="208"/>
      <c r="HZG2" s="208"/>
      <c r="HZH2" s="208"/>
      <c r="HZI2" s="208"/>
      <c r="HZJ2" s="208"/>
      <c r="HZK2" s="208"/>
      <c r="HZL2" s="208"/>
      <c r="HZM2" s="208"/>
      <c r="HZN2" s="208"/>
      <c r="HZO2" s="208"/>
      <c r="HZP2" s="208"/>
      <c r="HZQ2" s="208"/>
      <c r="HZR2" s="208"/>
      <c r="HZS2" s="208"/>
      <c r="HZT2" s="208"/>
      <c r="HZU2" s="208"/>
      <c r="HZV2" s="208"/>
      <c r="HZW2" s="208"/>
      <c r="HZX2" s="208"/>
      <c r="HZY2" s="208"/>
      <c r="HZZ2" s="208"/>
      <c r="IAA2" s="208"/>
      <c r="IAB2" s="208"/>
      <c r="IAC2" s="208"/>
      <c r="IAD2" s="208"/>
      <c r="IAE2" s="208"/>
      <c r="IAF2" s="208"/>
      <c r="IAG2" s="208"/>
      <c r="IAH2" s="208"/>
      <c r="IAI2" s="208"/>
      <c r="IAJ2" s="208"/>
      <c r="IAK2" s="208"/>
      <c r="IAL2" s="208"/>
      <c r="IAM2" s="208"/>
      <c r="IAN2" s="208"/>
      <c r="IAO2" s="208"/>
      <c r="IAP2" s="208"/>
      <c r="IAQ2" s="208"/>
      <c r="IAR2" s="208"/>
      <c r="IAS2" s="208"/>
      <c r="IAT2" s="208"/>
      <c r="IAU2" s="208"/>
      <c r="IAV2" s="208"/>
      <c r="IAW2" s="208"/>
      <c r="IAX2" s="208"/>
      <c r="IAY2" s="208"/>
      <c r="IAZ2" s="208"/>
      <c r="IBA2" s="208"/>
      <c r="IBB2" s="208"/>
      <c r="IBC2" s="208"/>
      <c r="IBD2" s="208"/>
      <c r="IBE2" s="208"/>
      <c r="IBF2" s="208"/>
      <c r="IBG2" s="208"/>
      <c r="IBH2" s="208"/>
      <c r="IBI2" s="208"/>
      <c r="IBJ2" s="208"/>
      <c r="IBK2" s="208"/>
      <c r="IBL2" s="208"/>
      <c r="IBM2" s="208"/>
      <c r="IBN2" s="208"/>
      <c r="IBO2" s="208"/>
      <c r="IBP2" s="208"/>
      <c r="IBQ2" s="208"/>
      <c r="IBR2" s="208"/>
      <c r="IBS2" s="208"/>
      <c r="IBT2" s="208"/>
      <c r="IBU2" s="208"/>
      <c r="IBV2" s="208"/>
      <c r="IBW2" s="208"/>
      <c r="IBX2" s="208"/>
      <c r="IBY2" s="208"/>
      <c r="IBZ2" s="208"/>
      <c r="ICA2" s="208"/>
      <c r="ICB2" s="208"/>
      <c r="ICC2" s="208"/>
      <c r="ICD2" s="208"/>
      <c r="ICE2" s="208"/>
      <c r="ICF2" s="208"/>
      <c r="ICG2" s="208"/>
      <c r="ICH2" s="208"/>
      <c r="ICI2" s="208"/>
      <c r="ICJ2" s="208"/>
      <c r="ICK2" s="208"/>
      <c r="ICL2" s="208"/>
      <c r="ICM2" s="208"/>
      <c r="ICN2" s="208"/>
      <c r="ICO2" s="208"/>
      <c r="ICP2" s="208"/>
      <c r="ICQ2" s="208"/>
      <c r="ICR2" s="208"/>
      <c r="ICS2" s="208"/>
      <c r="ICT2" s="208"/>
      <c r="ICU2" s="208"/>
      <c r="ICV2" s="208"/>
      <c r="ICW2" s="208"/>
      <c r="ICX2" s="208"/>
      <c r="ICY2" s="208"/>
      <c r="ICZ2" s="208"/>
      <c r="IDA2" s="208"/>
      <c r="IDB2" s="208"/>
      <c r="IDC2" s="208"/>
      <c r="IDD2" s="208"/>
      <c r="IDE2" s="208"/>
      <c r="IDF2" s="208"/>
      <c r="IDG2" s="208"/>
      <c r="IDH2" s="208"/>
      <c r="IDI2" s="208"/>
      <c r="IDJ2" s="208"/>
      <c r="IDK2" s="208"/>
      <c r="IDL2" s="208"/>
      <c r="IDM2" s="208"/>
      <c r="IDN2" s="208"/>
      <c r="IDO2" s="208"/>
      <c r="IDP2" s="208"/>
      <c r="IDQ2" s="208"/>
      <c r="IDR2" s="208"/>
      <c r="IDS2" s="208"/>
      <c r="IDT2" s="208"/>
      <c r="IDU2" s="208"/>
      <c r="IDV2" s="208"/>
      <c r="IDW2" s="208"/>
      <c r="IDX2" s="208"/>
      <c r="IDY2" s="208"/>
      <c r="IDZ2" s="208"/>
      <c r="IEA2" s="208"/>
      <c r="IEB2" s="208"/>
      <c r="IEC2" s="208"/>
      <c r="IED2" s="208"/>
      <c r="IEE2" s="208"/>
      <c r="IEF2" s="208"/>
      <c r="IEG2" s="208"/>
      <c r="IEH2" s="208"/>
      <c r="IEI2" s="208"/>
      <c r="IEJ2" s="208"/>
      <c r="IEK2" s="208"/>
      <c r="IEL2" s="208"/>
      <c r="IEM2" s="208"/>
      <c r="IEN2" s="208"/>
      <c r="IEO2" s="208"/>
      <c r="IEP2" s="208"/>
      <c r="IEQ2" s="208"/>
      <c r="IER2" s="208"/>
      <c r="IES2" s="208"/>
      <c r="IET2" s="208"/>
      <c r="IEU2" s="208"/>
      <c r="IEV2" s="208"/>
      <c r="IEW2" s="208"/>
      <c r="IEX2" s="208"/>
      <c r="IEY2" s="208"/>
      <c r="IEZ2" s="208"/>
      <c r="IFA2" s="208"/>
      <c r="IFB2" s="208"/>
      <c r="IFC2" s="208"/>
      <c r="IFD2" s="208"/>
      <c r="IFE2" s="208"/>
      <c r="IFF2" s="208"/>
      <c r="IFG2" s="208"/>
      <c r="IFH2" s="208"/>
      <c r="IFI2" s="208"/>
      <c r="IFJ2" s="208"/>
      <c r="IFK2" s="208"/>
      <c r="IFL2" s="208"/>
      <c r="IFM2" s="208"/>
      <c r="IFN2" s="208"/>
      <c r="IFO2" s="208"/>
      <c r="IFP2" s="208"/>
      <c r="IFQ2" s="208"/>
      <c r="IFR2" s="208"/>
      <c r="IFS2" s="208"/>
      <c r="IFT2" s="208"/>
      <c r="IFU2" s="208"/>
      <c r="IFV2" s="208"/>
      <c r="IFW2" s="208"/>
      <c r="IFX2" s="208"/>
      <c r="IFY2" s="208"/>
      <c r="IFZ2" s="208"/>
      <c r="IGA2" s="208"/>
      <c r="IGB2" s="208"/>
      <c r="IGC2" s="208"/>
      <c r="IGD2" s="208"/>
      <c r="IGE2" s="208"/>
      <c r="IGF2" s="208"/>
      <c r="IGG2" s="208"/>
      <c r="IGH2" s="208"/>
      <c r="IGI2" s="208"/>
      <c r="IGJ2" s="208"/>
      <c r="IGK2" s="208"/>
      <c r="IGL2" s="208"/>
      <c r="IGM2" s="208"/>
      <c r="IGN2" s="208"/>
      <c r="IGO2" s="208"/>
      <c r="IGP2" s="208"/>
      <c r="IGQ2" s="208"/>
      <c r="IGR2" s="208"/>
      <c r="IGS2" s="208"/>
      <c r="IGT2" s="208"/>
      <c r="IGU2" s="208"/>
      <c r="IGV2" s="208"/>
      <c r="IGW2" s="208"/>
      <c r="IGX2" s="208"/>
      <c r="IGY2" s="208"/>
      <c r="IGZ2" s="208"/>
      <c r="IHA2" s="208"/>
      <c r="IHB2" s="208"/>
      <c r="IHC2" s="208"/>
      <c r="IHD2" s="208"/>
      <c r="IHE2" s="208"/>
      <c r="IHF2" s="208"/>
      <c r="IHG2" s="208"/>
      <c r="IHH2" s="208"/>
      <c r="IHI2" s="208"/>
      <c r="IHJ2" s="208"/>
      <c r="IHK2" s="208"/>
      <c r="IHL2" s="208"/>
      <c r="IHM2" s="208"/>
      <c r="IHN2" s="208"/>
      <c r="IHO2" s="208"/>
      <c r="IHP2" s="208"/>
      <c r="IHQ2" s="208"/>
      <c r="IHR2" s="208"/>
      <c r="IHS2" s="208"/>
      <c r="IHT2" s="208"/>
      <c r="IHU2" s="208"/>
      <c r="IHV2" s="208"/>
      <c r="IHW2" s="208"/>
      <c r="IHX2" s="208"/>
      <c r="IHY2" s="208"/>
      <c r="IHZ2" s="208"/>
      <c r="IIA2" s="208"/>
      <c r="IIB2" s="208"/>
      <c r="IIC2" s="208"/>
      <c r="IID2" s="208"/>
      <c r="IIE2" s="208"/>
      <c r="IIF2" s="208"/>
      <c r="IIG2" s="208"/>
      <c r="IIH2" s="208"/>
      <c r="III2" s="208"/>
      <c r="IIJ2" s="208"/>
      <c r="IIK2" s="208"/>
      <c r="IIL2" s="208"/>
      <c r="IIM2" s="208"/>
      <c r="IIN2" s="208"/>
      <c r="IIO2" s="208"/>
      <c r="IIP2" s="208"/>
      <c r="IIQ2" s="208"/>
      <c r="IIR2" s="208"/>
      <c r="IIS2" s="208"/>
      <c r="IIT2" s="208"/>
      <c r="IIU2" s="208"/>
      <c r="IIV2" s="208"/>
      <c r="IIW2" s="208"/>
      <c r="IIX2" s="208"/>
      <c r="IIY2" s="208"/>
      <c r="IIZ2" s="208"/>
      <c r="IJA2" s="208"/>
      <c r="IJB2" s="208"/>
      <c r="IJC2" s="208"/>
      <c r="IJD2" s="208"/>
      <c r="IJE2" s="208"/>
      <c r="IJF2" s="208"/>
      <c r="IJG2" s="208"/>
      <c r="IJH2" s="208"/>
      <c r="IJI2" s="208"/>
      <c r="IJJ2" s="208"/>
      <c r="IJK2" s="208"/>
      <c r="IJL2" s="208"/>
      <c r="IJM2" s="208"/>
      <c r="IJN2" s="208"/>
      <c r="IJO2" s="208"/>
      <c r="IJP2" s="208"/>
      <c r="IJQ2" s="208"/>
      <c r="IJR2" s="208"/>
      <c r="IJS2" s="208"/>
      <c r="IJT2" s="208"/>
      <c r="IJU2" s="208"/>
      <c r="IJV2" s="208"/>
      <c r="IJW2" s="208"/>
      <c r="IJX2" s="208"/>
      <c r="IJY2" s="208"/>
      <c r="IJZ2" s="208"/>
      <c r="IKA2" s="208"/>
      <c r="IKB2" s="208"/>
      <c r="IKC2" s="208"/>
      <c r="IKD2" s="208"/>
      <c r="IKE2" s="208"/>
      <c r="IKF2" s="208"/>
      <c r="IKG2" s="208"/>
      <c r="IKH2" s="208"/>
      <c r="IKI2" s="208"/>
      <c r="IKJ2" s="208"/>
      <c r="IKK2" s="208"/>
      <c r="IKL2" s="208"/>
      <c r="IKM2" s="208"/>
      <c r="IKN2" s="208"/>
      <c r="IKO2" s="208"/>
      <c r="IKP2" s="208"/>
      <c r="IKQ2" s="208"/>
      <c r="IKR2" s="208"/>
      <c r="IKS2" s="208"/>
      <c r="IKT2" s="208"/>
      <c r="IKU2" s="208"/>
      <c r="IKV2" s="208"/>
      <c r="IKW2" s="208"/>
      <c r="IKX2" s="208"/>
      <c r="IKY2" s="208"/>
      <c r="IKZ2" s="208"/>
      <c r="ILA2" s="208"/>
      <c r="ILB2" s="208"/>
      <c r="ILC2" s="208"/>
      <c r="ILD2" s="208"/>
      <c r="ILE2" s="208"/>
      <c r="ILF2" s="208"/>
      <c r="ILG2" s="208"/>
      <c r="ILH2" s="208"/>
      <c r="ILI2" s="208"/>
      <c r="ILJ2" s="208"/>
      <c r="ILK2" s="208"/>
      <c r="ILL2" s="208"/>
      <c r="ILM2" s="208"/>
      <c r="ILN2" s="208"/>
      <c r="ILO2" s="208"/>
      <c r="ILP2" s="208"/>
      <c r="ILQ2" s="208"/>
      <c r="ILR2" s="208"/>
      <c r="ILS2" s="208"/>
      <c r="ILT2" s="208"/>
      <c r="ILU2" s="208"/>
      <c r="ILV2" s="208"/>
      <c r="ILW2" s="208"/>
      <c r="ILX2" s="208"/>
      <c r="ILY2" s="208"/>
      <c r="ILZ2" s="208"/>
      <c r="IMA2" s="208"/>
      <c r="IMB2" s="208"/>
      <c r="IMC2" s="208"/>
      <c r="IMD2" s="208"/>
      <c r="IME2" s="208"/>
      <c r="IMF2" s="208"/>
      <c r="IMG2" s="208"/>
      <c r="IMH2" s="208"/>
      <c r="IMI2" s="208"/>
      <c r="IMJ2" s="208"/>
      <c r="IMK2" s="208"/>
      <c r="IML2" s="208"/>
      <c r="IMM2" s="208"/>
      <c r="IMN2" s="208"/>
      <c r="IMO2" s="208"/>
      <c r="IMP2" s="208"/>
      <c r="IMQ2" s="208"/>
      <c r="IMR2" s="208"/>
      <c r="IMS2" s="208"/>
      <c r="IMT2" s="208"/>
      <c r="IMU2" s="208"/>
      <c r="IMV2" s="208"/>
      <c r="IMW2" s="208"/>
      <c r="IMX2" s="208"/>
      <c r="IMY2" s="208"/>
      <c r="IMZ2" s="208"/>
      <c r="INA2" s="208"/>
      <c r="INB2" s="208"/>
      <c r="INC2" s="208"/>
      <c r="IND2" s="208"/>
      <c r="INE2" s="208"/>
      <c r="INF2" s="208"/>
      <c r="ING2" s="208"/>
      <c r="INH2" s="208"/>
      <c r="INI2" s="208"/>
      <c r="INJ2" s="208"/>
      <c r="INK2" s="208"/>
      <c r="INL2" s="208"/>
      <c r="INM2" s="208"/>
      <c r="INN2" s="208"/>
      <c r="INO2" s="208"/>
      <c r="INP2" s="208"/>
      <c r="INQ2" s="208"/>
      <c r="INR2" s="208"/>
      <c r="INS2" s="208"/>
      <c r="INT2" s="208"/>
      <c r="INU2" s="208"/>
      <c r="INV2" s="208"/>
      <c r="INW2" s="208"/>
      <c r="INX2" s="208"/>
      <c r="INY2" s="208"/>
      <c r="INZ2" s="208"/>
      <c r="IOA2" s="208"/>
      <c r="IOB2" s="208"/>
      <c r="IOC2" s="208"/>
      <c r="IOD2" s="208"/>
      <c r="IOE2" s="208"/>
      <c r="IOF2" s="208"/>
      <c r="IOG2" s="208"/>
      <c r="IOH2" s="208"/>
      <c r="IOI2" s="208"/>
      <c r="IOJ2" s="208"/>
      <c r="IOK2" s="208"/>
      <c r="IOL2" s="208"/>
      <c r="IOM2" s="208"/>
      <c r="ION2" s="208"/>
      <c r="IOO2" s="208"/>
      <c r="IOP2" s="208"/>
      <c r="IOQ2" s="208"/>
      <c r="IOR2" s="208"/>
      <c r="IOS2" s="208"/>
      <c r="IOT2" s="208"/>
      <c r="IOU2" s="208"/>
      <c r="IOV2" s="208"/>
      <c r="IOW2" s="208"/>
      <c r="IOX2" s="208"/>
      <c r="IOY2" s="208"/>
      <c r="IOZ2" s="208"/>
      <c r="IPA2" s="208"/>
      <c r="IPB2" s="208"/>
      <c r="IPC2" s="208"/>
      <c r="IPD2" s="208"/>
      <c r="IPE2" s="208"/>
      <c r="IPF2" s="208"/>
      <c r="IPG2" s="208"/>
      <c r="IPH2" s="208"/>
      <c r="IPI2" s="208"/>
      <c r="IPJ2" s="208"/>
      <c r="IPK2" s="208"/>
      <c r="IPL2" s="208"/>
      <c r="IPM2" s="208"/>
      <c r="IPN2" s="208"/>
      <c r="IPO2" s="208"/>
      <c r="IPP2" s="208"/>
      <c r="IPQ2" s="208"/>
      <c r="IPR2" s="208"/>
      <c r="IPS2" s="208"/>
      <c r="IPT2" s="208"/>
      <c r="IPU2" s="208"/>
      <c r="IPV2" s="208"/>
      <c r="IPW2" s="208"/>
      <c r="IPX2" s="208"/>
      <c r="IPY2" s="208"/>
      <c r="IPZ2" s="208"/>
      <c r="IQA2" s="208"/>
      <c r="IQB2" s="208"/>
      <c r="IQC2" s="208"/>
      <c r="IQD2" s="208"/>
      <c r="IQE2" s="208"/>
      <c r="IQF2" s="208"/>
      <c r="IQG2" s="208"/>
      <c r="IQH2" s="208"/>
      <c r="IQI2" s="208"/>
      <c r="IQJ2" s="208"/>
      <c r="IQK2" s="208"/>
      <c r="IQL2" s="208"/>
      <c r="IQM2" s="208"/>
      <c r="IQN2" s="208"/>
      <c r="IQO2" s="208"/>
      <c r="IQP2" s="208"/>
      <c r="IQQ2" s="208"/>
      <c r="IQR2" s="208"/>
      <c r="IQS2" s="208"/>
      <c r="IQT2" s="208"/>
      <c r="IQU2" s="208"/>
      <c r="IQV2" s="208"/>
      <c r="IQW2" s="208"/>
      <c r="IQX2" s="208"/>
      <c r="IQY2" s="208"/>
      <c r="IQZ2" s="208"/>
      <c r="IRA2" s="208"/>
      <c r="IRB2" s="208"/>
      <c r="IRC2" s="208"/>
      <c r="IRD2" s="208"/>
      <c r="IRE2" s="208"/>
      <c r="IRF2" s="208"/>
      <c r="IRG2" s="208"/>
      <c r="IRH2" s="208"/>
      <c r="IRI2" s="208"/>
      <c r="IRJ2" s="208"/>
      <c r="IRK2" s="208"/>
      <c r="IRL2" s="208"/>
      <c r="IRM2" s="208"/>
      <c r="IRN2" s="208"/>
      <c r="IRO2" s="208"/>
      <c r="IRP2" s="208"/>
      <c r="IRQ2" s="208"/>
      <c r="IRR2" s="208"/>
      <c r="IRS2" s="208"/>
      <c r="IRT2" s="208"/>
      <c r="IRU2" s="208"/>
      <c r="IRV2" s="208"/>
      <c r="IRW2" s="208"/>
      <c r="IRX2" s="208"/>
      <c r="IRY2" s="208"/>
      <c r="IRZ2" s="208"/>
      <c r="ISA2" s="208"/>
      <c r="ISB2" s="208"/>
      <c r="ISC2" s="208"/>
      <c r="ISD2" s="208"/>
      <c r="ISE2" s="208"/>
      <c r="ISF2" s="208"/>
      <c r="ISG2" s="208"/>
      <c r="ISH2" s="208"/>
      <c r="ISI2" s="208"/>
      <c r="ISJ2" s="208"/>
      <c r="ISK2" s="208"/>
      <c r="ISL2" s="208"/>
      <c r="ISM2" s="208"/>
      <c r="ISN2" s="208"/>
      <c r="ISO2" s="208"/>
      <c r="ISP2" s="208"/>
      <c r="ISQ2" s="208"/>
      <c r="ISR2" s="208"/>
      <c r="ISS2" s="208"/>
      <c r="IST2" s="208"/>
      <c r="ISU2" s="208"/>
      <c r="ISV2" s="208"/>
      <c r="ISW2" s="208"/>
      <c r="ISX2" s="208"/>
      <c r="ISY2" s="208"/>
      <c r="ISZ2" s="208"/>
      <c r="ITA2" s="208"/>
      <c r="ITB2" s="208"/>
      <c r="ITC2" s="208"/>
      <c r="ITD2" s="208"/>
      <c r="ITE2" s="208"/>
      <c r="ITF2" s="208"/>
      <c r="ITG2" s="208"/>
      <c r="ITH2" s="208"/>
      <c r="ITI2" s="208"/>
      <c r="ITJ2" s="208"/>
      <c r="ITK2" s="208"/>
      <c r="ITL2" s="208"/>
      <c r="ITM2" s="208"/>
      <c r="ITN2" s="208"/>
      <c r="ITO2" s="208"/>
      <c r="ITP2" s="208"/>
      <c r="ITQ2" s="208"/>
      <c r="ITR2" s="208"/>
      <c r="ITS2" s="208"/>
      <c r="ITT2" s="208"/>
      <c r="ITU2" s="208"/>
      <c r="ITV2" s="208"/>
      <c r="ITW2" s="208"/>
      <c r="ITX2" s="208"/>
      <c r="ITY2" s="208"/>
      <c r="ITZ2" s="208"/>
      <c r="IUA2" s="208"/>
      <c r="IUB2" s="208"/>
      <c r="IUC2" s="208"/>
      <c r="IUD2" s="208"/>
      <c r="IUE2" s="208"/>
      <c r="IUF2" s="208"/>
      <c r="IUG2" s="208"/>
      <c r="IUH2" s="208"/>
      <c r="IUI2" s="208"/>
      <c r="IUJ2" s="208"/>
      <c r="IUK2" s="208"/>
      <c r="IUL2" s="208"/>
      <c r="IUM2" s="208"/>
      <c r="IUN2" s="208"/>
      <c r="IUO2" s="208"/>
      <c r="IUP2" s="208"/>
      <c r="IUQ2" s="208"/>
      <c r="IUR2" s="208"/>
      <c r="IUS2" s="208"/>
      <c r="IUT2" s="208"/>
      <c r="IUU2" s="208"/>
      <c r="IUV2" s="208"/>
      <c r="IUW2" s="208"/>
      <c r="IUX2" s="208"/>
      <c r="IUY2" s="208"/>
      <c r="IUZ2" s="208"/>
      <c r="IVA2" s="208"/>
      <c r="IVB2" s="208"/>
      <c r="IVC2" s="208"/>
      <c r="IVD2" s="208"/>
      <c r="IVE2" s="208"/>
      <c r="IVF2" s="208"/>
      <c r="IVG2" s="208"/>
      <c r="IVH2" s="208"/>
      <c r="IVI2" s="208"/>
      <c r="IVJ2" s="208"/>
      <c r="IVK2" s="208"/>
      <c r="IVL2" s="208"/>
      <c r="IVM2" s="208"/>
      <c r="IVN2" s="208"/>
      <c r="IVO2" s="208"/>
      <c r="IVP2" s="208"/>
      <c r="IVQ2" s="208"/>
      <c r="IVR2" s="208"/>
      <c r="IVS2" s="208"/>
      <c r="IVT2" s="208"/>
      <c r="IVU2" s="208"/>
      <c r="IVV2" s="208"/>
      <c r="IVW2" s="208"/>
      <c r="IVX2" s="208"/>
      <c r="IVY2" s="208"/>
      <c r="IVZ2" s="208"/>
      <c r="IWA2" s="208"/>
      <c r="IWB2" s="208"/>
      <c r="IWC2" s="208"/>
      <c r="IWD2" s="208"/>
      <c r="IWE2" s="208"/>
      <c r="IWF2" s="208"/>
      <c r="IWG2" s="208"/>
      <c r="IWH2" s="208"/>
      <c r="IWI2" s="208"/>
      <c r="IWJ2" s="208"/>
      <c r="IWK2" s="208"/>
      <c r="IWL2" s="208"/>
      <c r="IWM2" s="208"/>
      <c r="IWN2" s="208"/>
      <c r="IWO2" s="208"/>
      <c r="IWP2" s="208"/>
      <c r="IWQ2" s="208"/>
      <c r="IWR2" s="208"/>
      <c r="IWS2" s="208"/>
      <c r="IWT2" s="208"/>
      <c r="IWU2" s="208"/>
      <c r="IWV2" s="208"/>
      <c r="IWW2" s="208"/>
      <c r="IWX2" s="208"/>
      <c r="IWY2" s="208"/>
      <c r="IWZ2" s="208"/>
      <c r="IXA2" s="208"/>
      <c r="IXB2" s="208"/>
      <c r="IXC2" s="208"/>
      <c r="IXD2" s="208"/>
      <c r="IXE2" s="208"/>
      <c r="IXF2" s="208"/>
      <c r="IXG2" s="208"/>
      <c r="IXH2" s="208"/>
      <c r="IXI2" s="208"/>
      <c r="IXJ2" s="208"/>
      <c r="IXK2" s="208"/>
      <c r="IXL2" s="208"/>
      <c r="IXM2" s="208"/>
      <c r="IXN2" s="208"/>
      <c r="IXO2" s="208"/>
      <c r="IXP2" s="208"/>
      <c r="IXQ2" s="208"/>
      <c r="IXR2" s="208"/>
      <c r="IXS2" s="208"/>
      <c r="IXT2" s="208"/>
      <c r="IXU2" s="208"/>
      <c r="IXV2" s="208"/>
      <c r="IXW2" s="208"/>
      <c r="IXX2" s="208"/>
      <c r="IXY2" s="208"/>
      <c r="IXZ2" s="208"/>
      <c r="IYA2" s="208"/>
      <c r="IYB2" s="208"/>
      <c r="IYC2" s="208"/>
      <c r="IYD2" s="208"/>
      <c r="IYE2" s="208"/>
      <c r="IYF2" s="208"/>
      <c r="IYG2" s="208"/>
      <c r="IYH2" s="208"/>
      <c r="IYI2" s="208"/>
      <c r="IYJ2" s="208"/>
      <c r="IYK2" s="208"/>
      <c r="IYL2" s="208"/>
      <c r="IYM2" s="208"/>
      <c r="IYN2" s="208"/>
      <c r="IYO2" s="208"/>
      <c r="IYP2" s="208"/>
      <c r="IYQ2" s="208"/>
      <c r="IYR2" s="208"/>
      <c r="IYS2" s="208"/>
      <c r="IYT2" s="208"/>
      <c r="IYU2" s="208"/>
      <c r="IYV2" s="208"/>
      <c r="IYW2" s="208"/>
      <c r="IYX2" s="208"/>
      <c r="IYY2" s="208"/>
      <c r="IYZ2" s="208"/>
      <c r="IZA2" s="208"/>
      <c r="IZB2" s="208"/>
      <c r="IZC2" s="208"/>
      <c r="IZD2" s="208"/>
      <c r="IZE2" s="208"/>
      <c r="IZF2" s="208"/>
      <c r="IZG2" s="208"/>
      <c r="IZH2" s="208"/>
      <c r="IZI2" s="208"/>
      <c r="IZJ2" s="208"/>
      <c r="IZK2" s="208"/>
      <c r="IZL2" s="208"/>
      <c r="IZM2" s="208"/>
      <c r="IZN2" s="208"/>
      <c r="IZO2" s="208"/>
      <c r="IZP2" s="208"/>
      <c r="IZQ2" s="208"/>
      <c r="IZR2" s="208"/>
      <c r="IZS2" s="208"/>
      <c r="IZT2" s="208"/>
      <c r="IZU2" s="208"/>
      <c r="IZV2" s="208"/>
      <c r="IZW2" s="208"/>
      <c r="IZX2" s="208"/>
      <c r="IZY2" s="208"/>
      <c r="IZZ2" s="208"/>
      <c r="JAA2" s="208"/>
      <c r="JAB2" s="208"/>
      <c r="JAC2" s="208"/>
      <c r="JAD2" s="208"/>
      <c r="JAE2" s="208"/>
      <c r="JAF2" s="208"/>
      <c r="JAG2" s="208"/>
      <c r="JAH2" s="208"/>
      <c r="JAI2" s="208"/>
      <c r="JAJ2" s="208"/>
      <c r="JAK2" s="208"/>
      <c r="JAL2" s="208"/>
      <c r="JAM2" s="208"/>
      <c r="JAN2" s="208"/>
      <c r="JAO2" s="208"/>
      <c r="JAP2" s="208"/>
      <c r="JAQ2" s="208"/>
      <c r="JAR2" s="208"/>
      <c r="JAS2" s="208"/>
      <c r="JAT2" s="208"/>
      <c r="JAU2" s="208"/>
      <c r="JAV2" s="208"/>
      <c r="JAW2" s="208"/>
      <c r="JAX2" s="208"/>
      <c r="JAY2" s="208"/>
      <c r="JAZ2" s="208"/>
      <c r="JBA2" s="208"/>
      <c r="JBB2" s="208"/>
      <c r="JBC2" s="208"/>
      <c r="JBD2" s="208"/>
      <c r="JBE2" s="208"/>
      <c r="JBF2" s="208"/>
      <c r="JBG2" s="208"/>
      <c r="JBH2" s="208"/>
      <c r="JBI2" s="208"/>
      <c r="JBJ2" s="208"/>
      <c r="JBK2" s="208"/>
      <c r="JBL2" s="208"/>
      <c r="JBM2" s="208"/>
      <c r="JBN2" s="208"/>
      <c r="JBO2" s="208"/>
      <c r="JBP2" s="208"/>
      <c r="JBQ2" s="208"/>
      <c r="JBR2" s="208"/>
      <c r="JBS2" s="208"/>
      <c r="JBT2" s="208"/>
      <c r="JBU2" s="208"/>
      <c r="JBV2" s="208"/>
      <c r="JBW2" s="208"/>
      <c r="JBX2" s="208"/>
      <c r="JBY2" s="208"/>
      <c r="JBZ2" s="208"/>
      <c r="JCA2" s="208"/>
      <c r="JCB2" s="208"/>
      <c r="JCC2" s="208"/>
      <c r="JCD2" s="208"/>
      <c r="JCE2" s="208"/>
      <c r="JCF2" s="208"/>
      <c r="JCG2" s="208"/>
      <c r="JCH2" s="208"/>
      <c r="JCI2" s="208"/>
      <c r="JCJ2" s="208"/>
      <c r="JCK2" s="208"/>
      <c r="JCL2" s="208"/>
      <c r="JCM2" s="208"/>
      <c r="JCN2" s="208"/>
      <c r="JCO2" s="208"/>
      <c r="JCP2" s="208"/>
      <c r="JCQ2" s="208"/>
      <c r="JCR2" s="208"/>
      <c r="JCS2" s="208"/>
      <c r="JCT2" s="208"/>
      <c r="JCU2" s="208"/>
      <c r="JCV2" s="208"/>
      <c r="JCW2" s="208"/>
      <c r="JCX2" s="208"/>
      <c r="JCY2" s="208"/>
      <c r="JCZ2" s="208"/>
      <c r="JDA2" s="208"/>
      <c r="JDB2" s="208"/>
      <c r="JDC2" s="208"/>
      <c r="JDD2" s="208"/>
      <c r="JDE2" s="208"/>
      <c r="JDF2" s="208"/>
      <c r="JDG2" s="208"/>
      <c r="JDH2" s="208"/>
      <c r="JDI2" s="208"/>
      <c r="JDJ2" s="208"/>
      <c r="JDK2" s="208"/>
      <c r="JDL2" s="208"/>
      <c r="JDM2" s="208"/>
      <c r="JDN2" s="208"/>
      <c r="JDO2" s="208"/>
      <c r="JDP2" s="208"/>
      <c r="JDQ2" s="208"/>
      <c r="JDR2" s="208"/>
      <c r="JDS2" s="208"/>
      <c r="JDT2" s="208"/>
      <c r="JDU2" s="208"/>
      <c r="JDV2" s="208"/>
      <c r="JDW2" s="208"/>
      <c r="JDX2" s="208"/>
      <c r="JDY2" s="208"/>
      <c r="JDZ2" s="208"/>
      <c r="JEA2" s="208"/>
      <c r="JEB2" s="208"/>
      <c r="JEC2" s="208"/>
      <c r="JED2" s="208"/>
      <c r="JEE2" s="208"/>
      <c r="JEF2" s="208"/>
      <c r="JEG2" s="208"/>
      <c r="JEH2" s="208"/>
      <c r="JEI2" s="208"/>
      <c r="JEJ2" s="208"/>
      <c r="JEK2" s="208"/>
      <c r="JEL2" s="208"/>
      <c r="JEM2" s="208"/>
      <c r="JEN2" s="208"/>
      <c r="JEO2" s="208"/>
      <c r="JEP2" s="208"/>
      <c r="JEQ2" s="208"/>
      <c r="JER2" s="208"/>
      <c r="JES2" s="208"/>
      <c r="JET2" s="208"/>
      <c r="JEU2" s="208"/>
      <c r="JEV2" s="208"/>
      <c r="JEW2" s="208"/>
      <c r="JEX2" s="208"/>
      <c r="JEY2" s="208"/>
      <c r="JEZ2" s="208"/>
      <c r="JFA2" s="208"/>
      <c r="JFB2" s="208"/>
      <c r="JFC2" s="208"/>
      <c r="JFD2" s="208"/>
      <c r="JFE2" s="208"/>
      <c r="JFF2" s="208"/>
      <c r="JFG2" s="208"/>
      <c r="JFH2" s="208"/>
      <c r="JFI2" s="208"/>
      <c r="JFJ2" s="208"/>
      <c r="JFK2" s="208"/>
      <c r="JFL2" s="208"/>
      <c r="JFM2" s="208"/>
      <c r="JFN2" s="208"/>
      <c r="JFO2" s="208"/>
      <c r="JFP2" s="208"/>
      <c r="JFQ2" s="208"/>
      <c r="JFR2" s="208"/>
      <c r="JFS2" s="208"/>
      <c r="JFT2" s="208"/>
      <c r="JFU2" s="208"/>
      <c r="JFV2" s="208"/>
      <c r="JFW2" s="208"/>
      <c r="JFX2" s="208"/>
      <c r="JFY2" s="208"/>
      <c r="JFZ2" s="208"/>
      <c r="JGA2" s="208"/>
      <c r="JGB2" s="208"/>
      <c r="JGC2" s="208"/>
      <c r="JGD2" s="208"/>
      <c r="JGE2" s="208"/>
      <c r="JGF2" s="208"/>
      <c r="JGG2" s="208"/>
      <c r="JGH2" s="208"/>
      <c r="JGI2" s="208"/>
      <c r="JGJ2" s="208"/>
      <c r="JGK2" s="208"/>
      <c r="JGL2" s="208"/>
      <c r="JGM2" s="208"/>
      <c r="JGN2" s="208"/>
      <c r="JGO2" s="208"/>
      <c r="JGP2" s="208"/>
      <c r="JGQ2" s="208"/>
      <c r="JGR2" s="208"/>
      <c r="JGS2" s="208"/>
      <c r="JGT2" s="208"/>
      <c r="JGU2" s="208"/>
      <c r="JGV2" s="208"/>
      <c r="JGW2" s="208"/>
      <c r="JGX2" s="208"/>
      <c r="JGY2" s="208"/>
      <c r="JGZ2" s="208"/>
      <c r="JHA2" s="208"/>
      <c r="JHB2" s="208"/>
      <c r="JHC2" s="208"/>
      <c r="JHD2" s="208"/>
      <c r="JHE2" s="208"/>
      <c r="JHF2" s="208"/>
      <c r="JHG2" s="208"/>
      <c r="JHH2" s="208"/>
      <c r="JHI2" s="208"/>
      <c r="JHJ2" s="208"/>
      <c r="JHK2" s="208"/>
      <c r="JHL2" s="208"/>
      <c r="JHM2" s="208"/>
      <c r="JHN2" s="208"/>
      <c r="JHO2" s="208"/>
      <c r="JHP2" s="208"/>
      <c r="JHQ2" s="208"/>
      <c r="JHR2" s="208"/>
      <c r="JHS2" s="208"/>
      <c r="JHT2" s="208"/>
      <c r="JHU2" s="208"/>
      <c r="JHV2" s="208"/>
      <c r="JHW2" s="208"/>
      <c r="JHX2" s="208"/>
      <c r="JHY2" s="208"/>
      <c r="JHZ2" s="208"/>
      <c r="JIA2" s="208"/>
      <c r="JIB2" s="208"/>
      <c r="JIC2" s="208"/>
      <c r="JID2" s="208"/>
      <c r="JIE2" s="208"/>
      <c r="JIF2" s="208"/>
      <c r="JIG2" s="208"/>
      <c r="JIH2" s="208"/>
      <c r="JII2" s="208"/>
      <c r="JIJ2" s="208"/>
      <c r="JIK2" s="208"/>
      <c r="JIL2" s="208"/>
      <c r="JIM2" s="208"/>
      <c r="JIN2" s="208"/>
      <c r="JIO2" s="208"/>
      <c r="JIP2" s="208"/>
      <c r="JIQ2" s="208"/>
      <c r="JIR2" s="208"/>
      <c r="JIS2" s="208"/>
      <c r="JIT2" s="208"/>
      <c r="JIU2" s="208"/>
      <c r="JIV2" s="208"/>
      <c r="JIW2" s="208"/>
      <c r="JIX2" s="208"/>
      <c r="JIY2" s="208"/>
      <c r="JIZ2" s="208"/>
      <c r="JJA2" s="208"/>
      <c r="JJB2" s="208"/>
      <c r="JJC2" s="208"/>
      <c r="JJD2" s="208"/>
      <c r="JJE2" s="208"/>
      <c r="JJF2" s="208"/>
      <c r="JJG2" s="208"/>
      <c r="JJH2" s="208"/>
      <c r="JJI2" s="208"/>
      <c r="JJJ2" s="208"/>
      <c r="JJK2" s="208"/>
      <c r="JJL2" s="208"/>
      <c r="JJM2" s="208"/>
      <c r="JJN2" s="208"/>
      <c r="JJO2" s="208"/>
      <c r="JJP2" s="208"/>
      <c r="JJQ2" s="208"/>
      <c r="JJR2" s="208"/>
      <c r="JJS2" s="208"/>
      <c r="JJT2" s="208"/>
      <c r="JJU2" s="208"/>
      <c r="JJV2" s="208"/>
      <c r="JJW2" s="208"/>
      <c r="JJX2" s="208"/>
      <c r="JJY2" s="208"/>
      <c r="JJZ2" s="208"/>
      <c r="JKA2" s="208"/>
      <c r="JKB2" s="208"/>
      <c r="JKC2" s="208"/>
      <c r="JKD2" s="208"/>
      <c r="JKE2" s="208"/>
      <c r="JKF2" s="208"/>
      <c r="JKG2" s="208"/>
      <c r="JKH2" s="208"/>
      <c r="JKI2" s="208"/>
      <c r="JKJ2" s="208"/>
      <c r="JKK2" s="208"/>
      <c r="JKL2" s="208"/>
      <c r="JKM2" s="208"/>
      <c r="JKN2" s="208"/>
      <c r="JKO2" s="208"/>
      <c r="JKP2" s="208"/>
      <c r="JKQ2" s="208"/>
      <c r="JKR2" s="208"/>
      <c r="JKS2" s="208"/>
      <c r="JKT2" s="208"/>
      <c r="JKU2" s="208"/>
      <c r="JKV2" s="208"/>
      <c r="JKW2" s="208"/>
      <c r="JKX2" s="208"/>
      <c r="JKY2" s="208"/>
      <c r="JKZ2" s="208"/>
      <c r="JLA2" s="208"/>
      <c r="JLB2" s="208"/>
      <c r="JLC2" s="208"/>
      <c r="JLD2" s="208"/>
      <c r="JLE2" s="208"/>
      <c r="JLF2" s="208"/>
      <c r="JLG2" s="208"/>
      <c r="JLH2" s="208"/>
      <c r="JLI2" s="208"/>
      <c r="JLJ2" s="208"/>
      <c r="JLK2" s="208"/>
      <c r="JLL2" s="208"/>
      <c r="JLM2" s="208"/>
      <c r="JLN2" s="208"/>
      <c r="JLO2" s="208"/>
      <c r="JLP2" s="208"/>
      <c r="JLQ2" s="208"/>
      <c r="JLR2" s="208"/>
      <c r="JLS2" s="208"/>
      <c r="JLT2" s="208"/>
      <c r="JLU2" s="208"/>
      <c r="JLV2" s="208"/>
      <c r="JLW2" s="208"/>
      <c r="JLX2" s="208"/>
      <c r="JLY2" s="208"/>
      <c r="JLZ2" s="208"/>
      <c r="JMA2" s="208"/>
      <c r="JMB2" s="208"/>
      <c r="JMC2" s="208"/>
      <c r="JMD2" s="208"/>
      <c r="JME2" s="208"/>
      <c r="JMF2" s="208"/>
      <c r="JMG2" s="208"/>
      <c r="JMH2" s="208"/>
      <c r="JMI2" s="208"/>
      <c r="JMJ2" s="208"/>
      <c r="JMK2" s="208"/>
      <c r="JML2" s="208"/>
      <c r="JMM2" s="208"/>
      <c r="JMN2" s="208"/>
      <c r="JMO2" s="208"/>
      <c r="JMP2" s="208"/>
      <c r="JMQ2" s="208"/>
      <c r="JMR2" s="208"/>
      <c r="JMS2" s="208"/>
      <c r="JMT2" s="208"/>
      <c r="JMU2" s="208"/>
      <c r="JMV2" s="208"/>
      <c r="JMW2" s="208"/>
      <c r="JMX2" s="208"/>
      <c r="JMY2" s="208"/>
      <c r="JMZ2" s="208"/>
      <c r="JNA2" s="208"/>
      <c r="JNB2" s="208"/>
      <c r="JNC2" s="208"/>
      <c r="JND2" s="208"/>
      <c r="JNE2" s="208"/>
      <c r="JNF2" s="208"/>
      <c r="JNG2" s="208"/>
      <c r="JNH2" s="208"/>
      <c r="JNI2" s="208"/>
      <c r="JNJ2" s="208"/>
      <c r="JNK2" s="208"/>
      <c r="JNL2" s="208"/>
      <c r="JNM2" s="208"/>
      <c r="JNN2" s="208"/>
      <c r="JNO2" s="208"/>
      <c r="JNP2" s="208"/>
      <c r="JNQ2" s="208"/>
      <c r="JNR2" s="208"/>
      <c r="JNS2" s="208"/>
      <c r="JNT2" s="208"/>
      <c r="JNU2" s="208"/>
      <c r="JNV2" s="208"/>
      <c r="JNW2" s="208"/>
      <c r="JNX2" s="208"/>
      <c r="JNY2" s="208"/>
      <c r="JNZ2" s="208"/>
      <c r="JOA2" s="208"/>
      <c r="JOB2" s="208"/>
      <c r="JOC2" s="208"/>
      <c r="JOD2" s="208"/>
      <c r="JOE2" s="208"/>
      <c r="JOF2" s="208"/>
      <c r="JOG2" s="208"/>
      <c r="JOH2" s="208"/>
      <c r="JOI2" s="208"/>
      <c r="JOJ2" s="208"/>
      <c r="JOK2" s="208"/>
      <c r="JOL2" s="208"/>
      <c r="JOM2" s="208"/>
      <c r="JON2" s="208"/>
      <c r="JOO2" s="208"/>
      <c r="JOP2" s="208"/>
      <c r="JOQ2" s="208"/>
      <c r="JOR2" s="208"/>
      <c r="JOS2" s="208"/>
      <c r="JOT2" s="208"/>
      <c r="JOU2" s="208"/>
      <c r="JOV2" s="208"/>
      <c r="JOW2" s="208"/>
      <c r="JOX2" s="208"/>
      <c r="JOY2" s="208"/>
      <c r="JOZ2" s="208"/>
      <c r="JPA2" s="208"/>
      <c r="JPB2" s="208"/>
      <c r="JPC2" s="208"/>
      <c r="JPD2" s="208"/>
      <c r="JPE2" s="208"/>
      <c r="JPF2" s="208"/>
      <c r="JPG2" s="208"/>
      <c r="JPH2" s="208"/>
      <c r="JPI2" s="208"/>
      <c r="JPJ2" s="208"/>
      <c r="JPK2" s="208"/>
      <c r="JPL2" s="208"/>
      <c r="JPM2" s="208"/>
      <c r="JPN2" s="208"/>
      <c r="JPO2" s="208"/>
      <c r="JPP2" s="208"/>
      <c r="JPQ2" s="208"/>
      <c r="JPR2" s="208"/>
      <c r="JPS2" s="208"/>
      <c r="JPT2" s="208"/>
      <c r="JPU2" s="208"/>
      <c r="JPV2" s="208"/>
      <c r="JPW2" s="208"/>
      <c r="JPX2" s="208"/>
      <c r="JPY2" s="208"/>
      <c r="JPZ2" s="208"/>
      <c r="JQA2" s="208"/>
      <c r="JQB2" s="208"/>
      <c r="JQC2" s="208"/>
      <c r="JQD2" s="208"/>
      <c r="JQE2" s="208"/>
      <c r="JQF2" s="208"/>
      <c r="JQG2" s="208"/>
      <c r="JQH2" s="208"/>
      <c r="JQI2" s="208"/>
      <c r="JQJ2" s="208"/>
      <c r="JQK2" s="208"/>
      <c r="JQL2" s="208"/>
      <c r="JQM2" s="208"/>
      <c r="JQN2" s="208"/>
      <c r="JQO2" s="208"/>
      <c r="JQP2" s="208"/>
      <c r="JQQ2" s="208"/>
      <c r="JQR2" s="208"/>
      <c r="JQS2" s="208"/>
      <c r="JQT2" s="208"/>
      <c r="JQU2" s="208"/>
      <c r="JQV2" s="208"/>
      <c r="JQW2" s="208"/>
      <c r="JQX2" s="208"/>
      <c r="JQY2" s="208"/>
      <c r="JQZ2" s="208"/>
      <c r="JRA2" s="208"/>
      <c r="JRB2" s="208"/>
      <c r="JRC2" s="208"/>
      <c r="JRD2" s="208"/>
      <c r="JRE2" s="208"/>
      <c r="JRF2" s="208"/>
      <c r="JRG2" s="208"/>
      <c r="JRH2" s="208"/>
      <c r="JRI2" s="208"/>
      <c r="JRJ2" s="208"/>
      <c r="JRK2" s="208"/>
      <c r="JRL2" s="208"/>
      <c r="JRM2" s="208"/>
      <c r="JRN2" s="208"/>
      <c r="JRO2" s="208"/>
      <c r="JRP2" s="208"/>
      <c r="JRQ2" s="208"/>
      <c r="JRR2" s="208"/>
      <c r="JRS2" s="208"/>
      <c r="JRT2" s="208"/>
      <c r="JRU2" s="208"/>
      <c r="JRV2" s="208"/>
      <c r="JRW2" s="208"/>
      <c r="JRX2" s="208"/>
      <c r="JRY2" s="208"/>
      <c r="JRZ2" s="208"/>
      <c r="JSA2" s="208"/>
      <c r="JSB2" s="208"/>
      <c r="JSC2" s="208"/>
      <c r="JSD2" s="208"/>
      <c r="JSE2" s="208"/>
      <c r="JSF2" s="208"/>
      <c r="JSG2" s="208"/>
      <c r="JSH2" s="208"/>
      <c r="JSI2" s="208"/>
      <c r="JSJ2" s="208"/>
      <c r="JSK2" s="208"/>
      <c r="JSL2" s="208"/>
      <c r="JSM2" s="208"/>
      <c r="JSN2" s="208"/>
      <c r="JSO2" s="208"/>
      <c r="JSP2" s="208"/>
      <c r="JSQ2" s="208"/>
      <c r="JSR2" s="208"/>
      <c r="JSS2" s="208"/>
      <c r="JST2" s="208"/>
      <c r="JSU2" s="208"/>
      <c r="JSV2" s="208"/>
      <c r="JSW2" s="208"/>
      <c r="JSX2" s="208"/>
      <c r="JSY2" s="208"/>
      <c r="JSZ2" s="208"/>
      <c r="JTA2" s="208"/>
      <c r="JTB2" s="208"/>
      <c r="JTC2" s="208"/>
      <c r="JTD2" s="208"/>
      <c r="JTE2" s="208"/>
      <c r="JTF2" s="208"/>
      <c r="JTG2" s="208"/>
      <c r="JTH2" s="208"/>
      <c r="JTI2" s="208"/>
      <c r="JTJ2" s="208"/>
      <c r="JTK2" s="208"/>
      <c r="JTL2" s="208"/>
      <c r="JTM2" s="208"/>
      <c r="JTN2" s="208"/>
      <c r="JTO2" s="208"/>
      <c r="JTP2" s="208"/>
      <c r="JTQ2" s="208"/>
      <c r="JTR2" s="208"/>
      <c r="JTS2" s="208"/>
      <c r="JTT2" s="208"/>
      <c r="JTU2" s="208"/>
      <c r="JTV2" s="208"/>
      <c r="JTW2" s="208"/>
      <c r="JTX2" s="208"/>
      <c r="JTY2" s="208"/>
      <c r="JTZ2" s="208"/>
      <c r="JUA2" s="208"/>
      <c r="JUB2" s="208"/>
      <c r="JUC2" s="208"/>
      <c r="JUD2" s="208"/>
      <c r="JUE2" s="208"/>
      <c r="JUF2" s="208"/>
      <c r="JUG2" s="208"/>
      <c r="JUH2" s="208"/>
      <c r="JUI2" s="208"/>
      <c r="JUJ2" s="208"/>
      <c r="JUK2" s="208"/>
      <c r="JUL2" s="208"/>
      <c r="JUM2" s="208"/>
      <c r="JUN2" s="208"/>
      <c r="JUO2" s="208"/>
      <c r="JUP2" s="208"/>
      <c r="JUQ2" s="208"/>
      <c r="JUR2" s="208"/>
      <c r="JUS2" s="208"/>
      <c r="JUT2" s="208"/>
      <c r="JUU2" s="208"/>
      <c r="JUV2" s="208"/>
      <c r="JUW2" s="208"/>
      <c r="JUX2" s="208"/>
      <c r="JUY2" s="208"/>
      <c r="JUZ2" s="208"/>
      <c r="JVA2" s="208"/>
      <c r="JVB2" s="208"/>
      <c r="JVC2" s="208"/>
      <c r="JVD2" s="208"/>
      <c r="JVE2" s="208"/>
      <c r="JVF2" s="208"/>
      <c r="JVG2" s="208"/>
      <c r="JVH2" s="208"/>
      <c r="JVI2" s="208"/>
      <c r="JVJ2" s="208"/>
      <c r="JVK2" s="208"/>
      <c r="JVL2" s="208"/>
      <c r="JVM2" s="208"/>
      <c r="JVN2" s="208"/>
      <c r="JVO2" s="208"/>
      <c r="JVP2" s="208"/>
      <c r="JVQ2" s="208"/>
      <c r="JVR2" s="208"/>
      <c r="JVS2" s="208"/>
      <c r="JVT2" s="208"/>
      <c r="JVU2" s="208"/>
      <c r="JVV2" s="208"/>
      <c r="JVW2" s="208"/>
      <c r="JVX2" s="208"/>
      <c r="JVY2" s="208"/>
      <c r="JVZ2" s="208"/>
      <c r="JWA2" s="208"/>
      <c r="JWB2" s="208"/>
      <c r="JWC2" s="208"/>
      <c r="JWD2" s="208"/>
      <c r="JWE2" s="208"/>
      <c r="JWF2" s="208"/>
      <c r="JWG2" s="208"/>
      <c r="JWH2" s="208"/>
      <c r="JWI2" s="208"/>
      <c r="JWJ2" s="208"/>
      <c r="JWK2" s="208"/>
      <c r="JWL2" s="208"/>
      <c r="JWM2" s="208"/>
      <c r="JWN2" s="208"/>
      <c r="JWO2" s="208"/>
      <c r="JWP2" s="208"/>
      <c r="JWQ2" s="208"/>
      <c r="JWR2" s="208"/>
      <c r="JWS2" s="208"/>
      <c r="JWT2" s="208"/>
      <c r="JWU2" s="208"/>
      <c r="JWV2" s="208"/>
      <c r="JWW2" s="208"/>
      <c r="JWX2" s="208"/>
      <c r="JWY2" s="208"/>
      <c r="JWZ2" s="208"/>
      <c r="JXA2" s="208"/>
      <c r="JXB2" s="208"/>
      <c r="JXC2" s="208"/>
      <c r="JXD2" s="208"/>
      <c r="JXE2" s="208"/>
      <c r="JXF2" s="208"/>
      <c r="JXG2" s="208"/>
      <c r="JXH2" s="208"/>
      <c r="JXI2" s="208"/>
      <c r="JXJ2" s="208"/>
      <c r="JXK2" s="208"/>
      <c r="JXL2" s="208"/>
      <c r="JXM2" s="208"/>
      <c r="JXN2" s="208"/>
      <c r="JXO2" s="208"/>
      <c r="JXP2" s="208"/>
      <c r="JXQ2" s="208"/>
      <c r="JXR2" s="208"/>
      <c r="JXS2" s="208"/>
      <c r="JXT2" s="208"/>
      <c r="JXU2" s="208"/>
      <c r="JXV2" s="208"/>
      <c r="JXW2" s="208"/>
      <c r="JXX2" s="208"/>
      <c r="JXY2" s="208"/>
      <c r="JXZ2" s="208"/>
      <c r="JYA2" s="208"/>
      <c r="JYB2" s="208"/>
      <c r="JYC2" s="208"/>
      <c r="JYD2" s="208"/>
      <c r="JYE2" s="208"/>
      <c r="JYF2" s="208"/>
      <c r="JYG2" s="208"/>
      <c r="JYH2" s="208"/>
      <c r="JYI2" s="208"/>
      <c r="JYJ2" s="208"/>
      <c r="JYK2" s="208"/>
      <c r="JYL2" s="208"/>
      <c r="JYM2" s="208"/>
      <c r="JYN2" s="208"/>
      <c r="JYO2" s="208"/>
      <c r="JYP2" s="208"/>
      <c r="JYQ2" s="208"/>
      <c r="JYR2" s="208"/>
      <c r="JYS2" s="208"/>
      <c r="JYT2" s="208"/>
      <c r="JYU2" s="208"/>
      <c r="JYV2" s="208"/>
      <c r="JYW2" s="208"/>
      <c r="JYX2" s="208"/>
      <c r="JYY2" s="208"/>
      <c r="JYZ2" s="208"/>
      <c r="JZA2" s="208"/>
      <c r="JZB2" s="208"/>
      <c r="JZC2" s="208"/>
      <c r="JZD2" s="208"/>
      <c r="JZE2" s="208"/>
      <c r="JZF2" s="208"/>
      <c r="JZG2" s="208"/>
      <c r="JZH2" s="208"/>
      <c r="JZI2" s="208"/>
      <c r="JZJ2" s="208"/>
      <c r="JZK2" s="208"/>
      <c r="JZL2" s="208"/>
      <c r="JZM2" s="208"/>
      <c r="JZN2" s="208"/>
      <c r="JZO2" s="208"/>
      <c r="JZP2" s="208"/>
      <c r="JZQ2" s="208"/>
      <c r="JZR2" s="208"/>
      <c r="JZS2" s="208"/>
      <c r="JZT2" s="208"/>
      <c r="JZU2" s="208"/>
      <c r="JZV2" s="208"/>
      <c r="JZW2" s="208"/>
      <c r="JZX2" s="208"/>
      <c r="JZY2" s="208"/>
      <c r="JZZ2" s="208"/>
      <c r="KAA2" s="208"/>
      <c r="KAB2" s="208"/>
      <c r="KAC2" s="208"/>
      <c r="KAD2" s="208"/>
      <c r="KAE2" s="208"/>
      <c r="KAF2" s="208"/>
      <c r="KAG2" s="208"/>
      <c r="KAH2" s="208"/>
      <c r="KAI2" s="208"/>
      <c r="KAJ2" s="208"/>
      <c r="KAK2" s="208"/>
      <c r="KAL2" s="208"/>
      <c r="KAM2" s="208"/>
      <c r="KAN2" s="208"/>
      <c r="KAO2" s="208"/>
      <c r="KAP2" s="208"/>
      <c r="KAQ2" s="208"/>
      <c r="KAR2" s="208"/>
      <c r="KAS2" s="208"/>
      <c r="KAT2" s="208"/>
      <c r="KAU2" s="208"/>
      <c r="KAV2" s="208"/>
      <c r="KAW2" s="208"/>
      <c r="KAX2" s="208"/>
      <c r="KAY2" s="208"/>
      <c r="KAZ2" s="208"/>
      <c r="KBA2" s="208"/>
      <c r="KBB2" s="208"/>
      <c r="KBC2" s="208"/>
      <c r="KBD2" s="208"/>
      <c r="KBE2" s="208"/>
      <c r="KBF2" s="208"/>
      <c r="KBG2" s="208"/>
      <c r="KBH2" s="208"/>
      <c r="KBI2" s="208"/>
      <c r="KBJ2" s="208"/>
      <c r="KBK2" s="208"/>
      <c r="KBL2" s="208"/>
      <c r="KBM2" s="208"/>
      <c r="KBN2" s="208"/>
      <c r="KBO2" s="208"/>
      <c r="KBP2" s="208"/>
      <c r="KBQ2" s="208"/>
      <c r="KBR2" s="208"/>
      <c r="KBS2" s="208"/>
      <c r="KBT2" s="208"/>
      <c r="KBU2" s="208"/>
      <c r="KBV2" s="208"/>
      <c r="KBW2" s="208"/>
      <c r="KBX2" s="208"/>
      <c r="KBY2" s="208"/>
      <c r="KBZ2" s="208"/>
      <c r="KCA2" s="208"/>
      <c r="KCB2" s="208"/>
      <c r="KCC2" s="208"/>
      <c r="KCD2" s="208"/>
      <c r="KCE2" s="208"/>
      <c r="KCF2" s="208"/>
      <c r="KCG2" s="208"/>
      <c r="KCH2" s="208"/>
      <c r="KCI2" s="208"/>
      <c r="KCJ2" s="208"/>
      <c r="KCK2" s="208"/>
      <c r="KCL2" s="208"/>
      <c r="KCM2" s="208"/>
      <c r="KCN2" s="208"/>
      <c r="KCO2" s="208"/>
      <c r="KCP2" s="208"/>
      <c r="KCQ2" s="208"/>
      <c r="KCR2" s="208"/>
      <c r="KCS2" s="208"/>
      <c r="KCT2" s="208"/>
      <c r="KCU2" s="208"/>
      <c r="KCV2" s="208"/>
      <c r="KCW2" s="208"/>
      <c r="KCX2" s="208"/>
      <c r="KCY2" s="208"/>
      <c r="KCZ2" s="208"/>
      <c r="KDA2" s="208"/>
      <c r="KDB2" s="208"/>
      <c r="KDC2" s="208"/>
      <c r="KDD2" s="208"/>
      <c r="KDE2" s="208"/>
      <c r="KDF2" s="208"/>
      <c r="KDG2" s="208"/>
      <c r="KDH2" s="208"/>
      <c r="KDI2" s="208"/>
      <c r="KDJ2" s="208"/>
      <c r="KDK2" s="208"/>
      <c r="KDL2" s="208"/>
      <c r="KDM2" s="208"/>
      <c r="KDN2" s="208"/>
      <c r="KDO2" s="208"/>
      <c r="KDP2" s="208"/>
      <c r="KDQ2" s="208"/>
      <c r="KDR2" s="208"/>
      <c r="KDS2" s="208"/>
      <c r="KDT2" s="208"/>
      <c r="KDU2" s="208"/>
      <c r="KDV2" s="208"/>
      <c r="KDW2" s="208"/>
      <c r="KDX2" s="208"/>
      <c r="KDY2" s="208"/>
      <c r="KDZ2" s="208"/>
      <c r="KEA2" s="208"/>
      <c r="KEB2" s="208"/>
      <c r="KEC2" s="208"/>
      <c r="KED2" s="208"/>
      <c r="KEE2" s="208"/>
      <c r="KEF2" s="208"/>
      <c r="KEG2" s="208"/>
      <c r="KEH2" s="208"/>
      <c r="KEI2" s="208"/>
      <c r="KEJ2" s="208"/>
      <c r="KEK2" s="208"/>
      <c r="KEL2" s="208"/>
      <c r="KEM2" s="208"/>
      <c r="KEN2" s="208"/>
      <c r="KEO2" s="208"/>
      <c r="KEP2" s="208"/>
      <c r="KEQ2" s="208"/>
      <c r="KER2" s="208"/>
      <c r="KES2" s="208"/>
      <c r="KET2" s="208"/>
      <c r="KEU2" s="208"/>
      <c r="KEV2" s="208"/>
      <c r="KEW2" s="208"/>
      <c r="KEX2" s="208"/>
      <c r="KEY2" s="208"/>
      <c r="KEZ2" s="208"/>
      <c r="KFA2" s="208"/>
      <c r="KFB2" s="208"/>
      <c r="KFC2" s="208"/>
      <c r="KFD2" s="208"/>
      <c r="KFE2" s="208"/>
      <c r="KFF2" s="208"/>
      <c r="KFG2" s="208"/>
      <c r="KFH2" s="208"/>
      <c r="KFI2" s="208"/>
      <c r="KFJ2" s="208"/>
      <c r="KFK2" s="208"/>
      <c r="KFL2" s="208"/>
      <c r="KFM2" s="208"/>
      <c r="KFN2" s="208"/>
      <c r="KFO2" s="208"/>
      <c r="KFP2" s="208"/>
      <c r="KFQ2" s="208"/>
      <c r="KFR2" s="208"/>
      <c r="KFS2" s="208"/>
      <c r="KFT2" s="208"/>
      <c r="KFU2" s="208"/>
      <c r="KFV2" s="208"/>
      <c r="KFW2" s="208"/>
      <c r="KFX2" s="208"/>
      <c r="KFY2" s="208"/>
      <c r="KFZ2" s="208"/>
      <c r="KGA2" s="208"/>
      <c r="KGB2" s="208"/>
      <c r="KGC2" s="208"/>
      <c r="KGD2" s="208"/>
      <c r="KGE2" s="208"/>
      <c r="KGF2" s="208"/>
      <c r="KGG2" s="208"/>
      <c r="KGH2" s="208"/>
      <c r="KGI2" s="208"/>
      <c r="KGJ2" s="208"/>
      <c r="KGK2" s="208"/>
      <c r="KGL2" s="208"/>
      <c r="KGM2" s="208"/>
      <c r="KGN2" s="208"/>
      <c r="KGO2" s="208"/>
      <c r="KGP2" s="208"/>
      <c r="KGQ2" s="208"/>
      <c r="KGR2" s="208"/>
      <c r="KGS2" s="208"/>
      <c r="KGT2" s="208"/>
      <c r="KGU2" s="208"/>
      <c r="KGV2" s="208"/>
      <c r="KGW2" s="208"/>
      <c r="KGX2" s="208"/>
      <c r="KGY2" s="208"/>
      <c r="KGZ2" s="208"/>
      <c r="KHA2" s="208"/>
      <c r="KHB2" s="208"/>
      <c r="KHC2" s="208"/>
      <c r="KHD2" s="208"/>
      <c r="KHE2" s="208"/>
      <c r="KHF2" s="208"/>
      <c r="KHG2" s="208"/>
      <c r="KHH2" s="208"/>
      <c r="KHI2" s="208"/>
      <c r="KHJ2" s="208"/>
      <c r="KHK2" s="208"/>
      <c r="KHL2" s="208"/>
      <c r="KHM2" s="208"/>
      <c r="KHN2" s="208"/>
      <c r="KHO2" s="208"/>
      <c r="KHP2" s="208"/>
      <c r="KHQ2" s="208"/>
      <c r="KHR2" s="208"/>
      <c r="KHS2" s="208"/>
      <c r="KHT2" s="208"/>
      <c r="KHU2" s="208"/>
      <c r="KHV2" s="208"/>
      <c r="KHW2" s="208"/>
      <c r="KHX2" s="208"/>
      <c r="KHY2" s="208"/>
      <c r="KHZ2" s="208"/>
      <c r="KIA2" s="208"/>
      <c r="KIB2" s="208"/>
      <c r="KIC2" s="208"/>
      <c r="KID2" s="208"/>
      <c r="KIE2" s="208"/>
      <c r="KIF2" s="208"/>
      <c r="KIG2" s="208"/>
      <c r="KIH2" s="208"/>
      <c r="KII2" s="208"/>
      <c r="KIJ2" s="208"/>
      <c r="KIK2" s="208"/>
      <c r="KIL2" s="208"/>
      <c r="KIM2" s="208"/>
      <c r="KIN2" s="208"/>
      <c r="KIO2" s="208"/>
      <c r="KIP2" s="208"/>
      <c r="KIQ2" s="208"/>
      <c r="KIR2" s="208"/>
      <c r="KIS2" s="208"/>
      <c r="KIT2" s="208"/>
      <c r="KIU2" s="208"/>
      <c r="KIV2" s="208"/>
      <c r="KIW2" s="208"/>
      <c r="KIX2" s="208"/>
      <c r="KIY2" s="208"/>
      <c r="KIZ2" s="208"/>
      <c r="KJA2" s="208"/>
      <c r="KJB2" s="208"/>
      <c r="KJC2" s="208"/>
      <c r="KJD2" s="208"/>
      <c r="KJE2" s="208"/>
      <c r="KJF2" s="208"/>
      <c r="KJG2" s="208"/>
      <c r="KJH2" s="208"/>
      <c r="KJI2" s="208"/>
      <c r="KJJ2" s="208"/>
      <c r="KJK2" s="208"/>
      <c r="KJL2" s="208"/>
      <c r="KJM2" s="208"/>
      <c r="KJN2" s="208"/>
      <c r="KJO2" s="208"/>
      <c r="KJP2" s="208"/>
      <c r="KJQ2" s="208"/>
      <c r="KJR2" s="208"/>
      <c r="KJS2" s="208"/>
      <c r="KJT2" s="208"/>
      <c r="KJU2" s="208"/>
      <c r="KJV2" s="208"/>
      <c r="KJW2" s="208"/>
      <c r="KJX2" s="208"/>
      <c r="KJY2" s="208"/>
      <c r="KJZ2" s="208"/>
      <c r="KKA2" s="208"/>
      <c r="KKB2" s="208"/>
      <c r="KKC2" s="208"/>
      <c r="KKD2" s="208"/>
      <c r="KKE2" s="208"/>
      <c r="KKF2" s="208"/>
      <c r="KKG2" s="208"/>
      <c r="KKH2" s="208"/>
      <c r="KKI2" s="208"/>
      <c r="KKJ2" s="208"/>
      <c r="KKK2" s="208"/>
      <c r="KKL2" s="208"/>
      <c r="KKM2" s="208"/>
      <c r="KKN2" s="208"/>
      <c r="KKO2" s="208"/>
      <c r="KKP2" s="208"/>
      <c r="KKQ2" s="208"/>
      <c r="KKR2" s="208"/>
      <c r="KKS2" s="208"/>
      <c r="KKT2" s="208"/>
      <c r="KKU2" s="208"/>
      <c r="KKV2" s="208"/>
      <c r="KKW2" s="208"/>
      <c r="KKX2" s="208"/>
      <c r="KKY2" s="208"/>
      <c r="KKZ2" s="208"/>
      <c r="KLA2" s="208"/>
      <c r="KLB2" s="208"/>
      <c r="KLC2" s="208"/>
      <c r="KLD2" s="208"/>
      <c r="KLE2" s="208"/>
      <c r="KLF2" s="208"/>
      <c r="KLG2" s="208"/>
      <c r="KLH2" s="208"/>
      <c r="KLI2" s="208"/>
      <c r="KLJ2" s="208"/>
      <c r="KLK2" s="208"/>
      <c r="KLL2" s="208"/>
      <c r="KLM2" s="208"/>
      <c r="KLN2" s="208"/>
      <c r="KLO2" s="208"/>
      <c r="KLP2" s="208"/>
      <c r="KLQ2" s="208"/>
      <c r="KLR2" s="208"/>
      <c r="KLS2" s="208"/>
      <c r="KLT2" s="208"/>
      <c r="KLU2" s="208"/>
      <c r="KLV2" s="208"/>
      <c r="KLW2" s="208"/>
      <c r="KLX2" s="208"/>
      <c r="KLY2" s="208"/>
      <c r="KLZ2" s="208"/>
      <c r="KMA2" s="208"/>
      <c r="KMB2" s="208"/>
      <c r="KMC2" s="208"/>
      <c r="KMD2" s="208"/>
      <c r="KME2" s="208"/>
      <c r="KMF2" s="208"/>
      <c r="KMG2" s="208"/>
      <c r="KMH2" s="208"/>
      <c r="KMI2" s="208"/>
      <c r="KMJ2" s="208"/>
      <c r="KMK2" s="208"/>
      <c r="KML2" s="208"/>
      <c r="KMM2" s="208"/>
      <c r="KMN2" s="208"/>
      <c r="KMO2" s="208"/>
      <c r="KMP2" s="208"/>
      <c r="KMQ2" s="208"/>
      <c r="KMR2" s="208"/>
      <c r="KMS2" s="208"/>
      <c r="KMT2" s="208"/>
      <c r="KMU2" s="208"/>
      <c r="KMV2" s="208"/>
      <c r="KMW2" s="208"/>
      <c r="KMX2" s="208"/>
      <c r="KMY2" s="208"/>
      <c r="KMZ2" s="208"/>
      <c r="KNA2" s="208"/>
      <c r="KNB2" s="208"/>
      <c r="KNC2" s="208"/>
      <c r="KND2" s="208"/>
      <c r="KNE2" s="208"/>
      <c r="KNF2" s="208"/>
      <c r="KNG2" s="208"/>
      <c r="KNH2" s="208"/>
      <c r="KNI2" s="208"/>
      <c r="KNJ2" s="208"/>
      <c r="KNK2" s="208"/>
      <c r="KNL2" s="208"/>
      <c r="KNM2" s="208"/>
      <c r="KNN2" s="208"/>
      <c r="KNO2" s="208"/>
      <c r="KNP2" s="208"/>
      <c r="KNQ2" s="208"/>
      <c r="KNR2" s="208"/>
      <c r="KNS2" s="208"/>
      <c r="KNT2" s="208"/>
      <c r="KNU2" s="208"/>
      <c r="KNV2" s="208"/>
      <c r="KNW2" s="208"/>
      <c r="KNX2" s="208"/>
      <c r="KNY2" s="208"/>
      <c r="KNZ2" s="208"/>
      <c r="KOA2" s="208"/>
      <c r="KOB2" s="208"/>
      <c r="KOC2" s="208"/>
      <c r="KOD2" s="208"/>
      <c r="KOE2" s="208"/>
      <c r="KOF2" s="208"/>
      <c r="KOG2" s="208"/>
      <c r="KOH2" s="208"/>
      <c r="KOI2" s="208"/>
      <c r="KOJ2" s="208"/>
      <c r="KOK2" s="208"/>
      <c r="KOL2" s="208"/>
      <c r="KOM2" s="208"/>
      <c r="KON2" s="208"/>
      <c r="KOO2" s="208"/>
      <c r="KOP2" s="208"/>
      <c r="KOQ2" s="208"/>
      <c r="KOR2" s="208"/>
      <c r="KOS2" s="208"/>
      <c r="KOT2" s="208"/>
      <c r="KOU2" s="208"/>
      <c r="KOV2" s="208"/>
      <c r="KOW2" s="208"/>
      <c r="KOX2" s="208"/>
      <c r="KOY2" s="208"/>
      <c r="KOZ2" s="208"/>
      <c r="KPA2" s="208"/>
      <c r="KPB2" s="208"/>
      <c r="KPC2" s="208"/>
      <c r="KPD2" s="208"/>
      <c r="KPE2" s="208"/>
      <c r="KPF2" s="208"/>
      <c r="KPG2" s="208"/>
      <c r="KPH2" s="208"/>
      <c r="KPI2" s="208"/>
      <c r="KPJ2" s="208"/>
      <c r="KPK2" s="208"/>
      <c r="KPL2" s="208"/>
      <c r="KPM2" s="208"/>
      <c r="KPN2" s="208"/>
      <c r="KPO2" s="208"/>
      <c r="KPP2" s="208"/>
      <c r="KPQ2" s="208"/>
      <c r="KPR2" s="208"/>
      <c r="KPS2" s="208"/>
      <c r="KPT2" s="208"/>
      <c r="KPU2" s="208"/>
      <c r="KPV2" s="208"/>
      <c r="KPW2" s="208"/>
      <c r="KPX2" s="208"/>
      <c r="KPY2" s="208"/>
      <c r="KPZ2" s="208"/>
      <c r="KQA2" s="208"/>
      <c r="KQB2" s="208"/>
      <c r="KQC2" s="208"/>
      <c r="KQD2" s="208"/>
      <c r="KQE2" s="208"/>
      <c r="KQF2" s="208"/>
      <c r="KQG2" s="208"/>
      <c r="KQH2" s="208"/>
      <c r="KQI2" s="208"/>
      <c r="KQJ2" s="208"/>
      <c r="KQK2" s="208"/>
      <c r="KQL2" s="208"/>
      <c r="KQM2" s="208"/>
      <c r="KQN2" s="208"/>
      <c r="KQO2" s="208"/>
      <c r="KQP2" s="208"/>
      <c r="KQQ2" s="208"/>
      <c r="KQR2" s="208"/>
      <c r="KQS2" s="208"/>
      <c r="KQT2" s="208"/>
      <c r="KQU2" s="208"/>
      <c r="KQV2" s="208"/>
      <c r="KQW2" s="208"/>
      <c r="KQX2" s="208"/>
      <c r="KQY2" s="208"/>
      <c r="KQZ2" s="208"/>
      <c r="KRA2" s="208"/>
      <c r="KRB2" s="208"/>
      <c r="KRC2" s="208"/>
      <c r="KRD2" s="208"/>
      <c r="KRE2" s="208"/>
      <c r="KRF2" s="208"/>
      <c r="KRG2" s="208"/>
      <c r="KRH2" s="208"/>
      <c r="KRI2" s="208"/>
      <c r="KRJ2" s="208"/>
      <c r="KRK2" s="208"/>
      <c r="KRL2" s="208"/>
      <c r="KRM2" s="208"/>
      <c r="KRN2" s="208"/>
      <c r="KRO2" s="208"/>
      <c r="KRP2" s="208"/>
      <c r="KRQ2" s="208"/>
      <c r="KRR2" s="208"/>
      <c r="KRS2" s="208"/>
      <c r="KRT2" s="208"/>
      <c r="KRU2" s="208"/>
      <c r="KRV2" s="208"/>
      <c r="KRW2" s="208"/>
      <c r="KRX2" s="208"/>
      <c r="KRY2" s="208"/>
      <c r="KRZ2" s="208"/>
      <c r="KSA2" s="208"/>
      <c r="KSB2" s="208"/>
      <c r="KSC2" s="208"/>
      <c r="KSD2" s="208"/>
      <c r="KSE2" s="208"/>
      <c r="KSF2" s="208"/>
      <c r="KSG2" s="208"/>
      <c r="KSH2" s="208"/>
      <c r="KSI2" s="208"/>
      <c r="KSJ2" s="208"/>
      <c r="KSK2" s="208"/>
      <c r="KSL2" s="208"/>
      <c r="KSM2" s="208"/>
      <c r="KSN2" s="208"/>
      <c r="KSO2" s="208"/>
      <c r="KSP2" s="208"/>
      <c r="KSQ2" s="208"/>
      <c r="KSR2" s="208"/>
      <c r="KSS2" s="208"/>
      <c r="KST2" s="208"/>
      <c r="KSU2" s="208"/>
      <c r="KSV2" s="208"/>
      <c r="KSW2" s="208"/>
      <c r="KSX2" s="208"/>
      <c r="KSY2" s="208"/>
      <c r="KSZ2" s="208"/>
      <c r="KTA2" s="208"/>
      <c r="KTB2" s="208"/>
      <c r="KTC2" s="208"/>
      <c r="KTD2" s="208"/>
      <c r="KTE2" s="208"/>
      <c r="KTF2" s="208"/>
      <c r="KTG2" s="208"/>
      <c r="KTH2" s="208"/>
      <c r="KTI2" s="208"/>
      <c r="KTJ2" s="208"/>
      <c r="KTK2" s="208"/>
      <c r="KTL2" s="208"/>
      <c r="KTM2" s="208"/>
      <c r="KTN2" s="208"/>
      <c r="KTO2" s="208"/>
      <c r="KTP2" s="208"/>
      <c r="KTQ2" s="208"/>
      <c r="KTR2" s="208"/>
      <c r="KTS2" s="208"/>
      <c r="KTT2" s="208"/>
      <c r="KTU2" s="208"/>
      <c r="KTV2" s="208"/>
      <c r="KTW2" s="208"/>
      <c r="KTX2" s="208"/>
      <c r="KTY2" s="208"/>
      <c r="KTZ2" s="208"/>
      <c r="KUA2" s="208"/>
      <c r="KUB2" s="208"/>
      <c r="KUC2" s="208"/>
      <c r="KUD2" s="208"/>
      <c r="KUE2" s="208"/>
      <c r="KUF2" s="208"/>
      <c r="KUG2" s="208"/>
      <c r="KUH2" s="208"/>
      <c r="KUI2" s="208"/>
      <c r="KUJ2" s="208"/>
      <c r="KUK2" s="208"/>
      <c r="KUL2" s="208"/>
      <c r="KUM2" s="208"/>
      <c r="KUN2" s="208"/>
      <c r="KUO2" s="208"/>
      <c r="KUP2" s="208"/>
      <c r="KUQ2" s="208"/>
      <c r="KUR2" s="208"/>
      <c r="KUS2" s="208"/>
      <c r="KUT2" s="208"/>
      <c r="KUU2" s="208"/>
      <c r="KUV2" s="208"/>
      <c r="KUW2" s="208"/>
      <c r="KUX2" s="208"/>
      <c r="KUY2" s="208"/>
      <c r="KUZ2" s="208"/>
      <c r="KVA2" s="208"/>
      <c r="KVB2" s="208"/>
      <c r="KVC2" s="208"/>
      <c r="KVD2" s="208"/>
      <c r="KVE2" s="208"/>
      <c r="KVF2" s="208"/>
      <c r="KVG2" s="208"/>
      <c r="KVH2" s="208"/>
      <c r="KVI2" s="208"/>
      <c r="KVJ2" s="208"/>
      <c r="KVK2" s="208"/>
      <c r="KVL2" s="208"/>
      <c r="KVM2" s="208"/>
      <c r="KVN2" s="208"/>
      <c r="KVO2" s="208"/>
      <c r="KVP2" s="208"/>
      <c r="KVQ2" s="208"/>
      <c r="KVR2" s="208"/>
      <c r="KVS2" s="208"/>
      <c r="KVT2" s="208"/>
      <c r="KVU2" s="208"/>
      <c r="KVV2" s="208"/>
      <c r="KVW2" s="208"/>
      <c r="KVX2" s="208"/>
      <c r="KVY2" s="208"/>
      <c r="KVZ2" s="208"/>
      <c r="KWA2" s="208"/>
      <c r="KWB2" s="208"/>
      <c r="KWC2" s="208"/>
      <c r="KWD2" s="208"/>
      <c r="KWE2" s="208"/>
      <c r="KWF2" s="208"/>
      <c r="KWG2" s="208"/>
      <c r="KWH2" s="208"/>
      <c r="KWI2" s="208"/>
      <c r="KWJ2" s="208"/>
      <c r="KWK2" s="208"/>
      <c r="KWL2" s="208"/>
      <c r="KWM2" s="208"/>
      <c r="KWN2" s="208"/>
      <c r="KWO2" s="208"/>
      <c r="KWP2" s="208"/>
      <c r="KWQ2" s="208"/>
      <c r="KWR2" s="208"/>
      <c r="KWS2" s="208"/>
      <c r="KWT2" s="208"/>
      <c r="KWU2" s="208"/>
      <c r="KWV2" s="208"/>
      <c r="KWW2" s="208"/>
      <c r="KWX2" s="208"/>
      <c r="KWY2" s="208"/>
      <c r="KWZ2" s="208"/>
      <c r="KXA2" s="208"/>
      <c r="KXB2" s="208"/>
      <c r="KXC2" s="208"/>
      <c r="KXD2" s="208"/>
      <c r="KXE2" s="208"/>
      <c r="KXF2" s="208"/>
      <c r="KXG2" s="208"/>
      <c r="KXH2" s="208"/>
      <c r="KXI2" s="208"/>
      <c r="KXJ2" s="208"/>
      <c r="KXK2" s="208"/>
      <c r="KXL2" s="208"/>
      <c r="KXM2" s="208"/>
      <c r="KXN2" s="208"/>
      <c r="KXO2" s="208"/>
      <c r="KXP2" s="208"/>
      <c r="KXQ2" s="208"/>
      <c r="KXR2" s="208"/>
      <c r="KXS2" s="208"/>
      <c r="KXT2" s="208"/>
      <c r="KXU2" s="208"/>
      <c r="KXV2" s="208"/>
      <c r="KXW2" s="208"/>
      <c r="KXX2" s="208"/>
      <c r="KXY2" s="208"/>
      <c r="KXZ2" s="208"/>
      <c r="KYA2" s="208"/>
      <c r="KYB2" s="208"/>
      <c r="KYC2" s="208"/>
      <c r="KYD2" s="208"/>
      <c r="KYE2" s="208"/>
      <c r="KYF2" s="208"/>
      <c r="KYG2" s="208"/>
      <c r="KYH2" s="208"/>
      <c r="KYI2" s="208"/>
      <c r="KYJ2" s="208"/>
      <c r="KYK2" s="208"/>
      <c r="KYL2" s="208"/>
      <c r="KYM2" s="208"/>
      <c r="KYN2" s="208"/>
      <c r="KYO2" s="208"/>
      <c r="KYP2" s="208"/>
      <c r="KYQ2" s="208"/>
      <c r="KYR2" s="208"/>
      <c r="KYS2" s="208"/>
      <c r="KYT2" s="208"/>
      <c r="KYU2" s="208"/>
      <c r="KYV2" s="208"/>
      <c r="KYW2" s="208"/>
      <c r="KYX2" s="208"/>
      <c r="KYY2" s="208"/>
      <c r="KYZ2" s="208"/>
      <c r="KZA2" s="208"/>
      <c r="KZB2" s="208"/>
      <c r="KZC2" s="208"/>
      <c r="KZD2" s="208"/>
      <c r="KZE2" s="208"/>
      <c r="KZF2" s="208"/>
      <c r="KZG2" s="208"/>
      <c r="KZH2" s="208"/>
      <c r="KZI2" s="208"/>
      <c r="KZJ2" s="208"/>
      <c r="KZK2" s="208"/>
      <c r="KZL2" s="208"/>
      <c r="KZM2" s="208"/>
      <c r="KZN2" s="208"/>
      <c r="KZO2" s="208"/>
      <c r="KZP2" s="208"/>
      <c r="KZQ2" s="208"/>
      <c r="KZR2" s="208"/>
      <c r="KZS2" s="208"/>
      <c r="KZT2" s="208"/>
      <c r="KZU2" s="208"/>
      <c r="KZV2" s="208"/>
      <c r="KZW2" s="208"/>
      <c r="KZX2" s="208"/>
      <c r="KZY2" s="208"/>
      <c r="KZZ2" s="208"/>
      <c r="LAA2" s="208"/>
      <c r="LAB2" s="208"/>
      <c r="LAC2" s="208"/>
      <c r="LAD2" s="208"/>
      <c r="LAE2" s="208"/>
      <c r="LAF2" s="208"/>
      <c r="LAG2" s="208"/>
      <c r="LAH2" s="208"/>
      <c r="LAI2" s="208"/>
      <c r="LAJ2" s="208"/>
      <c r="LAK2" s="208"/>
      <c r="LAL2" s="208"/>
      <c r="LAM2" s="208"/>
      <c r="LAN2" s="208"/>
      <c r="LAO2" s="208"/>
      <c r="LAP2" s="208"/>
      <c r="LAQ2" s="208"/>
      <c r="LAR2" s="208"/>
      <c r="LAS2" s="208"/>
      <c r="LAT2" s="208"/>
      <c r="LAU2" s="208"/>
      <c r="LAV2" s="208"/>
      <c r="LAW2" s="208"/>
      <c r="LAX2" s="208"/>
      <c r="LAY2" s="208"/>
      <c r="LAZ2" s="208"/>
      <c r="LBA2" s="208"/>
      <c r="LBB2" s="208"/>
      <c r="LBC2" s="208"/>
      <c r="LBD2" s="208"/>
      <c r="LBE2" s="208"/>
      <c r="LBF2" s="208"/>
      <c r="LBG2" s="208"/>
      <c r="LBH2" s="208"/>
      <c r="LBI2" s="208"/>
      <c r="LBJ2" s="208"/>
      <c r="LBK2" s="208"/>
      <c r="LBL2" s="208"/>
      <c r="LBM2" s="208"/>
      <c r="LBN2" s="208"/>
      <c r="LBO2" s="208"/>
      <c r="LBP2" s="208"/>
      <c r="LBQ2" s="208"/>
      <c r="LBR2" s="208"/>
      <c r="LBS2" s="208"/>
      <c r="LBT2" s="208"/>
      <c r="LBU2" s="208"/>
      <c r="LBV2" s="208"/>
      <c r="LBW2" s="208"/>
      <c r="LBX2" s="208"/>
      <c r="LBY2" s="208"/>
      <c r="LBZ2" s="208"/>
      <c r="LCA2" s="208"/>
      <c r="LCB2" s="208"/>
      <c r="LCC2" s="208"/>
      <c r="LCD2" s="208"/>
      <c r="LCE2" s="208"/>
      <c r="LCF2" s="208"/>
      <c r="LCG2" s="208"/>
      <c r="LCH2" s="208"/>
      <c r="LCI2" s="208"/>
      <c r="LCJ2" s="208"/>
      <c r="LCK2" s="208"/>
      <c r="LCL2" s="208"/>
      <c r="LCM2" s="208"/>
      <c r="LCN2" s="208"/>
      <c r="LCO2" s="208"/>
      <c r="LCP2" s="208"/>
      <c r="LCQ2" s="208"/>
      <c r="LCR2" s="208"/>
      <c r="LCS2" s="208"/>
      <c r="LCT2" s="208"/>
      <c r="LCU2" s="208"/>
      <c r="LCV2" s="208"/>
      <c r="LCW2" s="208"/>
      <c r="LCX2" s="208"/>
      <c r="LCY2" s="208"/>
      <c r="LCZ2" s="208"/>
      <c r="LDA2" s="208"/>
      <c r="LDB2" s="208"/>
      <c r="LDC2" s="208"/>
      <c r="LDD2" s="208"/>
      <c r="LDE2" s="208"/>
      <c r="LDF2" s="208"/>
      <c r="LDG2" s="208"/>
      <c r="LDH2" s="208"/>
      <c r="LDI2" s="208"/>
      <c r="LDJ2" s="208"/>
      <c r="LDK2" s="208"/>
      <c r="LDL2" s="208"/>
      <c r="LDM2" s="208"/>
      <c r="LDN2" s="208"/>
      <c r="LDO2" s="208"/>
      <c r="LDP2" s="208"/>
      <c r="LDQ2" s="208"/>
      <c r="LDR2" s="208"/>
      <c r="LDS2" s="208"/>
      <c r="LDT2" s="208"/>
      <c r="LDU2" s="208"/>
      <c r="LDV2" s="208"/>
      <c r="LDW2" s="208"/>
      <c r="LDX2" s="208"/>
      <c r="LDY2" s="208"/>
      <c r="LDZ2" s="208"/>
      <c r="LEA2" s="208"/>
      <c r="LEB2" s="208"/>
      <c r="LEC2" s="208"/>
      <c r="LED2" s="208"/>
      <c r="LEE2" s="208"/>
      <c r="LEF2" s="208"/>
      <c r="LEG2" s="208"/>
      <c r="LEH2" s="208"/>
      <c r="LEI2" s="208"/>
      <c r="LEJ2" s="208"/>
      <c r="LEK2" s="208"/>
      <c r="LEL2" s="208"/>
      <c r="LEM2" s="208"/>
      <c r="LEN2" s="208"/>
      <c r="LEO2" s="208"/>
      <c r="LEP2" s="208"/>
      <c r="LEQ2" s="208"/>
      <c r="LER2" s="208"/>
      <c r="LES2" s="208"/>
      <c r="LET2" s="208"/>
      <c r="LEU2" s="208"/>
      <c r="LEV2" s="208"/>
      <c r="LEW2" s="208"/>
      <c r="LEX2" s="208"/>
      <c r="LEY2" s="208"/>
      <c r="LEZ2" s="208"/>
      <c r="LFA2" s="208"/>
      <c r="LFB2" s="208"/>
      <c r="LFC2" s="208"/>
      <c r="LFD2" s="208"/>
      <c r="LFE2" s="208"/>
      <c r="LFF2" s="208"/>
      <c r="LFG2" s="208"/>
      <c r="LFH2" s="208"/>
      <c r="LFI2" s="208"/>
      <c r="LFJ2" s="208"/>
      <c r="LFK2" s="208"/>
      <c r="LFL2" s="208"/>
      <c r="LFM2" s="208"/>
      <c r="LFN2" s="208"/>
      <c r="LFO2" s="208"/>
      <c r="LFP2" s="208"/>
      <c r="LFQ2" s="208"/>
      <c r="LFR2" s="208"/>
      <c r="LFS2" s="208"/>
      <c r="LFT2" s="208"/>
      <c r="LFU2" s="208"/>
      <c r="LFV2" s="208"/>
      <c r="LFW2" s="208"/>
      <c r="LFX2" s="208"/>
      <c r="LFY2" s="208"/>
      <c r="LFZ2" s="208"/>
      <c r="LGA2" s="208"/>
      <c r="LGB2" s="208"/>
      <c r="LGC2" s="208"/>
      <c r="LGD2" s="208"/>
      <c r="LGE2" s="208"/>
      <c r="LGF2" s="208"/>
      <c r="LGG2" s="208"/>
      <c r="LGH2" s="208"/>
      <c r="LGI2" s="208"/>
      <c r="LGJ2" s="208"/>
      <c r="LGK2" s="208"/>
      <c r="LGL2" s="208"/>
      <c r="LGM2" s="208"/>
      <c r="LGN2" s="208"/>
      <c r="LGO2" s="208"/>
      <c r="LGP2" s="208"/>
      <c r="LGQ2" s="208"/>
      <c r="LGR2" s="208"/>
      <c r="LGS2" s="208"/>
      <c r="LGT2" s="208"/>
      <c r="LGU2" s="208"/>
      <c r="LGV2" s="208"/>
      <c r="LGW2" s="208"/>
      <c r="LGX2" s="208"/>
      <c r="LGY2" s="208"/>
      <c r="LGZ2" s="208"/>
      <c r="LHA2" s="208"/>
      <c r="LHB2" s="208"/>
      <c r="LHC2" s="208"/>
      <c r="LHD2" s="208"/>
      <c r="LHE2" s="208"/>
      <c r="LHF2" s="208"/>
      <c r="LHG2" s="208"/>
      <c r="LHH2" s="208"/>
      <c r="LHI2" s="208"/>
      <c r="LHJ2" s="208"/>
      <c r="LHK2" s="208"/>
      <c r="LHL2" s="208"/>
      <c r="LHM2" s="208"/>
      <c r="LHN2" s="208"/>
      <c r="LHO2" s="208"/>
      <c r="LHP2" s="208"/>
      <c r="LHQ2" s="208"/>
      <c r="LHR2" s="208"/>
      <c r="LHS2" s="208"/>
      <c r="LHT2" s="208"/>
      <c r="LHU2" s="208"/>
      <c r="LHV2" s="208"/>
      <c r="LHW2" s="208"/>
      <c r="LHX2" s="208"/>
      <c r="LHY2" s="208"/>
      <c r="LHZ2" s="208"/>
      <c r="LIA2" s="208"/>
      <c r="LIB2" s="208"/>
      <c r="LIC2" s="208"/>
      <c r="LID2" s="208"/>
      <c r="LIE2" s="208"/>
      <c r="LIF2" s="208"/>
      <c r="LIG2" s="208"/>
      <c r="LIH2" s="208"/>
      <c r="LII2" s="208"/>
      <c r="LIJ2" s="208"/>
      <c r="LIK2" s="208"/>
      <c r="LIL2" s="208"/>
      <c r="LIM2" s="208"/>
      <c r="LIN2" s="208"/>
      <c r="LIO2" s="208"/>
      <c r="LIP2" s="208"/>
      <c r="LIQ2" s="208"/>
      <c r="LIR2" s="208"/>
      <c r="LIS2" s="208"/>
      <c r="LIT2" s="208"/>
      <c r="LIU2" s="208"/>
      <c r="LIV2" s="208"/>
      <c r="LIW2" s="208"/>
      <c r="LIX2" s="208"/>
      <c r="LIY2" s="208"/>
      <c r="LIZ2" s="208"/>
      <c r="LJA2" s="208"/>
      <c r="LJB2" s="208"/>
      <c r="LJC2" s="208"/>
      <c r="LJD2" s="208"/>
      <c r="LJE2" s="208"/>
      <c r="LJF2" s="208"/>
      <c r="LJG2" s="208"/>
      <c r="LJH2" s="208"/>
      <c r="LJI2" s="208"/>
      <c r="LJJ2" s="208"/>
      <c r="LJK2" s="208"/>
      <c r="LJL2" s="208"/>
      <c r="LJM2" s="208"/>
      <c r="LJN2" s="208"/>
      <c r="LJO2" s="208"/>
      <c r="LJP2" s="208"/>
      <c r="LJQ2" s="208"/>
      <c r="LJR2" s="208"/>
      <c r="LJS2" s="208"/>
      <c r="LJT2" s="208"/>
      <c r="LJU2" s="208"/>
      <c r="LJV2" s="208"/>
      <c r="LJW2" s="208"/>
      <c r="LJX2" s="208"/>
      <c r="LJY2" s="208"/>
      <c r="LJZ2" s="208"/>
      <c r="LKA2" s="208"/>
      <c r="LKB2" s="208"/>
      <c r="LKC2" s="208"/>
      <c r="LKD2" s="208"/>
      <c r="LKE2" s="208"/>
      <c r="LKF2" s="208"/>
      <c r="LKG2" s="208"/>
      <c r="LKH2" s="208"/>
      <c r="LKI2" s="208"/>
      <c r="LKJ2" s="208"/>
      <c r="LKK2" s="208"/>
      <c r="LKL2" s="208"/>
      <c r="LKM2" s="208"/>
      <c r="LKN2" s="208"/>
      <c r="LKO2" s="208"/>
      <c r="LKP2" s="208"/>
      <c r="LKQ2" s="208"/>
      <c r="LKR2" s="208"/>
      <c r="LKS2" s="208"/>
      <c r="LKT2" s="208"/>
      <c r="LKU2" s="208"/>
      <c r="LKV2" s="208"/>
      <c r="LKW2" s="208"/>
      <c r="LKX2" s="208"/>
      <c r="LKY2" s="208"/>
      <c r="LKZ2" s="208"/>
      <c r="LLA2" s="208"/>
      <c r="LLB2" s="208"/>
      <c r="LLC2" s="208"/>
      <c r="LLD2" s="208"/>
      <c r="LLE2" s="208"/>
      <c r="LLF2" s="208"/>
      <c r="LLG2" s="208"/>
      <c r="LLH2" s="208"/>
      <c r="LLI2" s="208"/>
      <c r="LLJ2" s="208"/>
      <c r="LLK2" s="208"/>
      <c r="LLL2" s="208"/>
      <c r="LLM2" s="208"/>
      <c r="LLN2" s="208"/>
      <c r="LLO2" s="208"/>
      <c r="LLP2" s="208"/>
      <c r="LLQ2" s="208"/>
      <c r="LLR2" s="208"/>
      <c r="LLS2" s="208"/>
      <c r="LLT2" s="208"/>
      <c r="LLU2" s="208"/>
      <c r="LLV2" s="208"/>
      <c r="LLW2" s="208"/>
      <c r="LLX2" s="208"/>
      <c r="LLY2" s="208"/>
      <c r="LLZ2" s="208"/>
      <c r="LMA2" s="208"/>
      <c r="LMB2" s="208"/>
      <c r="LMC2" s="208"/>
      <c r="LMD2" s="208"/>
      <c r="LME2" s="208"/>
      <c r="LMF2" s="208"/>
      <c r="LMG2" s="208"/>
      <c r="LMH2" s="208"/>
      <c r="LMI2" s="208"/>
      <c r="LMJ2" s="208"/>
      <c r="LMK2" s="208"/>
      <c r="LML2" s="208"/>
      <c r="LMM2" s="208"/>
      <c r="LMN2" s="208"/>
      <c r="LMO2" s="208"/>
      <c r="LMP2" s="208"/>
      <c r="LMQ2" s="208"/>
      <c r="LMR2" s="208"/>
      <c r="LMS2" s="208"/>
      <c r="LMT2" s="208"/>
      <c r="LMU2" s="208"/>
      <c r="LMV2" s="208"/>
      <c r="LMW2" s="208"/>
      <c r="LMX2" s="208"/>
      <c r="LMY2" s="208"/>
      <c r="LMZ2" s="208"/>
      <c r="LNA2" s="208"/>
      <c r="LNB2" s="208"/>
      <c r="LNC2" s="208"/>
      <c r="LND2" s="208"/>
      <c r="LNE2" s="208"/>
      <c r="LNF2" s="208"/>
      <c r="LNG2" s="208"/>
      <c r="LNH2" s="208"/>
      <c r="LNI2" s="208"/>
      <c r="LNJ2" s="208"/>
      <c r="LNK2" s="208"/>
      <c r="LNL2" s="208"/>
      <c r="LNM2" s="208"/>
      <c r="LNN2" s="208"/>
      <c r="LNO2" s="208"/>
      <c r="LNP2" s="208"/>
      <c r="LNQ2" s="208"/>
      <c r="LNR2" s="208"/>
      <c r="LNS2" s="208"/>
      <c r="LNT2" s="208"/>
      <c r="LNU2" s="208"/>
      <c r="LNV2" s="208"/>
      <c r="LNW2" s="208"/>
      <c r="LNX2" s="208"/>
      <c r="LNY2" s="208"/>
      <c r="LNZ2" s="208"/>
      <c r="LOA2" s="208"/>
      <c r="LOB2" s="208"/>
      <c r="LOC2" s="208"/>
      <c r="LOD2" s="208"/>
      <c r="LOE2" s="208"/>
      <c r="LOF2" s="208"/>
      <c r="LOG2" s="208"/>
      <c r="LOH2" s="208"/>
      <c r="LOI2" s="208"/>
      <c r="LOJ2" s="208"/>
      <c r="LOK2" s="208"/>
      <c r="LOL2" s="208"/>
      <c r="LOM2" s="208"/>
      <c r="LON2" s="208"/>
      <c r="LOO2" s="208"/>
      <c r="LOP2" s="208"/>
      <c r="LOQ2" s="208"/>
      <c r="LOR2" s="208"/>
      <c r="LOS2" s="208"/>
      <c r="LOT2" s="208"/>
      <c r="LOU2" s="208"/>
      <c r="LOV2" s="208"/>
      <c r="LOW2" s="208"/>
      <c r="LOX2" s="208"/>
      <c r="LOY2" s="208"/>
      <c r="LOZ2" s="208"/>
      <c r="LPA2" s="208"/>
      <c r="LPB2" s="208"/>
      <c r="LPC2" s="208"/>
      <c r="LPD2" s="208"/>
      <c r="LPE2" s="208"/>
      <c r="LPF2" s="208"/>
      <c r="LPG2" s="208"/>
      <c r="LPH2" s="208"/>
      <c r="LPI2" s="208"/>
      <c r="LPJ2" s="208"/>
      <c r="LPK2" s="208"/>
      <c r="LPL2" s="208"/>
      <c r="LPM2" s="208"/>
      <c r="LPN2" s="208"/>
      <c r="LPO2" s="208"/>
      <c r="LPP2" s="208"/>
      <c r="LPQ2" s="208"/>
      <c r="LPR2" s="208"/>
      <c r="LPS2" s="208"/>
      <c r="LPT2" s="208"/>
      <c r="LPU2" s="208"/>
      <c r="LPV2" s="208"/>
      <c r="LPW2" s="208"/>
      <c r="LPX2" s="208"/>
      <c r="LPY2" s="208"/>
      <c r="LPZ2" s="208"/>
      <c r="LQA2" s="208"/>
      <c r="LQB2" s="208"/>
      <c r="LQC2" s="208"/>
      <c r="LQD2" s="208"/>
      <c r="LQE2" s="208"/>
      <c r="LQF2" s="208"/>
      <c r="LQG2" s="208"/>
      <c r="LQH2" s="208"/>
      <c r="LQI2" s="208"/>
      <c r="LQJ2" s="208"/>
      <c r="LQK2" s="208"/>
      <c r="LQL2" s="208"/>
      <c r="LQM2" s="208"/>
      <c r="LQN2" s="208"/>
      <c r="LQO2" s="208"/>
      <c r="LQP2" s="208"/>
      <c r="LQQ2" s="208"/>
      <c r="LQR2" s="208"/>
      <c r="LQS2" s="208"/>
      <c r="LQT2" s="208"/>
      <c r="LQU2" s="208"/>
      <c r="LQV2" s="208"/>
      <c r="LQW2" s="208"/>
      <c r="LQX2" s="208"/>
      <c r="LQY2" s="208"/>
      <c r="LQZ2" s="208"/>
      <c r="LRA2" s="208"/>
      <c r="LRB2" s="208"/>
      <c r="LRC2" s="208"/>
      <c r="LRD2" s="208"/>
      <c r="LRE2" s="208"/>
      <c r="LRF2" s="208"/>
      <c r="LRG2" s="208"/>
      <c r="LRH2" s="208"/>
      <c r="LRI2" s="208"/>
      <c r="LRJ2" s="208"/>
      <c r="LRK2" s="208"/>
      <c r="LRL2" s="208"/>
      <c r="LRM2" s="208"/>
      <c r="LRN2" s="208"/>
      <c r="LRO2" s="208"/>
      <c r="LRP2" s="208"/>
      <c r="LRQ2" s="208"/>
      <c r="LRR2" s="208"/>
      <c r="LRS2" s="208"/>
      <c r="LRT2" s="208"/>
      <c r="LRU2" s="208"/>
      <c r="LRV2" s="208"/>
      <c r="LRW2" s="208"/>
      <c r="LRX2" s="208"/>
      <c r="LRY2" s="208"/>
      <c r="LRZ2" s="208"/>
      <c r="LSA2" s="208"/>
      <c r="LSB2" s="208"/>
      <c r="LSC2" s="208"/>
      <c r="LSD2" s="208"/>
      <c r="LSE2" s="208"/>
      <c r="LSF2" s="208"/>
      <c r="LSG2" s="208"/>
      <c r="LSH2" s="208"/>
      <c r="LSI2" s="208"/>
      <c r="LSJ2" s="208"/>
      <c r="LSK2" s="208"/>
      <c r="LSL2" s="208"/>
      <c r="LSM2" s="208"/>
      <c r="LSN2" s="208"/>
      <c r="LSO2" s="208"/>
      <c r="LSP2" s="208"/>
      <c r="LSQ2" s="208"/>
      <c r="LSR2" s="208"/>
      <c r="LSS2" s="208"/>
      <c r="LST2" s="208"/>
      <c r="LSU2" s="208"/>
      <c r="LSV2" s="208"/>
      <c r="LSW2" s="208"/>
      <c r="LSX2" s="208"/>
      <c r="LSY2" s="208"/>
      <c r="LSZ2" s="208"/>
      <c r="LTA2" s="208"/>
      <c r="LTB2" s="208"/>
      <c r="LTC2" s="208"/>
      <c r="LTD2" s="208"/>
      <c r="LTE2" s="208"/>
      <c r="LTF2" s="208"/>
      <c r="LTG2" s="208"/>
      <c r="LTH2" s="208"/>
      <c r="LTI2" s="208"/>
      <c r="LTJ2" s="208"/>
      <c r="LTK2" s="208"/>
      <c r="LTL2" s="208"/>
      <c r="LTM2" s="208"/>
      <c r="LTN2" s="208"/>
      <c r="LTO2" s="208"/>
      <c r="LTP2" s="208"/>
      <c r="LTQ2" s="208"/>
      <c r="LTR2" s="208"/>
      <c r="LTS2" s="208"/>
      <c r="LTT2" s="208"/>
      <c r="LTU2" s="208"/>
      <c r="LTV2" s="208"/>
      <c r="LTW2" s="208"/>
      <c r="LTX2" s="208"/>
      <c r="LTY2" s="208"/>
      <c r="LTZ2" s="208"/>
      <c r="LUA2" s="208"/>
      <c r="LUB2" s="208"/>
      <c r="LUC2" s="208"/>
      <c r="LUD2" s="208"/>
      <c r="LUE2" s="208"/>
      <c r="LUF2" s="208"/>
      <c r="LUG2" s="208"/>
      <c r="LUH2" s="208"/>
      <c r="LUI2" s="208"/>
      <c r="LUJ2" s="208"/>
      <c r="LUK2" s="208"/>
      <c r="LUL2" s="208"/>
      <c r="LUM2" s="208"/>
      <c r="LUN2" s="208"/>
      <c r="LUO2" s="208"/>
      <c r="LUP2" s="208"/>
      <c r="LUQ2" s="208"/>
      <c r="LUR2" s="208"/>
      <c r="LUS2" s="208"/>
      <c r="LUT2" s="208"/>
      <c r="LUU2" s="208"/>
      <c r="LUV2" s="208"/>
      <c r="LUW2" s="208"/>
      <c r="LUX2" s="208"/>
      <c r="LUY2" s="208"/>
      <c r="LUZ2" s="208"/>
      <c r="LVA2" s="208"/>
      <c r="LVB2" s="208"/>
      <c r="LVC2" s="208"/>
      <c r="LVD2" s="208"/>
      <c r="LVE2" s="208"/>
      <c r="LVF2" s="208"/>
      <c r="LVG2" s="208"/>
      <c r="LVH2" s="208"/>
      <c r="LVI2" s="208"/>
      <c r="LVJ2" s="208"/>
      <c r="LVK2" s="208"/>
      <c r="LVL2" s="208"/>
      <c r="LVM2" s="208"/>
      <c r="LVN2" s="208"/>
      <c r="LVO2" s="208"/>
      <c r="LVP2" s="208"/>
      <c r="LVQ2" s="208"/>
      <c r="LVR2" s="208"/>
      <c r="LVS2" s="208"/>
      <c r="LVT2" s="208"/>
      <c r="LVU2" s="208"/>
      <c r="LVV2" s="208"/>
      <c r="LVW2" s="208"/>
      <c r="LVX2" s="208"/>
      <c r="LVY2" s="208"/>
      <c r="LVZ2" s="208"/>
      <c r="LWA2" s="208"/>
      <c r="LWB2" s="208"/>
      <c r="LWC2" s="208"/>
      <c r="LWD2" s="208"/>
      <c r="LWE2" s="208"/>
      <c r="LWF2" s="208"/>
      <c r="LWG2" s="208"/>
      <c r="LWH2" s="208"/>
      <c r="LWI2" s="208"/>
      <c r="LWJ2" s="208"/>
      <c r="LWK2" s="208"/>
      <c r="LWL2" s="208"/>
      <c r="LWM2" s="208"/>
      <c r="LWN2" s="208"/>
      <c r="LWO2" s="208"/>
      <c r="LWP2" s="208"/>
      <c r="LWQ2" s="208"/>
      <c r="LWR2" s="208"/>
      <c r="LWS2" s="208"/>
      <c r="LWT2" s="208"/>
      <c r="LWU2" s="208"/>
      <c r="LWV2" s="208"/>
      <c r="LWW2" s="208"/>
      <c r="LWX2" s="208"/>
      <c r="LWY2" s="208"/>
      <c r="LWZ2" s="208"/>
      <c r="LXA2" s="208"/>
      <c r="LXB2" s="208"/>
      <c r="LXC2" s="208"/>
      <c r="LXD2" s="208"/>
      <c r="LXE2" s="208"/>
      <c r="LXF2" s="208"/>
      <c r="LXG2" s="208"/>
      <c r="LXH2" s="208"/>
      <c r="LXI2" s="208"/>
      <c r="LXJ2" s="208"/>
      <c r="LXK2" s="208"/>
      <c r="LXL2" s="208"/>
      <c r="LXM2" s="208"/>
      <c r="LXN2" s="208"/>
      <c r="LXO2" s="208"/>
      <c r="LXP2" s="208"/>
      <c r="LXQ2" s="208"/>
      <c r="LXR2" s="208"/>
      <c r="LXS2" s="208"/>
      <c r="LXT2" s="208"/>
      <c r="LXU2" s="208"/>
      <c r="LXV2" s="208"/>
      <c r="LXW2" s="208"/>
      <c r="LXX2" s="208"/>
      <c r="LXY2" s="208"/>
      <c r="LXZ2" s="208"/>
      <c r="LYA2" s="208"/>
      <c r="LYB2" s="208"/>
      <c r="LYC2" s="208"/>
      <c r="LYD2" s="208"/>
      <c r="LYE2" s="208"/>
      <c r="LYF2" s="208"/>
      <c r="LYG2" s="208"/>
      <c r="LYH2" s="208"/>
      <c r="LYI2" s="208"/>
      <c r="LYJ2" s="208"/>
      <c r="LYK2" s="208"/>
      <c r="LYL2" s="208"/>
      <c r="LYM2" s="208"/>
      <c r="LYN2" s="208"/>
      <c r="LYO2" s="208"/>
      <c r="LYP2" s="208"/>
      <c r="LYQ2" s="208"/>
      <c r="LYR2" s="208"/>
      <c r="LYS2" s="208"/>
      <c r="LYT2" s="208"/>
      <c r="LYU2" s="208"/>
      <c r="LYV2" s="208"/>
      <c r="LYW2" s="208"/>
      <c r="LYX2" s="208"/>
      <c r="LYY2" s="208"/>
      <c r="LYZ2" s="208"/>
      <c r="LZA2" s="208"/>
      <c r="LZB2" s="208"/>
      <c r="LZC2" s="208"/>
      <c r="LZD2" s="208"/>
      <c r="LZE2" s="208"/>
      <c r="LZF2" s="208"/>
      <c r="LZG2" s="208"/>
      <c r="LZH2" s="208"/>
      <c r="LZI2" s="208"/>
      <c r="LZJ2" s="208"/>
      <c r="LZK2" s="208"/>
      <c r="LZL2" s="208"/>
      <c r="LZM2" s="208"/>
      <c r="LZN2" s="208"/>
      <c r="LZO2" s="208"/>
      <c r="LZP2" s="208"/>
      <c r="LZQ2" s="208"/>
      <c r="LZR2" s="208"/>
      <c r="LZS2" s="208"/>
      <c r="LZT2" s="208"/>
      <c r="LZU2" s="208"/>
      <c r="LZV2" s="208"/>
      <c r="LZW2" s="208"/>
      <c r="LZX2" s="208"/>
      <c r="LZY2" s="208"/>
      <c r="LZZ2" s="208"/>
      <c r="MAA2" s="208"/>
      <c r="MAB2" s="208"/>
      <c r="MAC2" s="208"/>
      <c r="MAD2" s="208"/>
      <c r="MAE2" s="208"/>
      <c r="MAF2" s="208"/>
      <c r="MAG2" s="208"/>
      <c r="MAH2" s="208"/>
      <c r="MAI2" s="208"/>
      <c r="MAJ2" s="208"/>
      <c r="MAK2" s="208"/>
      <c r="MAL2" s="208"/>
      <c r="MAM2" s="208"/>
      <c r="MAN2" s="208"/>
      <c r="MAO2" s="208"/>
      <c r="MAP2" s="208"/>
      <c r="MAQ2" s="208"/>
      <c r="MAR2" s="208"/>
      <c r="MAS2" s="208"/>
      <c r="MAT2" s="208"/>
      <c r="MAU2" s="208"/>
      <c r="MAV2" s="208"/>
      <c r="MAW2" s="208"/>
      <c r="MAX2" s="208"/>
      <c r="MAY2" s="208"/>
      <c r="MAZ2" s="208"/>
      <c r="MBA2" s="208"/>
      <c r="MBB2" s="208"/>
      <c r="MBC2" s="208"/>
      <c r="MBD2" s="208"/>
      <c r="MBE2" s="208"/>
      <c r="MBF2" s="208"/>
      <c r="MBG2" s="208"/>
      <c r="MBH2" s="208"/>
      <c r="MBI2" s="208"/>
      <c r="MBJ2" s="208"/>
      <c r="MBK2" s="208"/>
      <c r="MBL2" s="208"/>
      <c r="MBM2" s="208"/>
      <c r="MBN2" s="208"/>
      <c r="MBO2" s="208"/>
      <c r="MBP2" s="208"/>
      <c r="MBQ2" s="208"/>
      <c r="MBR2" s="208"/>
      <c r="MBS2" s="208"/>
      <c r="MBT2" s="208"/>
      <c r="MBU2" s="208"/>
      <c r="MBV2" s="208"/>
      <c r="MBW2" s="208"/>
      <c r="MBX2" s="208"/>
      <c r="MBY2" s="208"/>
      <c r="MBZ2" s="208"/>
      <c r="MCA2" s="208"/>
      <c r="MCB2" s="208"/>
      <c r="MCC2" s="208"/>
      <c r="MCD2" s="208"/>
      <c r="MCE2" s="208"/>
      <c r="MCF2" s="208"/>
      <c r="MCG2" s="208"/>
      <c r="MCH2" s="208"/>
      <c r="MCI2" s="208"/>
      <c r="MCJ2" s="208"/>
      <c r="MCK2" s="208"/>
      <c r="MCL2" s="208"/>
      <c r="MCM2" s="208"/>
      <c r="MCN2" s="208"/>
      <c r="MCO2" s="208"/>
      <c r="MCP2" s="208"/>
      <c r="MCQ2" s="208"/>
      <c r="MCR2" s="208"/>
      <c r="MCS2" s="208"/>
      <c r="MCT2" s="208"/>
      <c r="MCU2" s="208"/>
      <c r="MCV2" s="208"/>
      <c r="MCW2" s="208"/>
      <c r="MCX2" s="208"/>
      <c r="MCY2" s="208"/>
      <c r="MCZ2" s="208"/>
      <c r="MDA2" s="208"/>
      <c r="MDB2" s="208"/>
      <c r="MDC2" s="208"/>
      <c r="MDD2" s="208"/>
      <c r="MDE2" s="208"/>
      <c r="MDF2" s="208"/>
      <c r="MDG2" s="208"/>
      <c r="MDH2" s="208"/>
      <c r="MDI2" s="208"/>
      <c r="MDJ2" s="208"/>
      <c r="MDK2" s="208"/>
      <c r="MDL2" s="208"/>
      <c r="MDM2" s="208"/>
      <c r="MDN2" s="208"/>
      <c r="MDO2" s="208"/>
      <c r="MDP2" s="208"/>
      <c r="MDQ2" s="208"/>
      <c r="MDR2" s="208"/>
      <c r="MDS2" s="208"/>
      <c r="MDT2" s="208"/>
      <c r="MDU2" s="208"/>
      <c r="MDV2" s="208"/>
      <c r="MDW2" s="208"/>
      <c r="MDX2" s="208"/>
      <c r="MDY2" s="208"/>
      <c r="MDZ2" s="208"/>
      <c r="MEA2" s="208"/>
      <c r="MEB2" s="208"/>
      <c r="MEC2" s="208"/>
      <c r="MED2" s="208"/>
      <c r="MEE2" s="208"/>
      <c r="MEF2" s="208"/>
      <c r="MEG2" s="208"/>
      <c r="MEH2" s="208"/>
      <c r="MEI2" s="208"/>
      <c r="MEJ2" s="208"/>
      <c r="MEK2" s="208"/>
      <c r="MEL2" s="208"/>
      <c r="MEM2" s="208"/>
      <c r="MEN2" s="208"/>
      <c r="MEO2" s="208"/>
      <c r="MEP2" s="208"/>
      <c r="MEQ2" s="208"/>
      <c r="MER2" s="208"/>
      <c r="MES2" s="208"/>
      <c r="MET2" s="208"/>
      <c r="MEU2" s="208"/>
      <c r="MEV2" s="208"/>
      <c r="MEW2" s="208"/>
      <c r="MEX2" s="208"/>
      <c r="MEY2" s="208"/>
      <c r="MEZ2" s="208"/>
      <c r="MFA2" s="208"/>
      <c r="MFB2" s="208"/>
      <c r="MFC2" s="208"/>
      <c r="MFD2" s="208"/>
      <c r="MFE2" s="208"/>
      <c r="MFF2" s="208"/>
      <c r="MFG2" s="208"/>
      <c r="MFH2" s="208"/>
      <c r="MFI2" s="208"/>
      <c r="MFJ2" s="208"/>
      <c r="MFK2" s="208"/>
      <c r="MFL2" s="208"/>
      <c r="MFM2" s="208"/>
      <c r="MFN2" s="208"/>
      <c r="MFO2" s="208"/>
      <c r="MFP2" s="208"/>
      <c r="MFQ2" s="208"/>
      <c r="MFR2" s="208"/>
      <c r="MFS2" s="208"/>
      <c r="MFT2" s="208"/>
      <c r="MFU2" s="208"/>
      <c r="MFV2" s="208"/>
      <c r="MFW2" s="208"/>
      <c r="MFX2" s="208"/>
      <c r="MFY2" s="208"/>
      <c r="MFZ2" s="208"/>
      <c r="MGA2" s="208"/>
      <c r="MGB2" s="208"/>
      <c r="MGC2" s="208"/>
      <c r="MGD2" s="208"/>
      <c r="MGE2" s="208"/>
      <c r="MGF2" s="208"/>
      <c r="MGG2" s="208"/>
      <c r="MGH2" s="208"/>
      <c r="MGI2" s="208"/>
      <c r="MGJ2" s="208"/>
      <c r="MGK2" s="208"/>
      <c r="MGL2" s="208"/>
      <c r="MGM2" s="208"/>
      <c r="MGN2" s="208"/>
      <c r="MGO2" s="208"/>
      <c r="MGP2" s="208"/>
      <c r="MGQ2" s="208"/>
      <c r="MGR2" s="208"/>
      <c r="MGS2" s="208"/>
      <c r="MGT2" s="208"/>
      <c r="MGU2" s="208"/>
      <c r="MGV2" s="208"/>
      <c r="MGW2" s="208"/>
      <c r="MGX2" s="208"/>
      <c r="MGY2" s="208"/>
      <c r="MGZ2" s="208"/>
      <c r="MHA2" s="208"/>
      <c r="MHB2" s="208"/>
      <c r="MHC2" s="208"/>
      <c r="MHD2" s="208"/>
      <c r="MHE2" s="208"/>
      <c r="MHF2" s="208"/>
      <c r="MHG2" s="208"/>
      <c r="MHH2" s="208"/>
      <c r="MHI2" s="208"/>
      <c r="MHJ2" s="208"/>
      <c r="MHK2" s="208"/>
      <c r="MHL2" s="208"/>
      <c r="MHM2" s="208"/>
      <c r="MHN2" s="208"/>
      <c r="MHO2" s="208"/>
      <c r="MHP2" s="208"/>
      <c r="MHQ2" s="208"/>
      <c r="MHR2" s="208"/>
      <c r="MHS2" s="208"/>
      <c r="MHT2" s="208"/>
      <c r="MHU2" s="208"/>
      <c r="MHV2" s="208"/>
      <c r="MHW2" s="208"/>
      <c r="MHX2" s="208"/>
      <c r="MHY2" s="208"/>
      <c r="MHZ2" s="208"/>
      <c r="MIA2" s="208"/>
      <c r="MIB2" s="208"/>
      <c r="MIC2" s="208"/>
      <c r="MID2" s="208"/>
      <c r="MIE2" s="208"/>
      <c r="MIF2" s="208"/>
      <c r="MIG2" s="208"/>
      <c r="MIH2" s="208"/>
      <c r="MII2" s="208"/>
      <c r="MIJ2" s="208"/>
      <c r="MIK2" s="208"/>
      <c r="MIL2" s="208"/>
      <c r="MIM2" s="208"/>
      <c r="MIN2" s="208"/>
      <c r="MIO2" s="208"/>
      <c r="MIP2" s="208"/>
      <c r="MIQ2" s="208"/>
      <c r="MIR2" s="208"/>
      <c r="MIS2" s="208"/>
      <c r="MIT2" s="208"/>
      <c r="MIU2" s="208"/>
      <c r="MIV2" s="208"/>
      <c r="MIW2" s="208"/>
      <c r="MIX2" s="208"/>
      <c r="MIY2" s="208"/>
      <c r="MIZ2" s="208"/>
      <c r="MJA2" s="208"/>
      <c r="MJB2" s="208"/>
      <c r="MJC2" s="208"/>
      <c r="MJD2" s="208"/>
      <c r="MJE2" s="208"/>
      <c r="MJF2" s="208"/>
      <c r="MJG2" s="208"/>
      <c r="MJH2" s="208"/>
      <c r="MJI2" s="208"/>
      <c r="MJJ2" s="208"/>
      <c r="MJK2" s="208"/>
      <c r="MJL2" s="208"/>
      <c r="MJM2" s="208"/>
      <c r="MJN2" s="208"/>
      <c r="MJO2" s="208"/>
      <c r="MJP2" s="208"/>
      <c r="MJQ2" s="208"/>
      <c r="MJR2" s="208"/>
      <c r="MJS2" s="208"/>
      <c r="MJT2" s="208"/>
      <c r="MJU2" s="208"/>
      <c r="MJV2" s="208"/>
      <c r="MJW2" s="208"/>
      <c r="MJX2" s="208"/>
      <c r="MJY2" s="208"/>
      <c r="MJZ2" s="208"/>
      <c r="MKA2" s="208"/>
      <c r="MKB2" s="208"/>
      <c r="MKC2" s="208"/>
      <c r="MKD2" s="208"/>
      <c r="MKE2" s="208"/>
      <c r="MKF2" s="208"/>
      <c r="MKG2" s="208"/>
      <c r="MKH2" s="208"/>
      <c r="MKI2" s="208"/>
      <c r="MKJ2" s="208"/>
      <c r="MKK2" s="208"/>
      <c r="MKL2" s="208"/>
      <c r="MKM2" s="208"/>
      <c r="MKN2" s="208"/>
      <c r="MKO2" s="208"/>
      <c r="MKP2" s="208"/>
      <c r="MKQ2" s="208"/>
      <c r="MKR2" s="208"/>
      <c r="MKS2" s="208"/>
      <c r="MKT2" s="208"/>
      <c r="MKU2" s="208"/>
      <c r="MKV2" s="208"/>
      <c r="MKW2" s="208"/>
      <c r="MKX2" s="208"/>
      <c r="MKY2" s="208"/>
      <c r="MKZ2" s="208"/>
      <c r="MLA2" s="208"/>
      <c r="MLB2" s="208"/>
      <c r="MLC2" s="208"/>
      <c r="MLD2" s="208"/>
      <c r="MLE2" s="208"/>
      <c r="MLF2" s="208"/>
      <c r="MLG2" s="208"/>
      <c r="MLH2" s="208"/>
      <c r="MLI2" s="208"/>
      <c r="MLJ2" s="208"/>
      <c r="MLK2" s="208"/>
      <c r="MLL2" s="208"/>
      <c r="MLM2" s="208"/>
      <c r="MLN2" s="208"/>
      <c r="MLO2" s="208"/>
      <c r="MLP2" s="208"/>
      <c r="MLQ2" s="208"/>
      <c r="MLR2" s="208"/>
      <c r="MLS2" s="208"/>
      <c r="MLT2" s="208"/>
      <c r="MLU2" s="208"/>
      <c r="MLV2" s="208"/>
      <c r="MLW2" s="208"/>
      <c r="MLX2" s="208"/>
      <c r="MLY2" s="208"/>
      <c r="MLZ2" s="208"/>
      <c r="MMA2" s="208"/>
      <c r="MMB2" s="208"/>
      <c r="MMC2" s="208"/>
      <c r="MMD2" s="208"/>
      <c r="MME2" s="208"/>
      <c r="MMF2" s="208"/>
      <c r="MMG2" s="208"/>
      <c r="MMH2" s="208"/>
      <c r="MMI2" s="208"/>
      <c r="MMJ2" s="208"/>
      <c r="MMK2" s="208"/>
      <c r="MML2" s="208"/>
      <c r="MMM2" s="208"/>
      <c r="MMN2" s="208"/>
      <c r="MMO2" s="208"/>
      <c r="MMP2" s="208"/>
      <c r="MMQ2" s="208"/>
      <c r="MMR2" s="208"/>
      <c r="MMS2" s="208"/>
      <c r="MMT2" s="208"/>
      <c r="MMU2" s="208"/>
      <c r="MMV2" s="208"/>
      <c r="MMW2" s="208"/>
      <c r="MMX2" s="208"/>
      <c r="MMY2" s="208"/>
      <c r="MMZ2" s="208"/>
      <c r="MNA2" s="208"/>
      <c r="MNB2" s="208"/>
      <c r="MNC2" s="208"/>
      <c r="MND2" s="208"/>
      <c r="MNE2" s="208"/>
      <c r="MNF2" s="208"/>
      <c r="MNG2" s="208"/>
      <c r="MNH2" s="208"/>
      <c r="MNI2" s="208"/>
      <c r="MNJ2" s="208"/>
      <c r="MNK2" s="208"/>
      <c r="MNL2" s="208"/>
      <c r="MNM2" s="208"/>
      <c r="MNN2" s="208"/>
      <c r="MNO2" s="208"/>
      <c r="MNP2" s="208"/>
      <c r="MNQ2" s="208"/>
      <c r="MNR2" s="208"/>
      <c r="MNS2" s="208"/>
      <c r="MNT2" s="208"/>
      <c r="MNU2" s="208"/>
      <c r="MNV2" s="208"/>
      <c r="MNW2" s="208"/>
      <c r="MNX2" s="208"/>
      <c r="MNY2" s="208"/>
      <c r="MNZ2" s="208"/>
      <c r="MOA2" s="208"/>
      <c r="MOB2" s="208"/>
      <c r="MOC2" s="208"/>
      <c r="MOD2" s="208"/>
      <c r="MOE2" s="208"/>
      <c r="MOF2" s="208"/>
      <c r="MOG2" s="208"/>
      <c r="MOH2" s="208"/>
      <c r="MOI2" s="208"/>
      <c r="MOJ2" s="208"/>
      <c r="MOK2" s="208"/>
      <c r="MOL2" s="208"/>
      <c r="MOM2" s="208"/>
      <c r="MON2" s="208"/>
      <c r="MOO2" s="208"/>
      <c r="MOP2" s="208"/>
      <c r="MOQ2" s="208"/>
      <c r="MOR2" s="208"/>
      <c r="MOS2" s="208"/>
      <c r="MOT2" s="208"/>
      <c r="MOU2" s="208"/>
      <c r="MOV2" s="208"/>
      <c r="MOW2" s="208"/>
      <c r="MOX2" s="208"/>
      <c r="MOY2" s="208"/>
      <c r="MOZ2" s="208"/>
      <c r="MPA2" s="208"/>
      <c r="MPB2" s="208"/>
      <c r="MPC2" s="208"/>
      <c r="MPD2" s="208"/>
      <c r="MPE2" s="208"/>
      <c r="MPF2" s="208"/>
      <c r="MPG2" s="208"/>
      <c r="MPH2" s="208"/>
      <c r="MPI2" s="208"/>
      <c r="MPJ2" s="208"/>
      <c r="MPK2" s="208"/>
      <c r="MPL2" s="208"/>
      <c r="MPM2" s="208"/>
      <c r="MPN2" s="208"/>
      <c r="MPO2" s="208"/>
      <c r="MPP2" s="208"/>
      <c r="MPQ2" s="208"/>
      <c r="MPR2" s="208"/>
      <c r="MPS2" s="208"/>
      <c r="MPT2" s="208"/>
      <c r="MPU2" s="208"/>
      <c r="MPV2" s="208"/>
      <c r="MPW2" s="208"/>
      <c r="MPX2" s="208"/>
      <c r="MPY2" s="208"/>
      <c r="MPZ2" s="208"/>
      <c r="MQA2" s="208"/>
      <c r="MQB2" s="208"/>
      <c r="MQC2" s="208"/>
      <c r="MQD2" s="208"/>
      <c r="MQE2" s="208"/>
      <c r="MQF2" s="208"/>
      <c r="MQG2" s="208"/>
      <c r="MQH2" s="208"/>
      <c r="MQI2" s="208"/>
      <c r="MQJ2" s="208"/>
      <c r="MQK2" s="208"/>
      <c r="MQL2" s="208"/>
      <c r="MQM2" s="208"/>
      <c r="MQN2" s="208"/>
      <c r="MQO2" s="208"/>
      <c r="MQP2" s="208"/>
      <c r="MQQ2" s="208"/>
      <c r="MQR2" s="208"/>
      <c r="MQS2" s="208"/>
      <c r="MQT2" s="208"/>
      <c r="MQU2" s="208"/>
      <c r="MQV2" s="208"/>
      <c r="MQW2" s="208"/>
      <c r="MQX2" s="208"/>
      <c r="MQY2" s="208"/>
      <c r="MQZ2" s="208"/>
      <c r="MRA2" s="208"/>
      <c r="MRB2" s="208"/>
      <c r="MRC2" s="208"/>
      <c r="MRD2" s="208"/>
      <c r="MRE2" s="208"/>
      <c r="MRF2" s="208"/>
      <c r="MRG2" s="208"/>
      <c r="MRH2" s="208"/>
      <c r="MRI2" s="208"/>
      <c r="MRJ2" s="208"/>
      <c r="MRK2" s="208"/>
      <c r="MRL2" s="208"/>
      <c r="MRM2" s="208"/>
      <c r="MRN2" s="208"/>
      <c r="MRO2" s="208"/>
      <c r="MRP2" s="208"/>
      <c r="MRQ2" s="208"/>
      <c r="MRR2" s="208"/>
      <c r="MRS2" s="208"/>
      <c r="MRT2" s="208"/>
      <c r="MRU2" s="208"/>
      <c r="MRV2" s="208"/>
      <c r="MRW2" s="208"/>
      <c r="MRX2" s="208"/>
      <c r="MRY2" s="208"/>
      <c r="MRZ2" s="208"/>
      <c r="MSA2" s="208"/>
      <c r="MSB2" s="208"/>
      <c r="MSC2" s="208"/>
      <c r="MSD2" s="208"/>
      <c r="MSE2" s="208"/>
      <c r="MSF2" s="208"/>
      <c r="MSG2" s="208"/>
      <c r="MSH2" s="208"/>
      <c r="MSI2" s="208"/>
      <c r="MSJ2" s="208"/>
      <c r="MSK2" s="208"/>
      <c r="MSL2" s="208"/>
      <c r="MSM2" s="208"/>
      <c r="MSN2" s="208"/>
      <c r="MSO2" s="208"/>
      <c r="MSP2" s="208"/>
      <c r="MSQ2" s="208"/>
      <c r="MSR2" s="208"/>
      <c r="MSS2" s="208"/>
      <c r="MST2" s="208"/>
      <c r="MSU2" s="208"/>
      <c r="MSV2" s="208"/>
      <c r="MSW2" s="208"/>
      <c r="MSX2" s="208"/>
      <c r="MSY2" s="208"/>
      <c r="MSZ2" s="208"/>
      <c r="MTA2" s="208"/>
      <c r="MTB2" s="208"/>
      <c r="MTC2" s="208"/>
      <c r="MTD2" s="208"/>
      <c r="MTE2" s="208"/>
      <c r="MTF2" s="208"/>
      <c r="MTG2" s="208"/>
      <c r="MTH2" s="208"/>
      <c r="MTI2" s="208"/>
      <c r="MTJ2" s="208"/>
      <c r="MTK2" s="208"/>
      <c r="MTL2" s="208"/>
      <c r="MTM2" s="208"/>
      <c r="MTN2" s="208"/>
      <c r="MTO2" s="208"/>
      <c r="MTP2" s="208"/>
      <c r="MTQ2" s="208"/>
      <c r="MTR2" s="208"/>
      <c r="MTS2" s="208"/>
      <c r="MTT2" s="208"/>
      <c r="MTU2" s="208"/>
      <c r="MTV2" s="208"/>
      <c r="MTW2" s="208"/>
      <c r="MTX2" s="208"/>
      <c r="MTY2" s="208"/>
      <c r="MTZ2" s="208"/>
      <c r="MUA2" s="208"/>
      <c r="MUB2" s="208"/>
      <c r="MUC2" s="208"/>
      <c r="MUD2" s="208"/>
      <c r="MUE2" s="208"/>
      <c r="MUF2" s="208"/>
      <c r="MUG2" s="208"/>
      <c r="MUH2" s="208"/>
      <c r="MUI2" s="208"/>
      <c r="MUJ2" s="208"/>
      <c r="MUK2" s="208"/>
      <c r="MUL2" s="208"/>
      <c r="MUM2" s="208"/>
      <c r="MUN2" s="208"/>
      <c r="MUO2" s="208"/>
      <c r="MUP2" s="208"/>
      <c r="MUQ2" s="208"/>
      <c r="MUR2" s="208"/>
      <c r="MUS2" s="208"/>
      <c r="MUT2" s="208"/>
      <c r="MUU2" s="208"/>
      <c r="MUV2" s="208"/>
      <c r="MUW2" s="208"/>
      <c r="MUX2" s="208"/>
      <c r="MUY2" s="208"/>
      <c r="MUZ2" s="208"/>
      <c r="MVA2" s="208"/>
      <c r="MVB2" s="208"/>
      <c r="MVC2" s="208"/>
      <c r="MVD2" s="208"/>
      <c r="MVE2" s="208"/>
      <c r="MVF2" s="208"/>
      <c r="MVG2" s="208"/>
      <c r="MVH2" s="208"/>
      <c r="MVI2" s="208"/>
      <c r="MVJ2" s="208"/>
      <c r="MVK2" s="208"/>
      <c r="MVL2" s="208"/>
      <c r="MVM2" s="208"/>
      <c r="MVN2" s="208"/>
      <c r="MVO2" s="208"/>
      <c r="MVP2" s="208"/>
      <c r="MVQ2" s="208"/>
      <c r="MVR2" s="208"/>
      <c r="MVS2" s="208"/>
      <c r="MVT2" s="208"/>
      <c r="MVU2" s="208"/>
      <c r="MVV2" s="208"/>
      <c r="MVW2" s="208"/>
      <c r="MVX2" s="208"/>
      <c r="MVY2" s="208"/>
      <c r="MVZ2" s="208"/>
      <c r="MWA2" s="208"/>
      <c r="MWB2" s="208"/>
      <c r="MWC2" s="208"/>
      <c r="MWD2" s="208"/>
      <c r="MWE2" s="208"/>
      <c r="MWF2" s="208"/>
      <c r="MWG2" s="208"/>
      <c r="MWH2" s="208"/>
      <c r="MWI2" s="208"/>
      <c r="MWJ2" s="208"/>
      <c r="MWK2" s="208"/>
      <c r="MWL2" s="208"/>
      <c r="MWM2" s="208"/>
      <c r="MWN2" s="208"/>
      <c r="MWO2" s="208"/>
      <c r="MWP2" s="208"/>
      <c r="MWQ2" s="208"/>
      <c r="MWR2" s="208"/>
      <c r="MWS2" s="208"/>
      <c r="MWT2" s="208"/>
      <c r="MWU2" s="208"/>
      <c r="MWV2" s="208"/>
      <c r="MWW2" s="208"/>
      <c r="MWX2" s="208"/>
      <c r="MWY2" s="208"/>
      <c r="MWZ2" s="208"/>
      <c r="MXA2" s="208"/>
      <c r="MXB2" s="208"/>
      <c r="MXC2" s="208"/>
      <c r="MXD2" s="208"/>
      <c r="MXE2" s="208"/>
      <c r="MXF2" s="208"/>
      <c r="MXG2" s="208"/>
      <c r="MXH2" s="208"/>
      <c r="MXI2" s="208"/>
      <c r="MXJ2" s="208"/>
      <c r="MXK2" s="208"/>
      <c r="MXL2" s="208"/>
      <c r="MXM2" s="208"/>
      <c r="MXN2" s="208"/>
      <c r="MXO2" s="208"/>
      <c r="MXP2" s="208"/>
      <c r="MXQ2" s="208"/>
      <c r="MXR2" s="208"/>
      <c r="MXS2" s="208"/>
      <c r="MXT2" s="208"/>
      <c r="MXU2" s="208"/>
      <c r="MXV2" s="208"/>
      <c r="MXW2" s="208"/>
      <c r="MXX2" s="208"/>
      <c r="MXY2" s="208"/>
      <c r="MXZ2" s="208"/>
      <c r="MYA2" s="208"/>
      <c r="MYB2" s="208"/>
      <c r="MYC2" s="208"/>
      <c r="MYD2" s="208"/>
      <c r="MYE2" s="208"/>
      <c r="MYF2" s="208"/>
      <c r="MYG2" s="208"/>
      <c r="MYH2" s="208"/>
      <c r="MYI2" s="208"/>
      <c r="MYJ2" s="208"/>
      <c r="MYK2" s="208"/>
      <c r="MYL2" s="208"/>
      <c r="MYM2" s="208"/>
      <c r="MYN2" s="208"/>
      <c r="MYO2" s="208"/>
      <c r="MYP2" s="208"/>
      <c r="MYQ2" s="208"/>
      <c r="MYR2" s="208"/>
      <c r="MYS2" s="208"/>
      <c r="MYT2" s="208"/>
      <c r="MYU2" s="208"/>
      <c r="MYV2" s="208"/>
      <c r="MYW2" s="208"/>
      <c r="MYX2" s="208"/>
      <c r="MYY2" s="208"/>
      <c r="MYZ2" s="208"/>
      <c r="MZA2" s="208"/>
      <c r="MZB2" s="208"/>
      <c r="MZC2" s="208"/>
      <c r="MZD2" s="208"/>
      <c r="MZE2" s="208"/>
      <c r="MZF2" s="208"/>
      <c r="MZG2" s="208"/>
      <c r="MZH2" s="208"/>
      <c r="MZI2" s="208"/>
      <c r="MZJ2" s="208"/>
      <c r="MZK2" s="208"/>
      <c r="MZL2" s="208"/>
      <c r="MZM2" s="208"/>
      <c r="MZN2" s="208"/>
      <c r="MZO2" s="208"/>
      <c r="MZP2" s="208"/>
      <c r="MZQ2" s="208"/>
      <c r="MZR2" s="208"/>
      <c r="MZS2" s="208"/>
      <c r="MZT2" s="208"/>
      <c r="MZU2" s="208"/>
      <c r="MZV2" s="208"/>
      <c r="MZW2" s="208"/>
      <c r="MZX2" s="208"/>
      <c r="MZY2" s="208"/>
      <c r="MZZ2" s="208"/>
      <c r="NAA2" s="208"/>
      <c r="NAB2" s="208"/>
      <c r="NAC2" s="208"/>
      <c r="NAD2" s="208"/>
      <c r="NAE2" s="208"/>
      <c r="NAF2" s="208"/>
      <c r="NAG2" s="208"/>
      <c r="NAH2" s="208"/>
      <c r="NAI2" s="208"/>
      <c r="NAJ2" s="208"/>
      <c r="NAK2" s="208"/>
      <c r="NAL2" s="208"/>
      <c r="NAM2" s="208"/>
      <c r="NAN2" s="208"/>
      <c r="NAO2" s="208"/>
      <c r="NAP2" s="208"/>
      <c r="NAQ2" s="208"/>
      <c r="NAR2" s="208"/>
      <c r="NAS2" s="208"/>
      <c r="NAT2" s="208"/>
      <c r="NAU2" s="208"/>
      <c r="NAV2" s="208"/>
      <c r="NAW2" s="208"/>
      <c r="NAX2" s="208"/>
      <c r="NAY2" s="208"/>
      <c r="NAZ2" s="208"/>
      <c r="NBA2" s="208"/>
      <c r="NBB2" s="208"/>
      <c r="NBC2" s="208"/>
      <c r="NBD2" s="208"/>
      <c r="NBE2" s="208"/>
      <c r="NBF2" s="208"/>
      <c r="NBG2" s="208"/>
      <c r="NBH2" s="208"/>
      <c r="NBI2" s="208"/>
      <c r="NBJ2" s="208"/>
      <c r="NBK2" s="208"/>
      <c r="NBL2" s="208"/>
      <c r="NBM2" s="208"/>
      <c r="NBN2" s="208"/>
      <c r="NBO2" s="208"/>
      <c r="NBP2" s="208"/>
      <c r="NBQ2" s="208"/>
      <c r="NBR2" s="208"/>
      <c r="NBS2" s="208"/>
      <c r="NBT2" s="208"/>
      <c r="NBU2" s="208"/>
      <c r="NBV2" s="208"/>
      <c r="NBW2" s="208"/>
      <c r="NBX2" s="208"/>
      <c r="NBY2" s="208"/>
      <c r="NBZ2" s="208"/>
      <c r="NCA2" s="208"/>
      <c r="NCB2" s="208"/>
      <c r="NCC2" s="208"/>
      <c r="NCD2" s="208"/>
      <c r="NCE2" s="208"/>
      <c r="NCF2" s="208"/>
      <c r="NCG2" s="208"/>
      <c r="NCH2" s="208"/>
      <c r="NCI2" s="208"/>
      <c r="NCJ2" s="208"/>
      <c r="NCK2" s="208"/>
      <c r="NCL2" s="208"/>
      <c r="NCM2" s="208"/>
      <c r="NCN2" s="208"/>
      <c r="NCO2" s="208"/>
      <c r="NCP2" s="208"/>
      <c r="NCQ2" s="208"/>
      <c r="NCR2" s="208"/>
      <c r="NCS2" s="208"/>
      <c r="NCT2" s="208"/>
      <c r="NCU2" s="208"/>
      <c r="NCV2" s="208"/>
      <c r="NCW2" s="208"/>
      <c r="NCX2" s="208"/>
      <c r="NCY2" s="208"/>
      <c r="NCZ2" s="208"/>
      <c r="NDA2" s="208"/>
      <c r="NDB2" s="208"/>
      <c r="NDC2" s="208"/>
      <c r="NDD2" s="208"/>
      <c r="NDE2" s="208"/>
      <c r="NDF2" s="208"/>
      <c r="NDG2" s="208"/>
      <c r="NDH2" s="208"/>
      <c r="NDI2" s="208"/>
      <c r="NDJ2" s="208"/>
      <c r="NDK2" s="208"/>
      <c r="NDL2" s="208"/>
      <c r="NDM2" s="208"/>
      <c r="NDN2" s="208"/>
      <c r="NDO2" s="208"/>
      <c r="NDP2" s="208"/>
      <c r="NDQ2" s="208"/>
      <c r="NDR2" s="208"/>
      <c r="NDS2" s="208"/>
      <c r="NDT2" s="208"/>
      <c r="NDU2" s="208"/>
      <c r="NDV2" s="208"/>
      <c r="NDW2" s="208"/>
      <c r="NDX2" s="208"/>
      <c r="NDY2" s="208"/>
      <c r="NDZ2" s="208"/>
      <c r="NEA2" s="208"/>
      <c r="NEB2" s="208"/>
      <c r="NEC2" s="208"/>
      <c r="NED2" s="208"/>
      <c r="NEE2" s="208"/>
      <c r="NEF2" s="208"/>
      <c r="NEG2" s="208"/>
      <c r="NEH2" s="208"/>
      <c r="NEI2" s="208"/>
      <c r="NEJ2" s="208"/>
      <c r="NEK2" s="208"/>
      <c r="NEL2" s="208"/>
      <c r="NEM2" s="208"/>
      <c r="NEN2" s="208"/>
      <c r="NEO2" s="208"/>
      <c r="NEP2" s="208"/>
      <c r="NEQ2" s="208"/>
      <c r="NER2" s="208"/>
      <c r="NES2" s="208"/>
      <c r="NET2" s="208"/>
      <c r="NEU2" s="208"/>
      <c r="NEV2" s="208"/>
      <c r="NEW2" s="208"/>
      <c r="NEX2" s="208"/>
      <c r="NEY2" s="208"/>
      <c r="NEZ2" s="208"/>
      <c r="NFA2" s="208"/>
      <c r="NFB2" s="208"/>
      <c r="NFC2" s="208"/>
      <c r="NFD2" s="208"/>
      <c r="NFE2" s="208"/>
      <c r="NFF2" s="208"/>
      <c r="NFG2" s="208"/>
      <c r="NFH2" s="208"/>
      <c r="NFI2" s="208"/>
      <c r="NFJ2" s="208"/>
      <c r="NFK2" s="208"/>
      <c r="NFL2" s="208"/>
      <c r="NFM2" s="208"/>
      <c r="NFN2" s="208"/>
      <c r="NFO2" s="208"/>
      <c r="NFP2" s="208"/>
      <c r="NFQ2" s="208"/>
      <c r="NFR2" s="208"/>
      <c r="NFS2" s="208"/>
      <c r="NFT2" s="208"/>
      <c r="NFU2" s="208"/>
      <c r="NFV2" s="208"/>
      <c r="NFW2" s="208"/>
      <c r="NFX2" s="208"/>
      <c r="NFY2" s="208"/>
      <c r="NFZ2" s="208"/>
      <c r="NGA2" s="208"/>
      <c r="NGB2" s="208"/>
      <c r="NGC2" s="208"/>
      <c r="NGD2" s="208"/>
      <c r="NGE2" s="208"/>
      <c r="NGF2" s="208"/>
      <c r="NGG2" s="208"/>
      <c r="NGH2" s="208"/>
      <c r="NGI2" s="208"/>
      <c r="NGJ2" s="208"/>
      <c r="NGK2" s="208"/>
      <c r="NGL2" s="208"/>
      <c r="NGM2" s="208"/>
      <c r="NGN2" s="208"/>
      <c r="NGO2" s="208"/>
      <c r="NGP2" s="208"/>
      <c r="NGQ2" s="208"/>
      <c r="NGR2" s="208"/>
      <c r="NGS2" s="208"/>
      <c r="NGT2" s="208"/>
      <c r="NGU2" s="208"/>
      <c r="NGV2" s="208"/>
      <c r="NGW2" s="208"/>
      <c r="NGX2" s="208"/>
      <c r="NGY2" s="208"/>
      <c r="NGZ2" s="208"/>
      <c r="NHA2" s="208"/>
      <c r="NHB2" s="208"/>
      <c r="NHC2" s="208"/>
      <c r="NHD2" s="208"/>
      <c r="NHE2" s="208"/>
      <c r="NHF2" s="208"/>
      <c r="NHG2" s="208"/>
      <c r="NHH2" s="208"/>
      <c r="NHI2" s="208"/>
      <c r="NHJ2" s="208"/>
      <c r="NHK2" s="208"/>
      <c r="NHL2" s="208"/>
      <c r="NHM2" s="208"/>
      <c r="NHN2" s="208"/>
      <c r="NHO2" s="208"/>
      <c r="NHP2" s="208"/>
      <c r="NHQ2" s="208"/>
      <c r="NHR2" s="208"/>
      <c r="NHS2" s="208"/>
      <c r="NHT2" s="208"/>
      <c r="NHU2" s="208"/>
      <c r="NHV2" s="208"/>
      <c r="NHW2" s="208"/>
      <c r="NHX2" s="208"/>
      <c r="NHY2" s="208"/>
      <c r="NHZ2" s="208"/>
      <c r="NIA2" s="208"/>
      <c r="NIB2" s="208"/>
      <c r="NIC2" s="208"/>
      <c r="NID2" s="208"/>
      <c r="NIE2" s="208"/>
      <c r="NIF2" s="208"/>
      <c r="NIG2" s="208"/>
      <c r="NIH2" s="208"/>
      <c r="NII2" s="208"/>
      <c r="NIJ2" s="208"/>
      <c r="NIK2" s="208"/>
      <c r="NIL2" s="208"/>
      <c r="NIM2" s="208"/>
      <c r="NIN2" s="208"/>
      <c r="NIO2" s="208"/>
      <c r="NIP2" s="208"/>
      <c r="NIQ2" s="208"/>
      <c r="NIR2" s="208"/>
      <c r="NIS2" s="208"/>
      <c r="NIT2" s="208"/>
      <c r="NIU2" s="208"/>
      <c r="NIV2" s="208"/>
      <c r="NIW2" s="208"/>
      <c r="NIX2" s="208"/>
      <c r="NIY2" s="208"/>
      <c r="NIZ2" s="208"/>
      <c r="NJA2" s="208"/>
      <c r="NJB2" s="208"/>
      <c r="NJC2" s="208"/>
      <c r="NJD2" s="208"/>
      <c r="NJE2" s="208"/>
      <c r="NJF2" s="208"/>
      <c r="NJG2" s="208"/>
      <c r="NJH2" s="208"/>
      <c r="NJI2" s="208"/>
      <c r="NJJ2" s="208"/>
      <c r="NJK2" s="208"/>
      <c r="NJL2" s="208"/>
      <c r="NJM2" s="208"/>
      <c r="NJN2" s="208"/>
      <c r="NJO2" s="208"/>
      <c r="NJP2" s="208"/>
      <c r="NJQ2" s="208"/>
      <c r="NJR2" s="208"/>
      <c r="NJS2" s="208"/>
      <c r="NJT2" s="208"/>
      <c r="NJU2" s="208"/>
      <c r="NJV2" s="208"/>
      <c r="NJW2" s="208"/>
      <c r="NJX2" s="208"/>
      <c r="NJY2" s="208"/>
      <c r="NJZ2" s="208"/>
      <c r="NKA2" s="208"/>
      <c r="NKB2" s="208"/>
      <c r="NKC2" s="208"/>
      <c r="NKD2" s="208"/>
      <c r="NKE2" s="208"/>
      <c r="NKF2" s="208"/>
      <c r="NKG2" s="208"/>
      <c r="NKH2" s="208"/>
      <c r="NKI2" s="208"/>
      <c r="NKJ2" s="208"/>
      <c r="NKK2" s="208"/>
      <c r="NKL2" s="208"/>
      <c r="NKM2" s="208"/>
      <c r="NKN2" s="208"/>
      <c r="NKO2" s="208"/>
      <c r="NKP2" s="208"/>
      <c r="NKQ2" s="208"/>
      <c r="NKR2" s="208"/>
      <c r="NKS2" s="208"/>
      <c r="NKT2" s="208"/>
      <c r="NKU2" s="208"/>
      <c r="NKV2" s="208"/>
      <c r="NKW2" s="208"/>
      <c r="NKX2" s="208"/>
      <c r="NKY2" s="208"/>
      <c r="NKZ2" s="208"/>
      <c r="NLA2" s="208"/>
      <c r="NLB2" s="208"/>
      <c r="NLC2" s="208"/>
      <c r="NLD2" s="208"/>
      <c r="NLE2" s="208"/>
      <c r="NLF2" s="208"/>
      <c r="NLG2" s="208"/>
      <c r="NLH2" s="208"/>
      <c r="NLI2" s="208"/>
      <c r="NLJ2" s="208"/>
      <c r="NLK2" s="208"/>
      <c r="NLL2" s="208"/>
      <c r="NLM2" s="208"/>
      <c r="NLN2" s="208"/>
      <c r="NLO2" s="208"/>
      <c r="NLP2" s="208"/>
      <c r="NLQ2" s="208"/>
      <c r="NLR2" s="208"/>
      <c r="NLS2" s="208"/>
      <c r="NLT2" s="208"/>
      <c r="NLU2" s="208"/>
      <c r="NLV2" s="208"/>
      <c r="NLW2" s="208"/>
      <c r="NLX2" s="208"/>
      <c r="NLY2" s="208"/>
      <c r="NLZ2" s="208"/>
      <c r="NMA2" s="208"/>
      <c r="NMB2" s="208"/>
      <c r="NMC2" s="208"/>
      <c r="NMD2" s="208"/>
      <c r="NME2" s="208"/>
      <c r="NMF2" s="208"/>
      <c r="NMG2" s="208"/>
      <c r="NMH2" s="208"/>
      <c r="NMI2" s="208"/>
      <c r="NMJ2" s="208"/>
      <c r="NMK2" s="208"/>
      <c r="NML2" s="208"/>
      <c r="NMM2" s="208"/>
      <c r="NMN2" s="208"/>
      <c r="NMO2" s="208"/>
      <c r="NMP2" s="208"/>
      <c r="NMQ2" s="208"/>
      <c r="NMR2" s="208"/>
      <c r="NMS2" s="208"/>
      <c r="NMT2" s="208"/>
      <c r="NMU2" s="208"/>
      <c r="NMV2" s="208"/>
      <c r="NMW2" s="208"/>
      <c r="NMX2" s="208"/>
      <c r="NMY2" s="208"/>
      <c r="NMZ2" s="208"/>
      <c r="NNA2" s="208"/>
      <c r="NNB2" s="208"/>
      <c r="NNC2" s="208"/>
      <c r="NND2" s="208"/>
      <c r="NNE2" s="208"/>
      <c r="NNF2" s="208"/>
      <c r="NNG2" s="208"/>
      <c r="NNH2" s="208"/>
      <c r="NNI2" s="208"/>
      <c r="NNJ2" s="208"/>
      <c r="NNK2" s="208"/>
      <c r="NNL2" s="208"/>
      <c r="NNM2" s="208"/>
      <c r="NNN2" s="208"/>
      <c r="NNO2" s="208"/>
      <c r="NNP2" s="208"/>
      <c r="NNQ2" s="208"/>
      <c r="NNR2" s="208"/>
      <c r="NNS2" s="208"/>
      <c r="NNT2" s="208"/>
      <c r="NNU2" s="208"/>
      <c r="NNV2" s="208"/>
      <c r="NNW2" s="208"/>
      <c r="NNX2" s="208"/>
      <c r="NNY2" s="208"/>
      <c r="NNZ2" s="208"/>
      <c r="NOA2" s="208"/>
      <c r="NOB2" s="208"/>
      <c r="NOC2" s="208"/>
      <c r="NOD2" s="208"/>
      <c r="NOE2" s="208"/>
      <c r="NOF2" s="208"/>
      <c r="NOG2" s="208"/>
      <c r="NOH2" s="208"/>
      <c r="NOI2" s="208"/>
      <c r="NOJ2" s="208"/>
      <c r="NOK2" s="208"/>
      <c r="NOL2" s="208"/>
      <c r="NOM2" s="208"/>
      <c r="NON2" s="208"/>
      <c r="NOO2" s="208"/>
      <c r="NOP2" s="208"/>
      <c r="NOQ2" s="208"/>
      <c r="NOR2" s="208"/>
      <c r="NOS2" s="208"/>
      <c r="NOT2" s="208"/>
      <c r="NOU2" s="208"/>
      <c r="NOV2" s="208"/>
      <c r="NOW2" s="208"/>
      <c r="NOX2" s="208"/>
      <c r="NOY2" s="208"/>
      <c r="NOZ2" s="208"/>
      <c r="NPA2" s="208"/>
      <c r="NPB2" s="208"/>
      <c r="NPC2" s="208"/>
      <c r="NPD2" s="208"/>
      <c r="NPE2" s="208"/>
      <c r="NPF2" s="208"/>
      <c r="NPG2" s="208"/>
      <c r="NPH2" s="208"/>
      <c r="NPI2" s="208"/>
      <c r="NPJ2" s="208"/>
      <c r="NPK2" s="208"/>
      <c r="NPL2" s="208"/>
      <c r="NPM2" s="208"/>
      <c r="NPN2" s="208"/>
      <c r="NPO2" s="208"/>
      <c r="NPP2" s="208"/>
      <c r="NPQ2" s="208"/>
      <c r="NPR2" s="208"/>
      <c r="NPS2" s="208"/>
      <c r="NPT2" s="208"/>
      <c r="NPU2" s="208"/>
      <c r="NPV2" s="208"/>
      <c r="NPW2" s="208"/>
      <c r="NPX2" s="208"/>
      <c r="NPY2" s="208"/>
      <c r="NPZ2" s="208"/>
      <c r="NQA2" s="208"/>
      <c r="NQB2" s="208"/>
      <c r="NQC2" s="208"/>
      <c r="NQD2" s="208"/>
      <c r="NQE2" s="208"/>
      <c r="NQF2" s="208"/>
      <c r="NQG2" s="208"/>
      <c r="NQH2" s="208"/>
      <c r="NQI2" s="208"/>
      <c r="NQJ2" s="208"/>
      <c r="NQK2" s="208"/>
      <c r="NQL2" s="208"/>
      <c r="NQM2" s="208"/>
      <c r="NQN2" s="208"/>
      <c r="NQO2" s="208"/>
      <c r="NQP2" s="208"/>
      <c r="NQQ2" s="208"/>
      <c r="NQR2" s="208"/>
      <c r="NQS2" s="208"/>
      <c r="NQT2" s="208"/>
      <c r="NQU2" s="208"/>
      <c r="NQV2" s="208"/>
      <c r="NQW2" s="208"/>
      <c r="NQX2" s="208"/>
      <c r="NQY2" s="208"/>
      <c r="NQZ2" s="208"/>
      <c r="NRA2" s="208"/>
      <c r="NRB2" s="208"/>
      <c r="NRC2" s="208"/>
      <c r="NRD2" s="208"/>
      <c r="NRE2" s="208"/>
      <c r="NRF2" s="208"/>
      <c r="NRG2" s="208"/>
      <c r="NRH2" s="208"/>
      <c r="NRI2" s="208"/>
      <c r="NRJ2" s="208"/>
      <c r="NRK2" s="208"/>
      <c r="NRL2" s="208"/>
      <c r="NRM2" s="208"/>
      <c r="NRN2" s="208"/>
      <c r="NRO2" s="208"/>
      <c r="NRP2" s="208"/>
      <c r="NRQ2" s="208"/>
      <c r="NRR2" s="208"/>
      <c r="NRS2" s="208"/>
      <c r="NRT2" s="208"/>
      <c r="NRU2" s="208"/>
      <c r="NRV2" s="208"/>
      <c r="NRW2" s="208"/>
      <c r="NRX2" s="208"/>
      <c r="NRY2" s="208"/>
      <c r="NRZ2" s="208"/>
      <c r="NSA2" s="208"/>
      <c r="NSB2" s="208"/>
      <c r="NSC2" s="208"/>
      <c r="NSD2" s="208"/>
      <c r="NSE2" s="208"/>
      <c r="NSF2" s="208"/>
      <c r="NSG2" s="208"/>
      <c r="NSH2" s="208"/>
      <c r="NSI2" s="208"/>
      <c r="NSJ2" s="208"/>
      <c r="NSK2" s="208"/>
      <c r="NSL2" s="208"/>
      <c r="NSM2" s="208"/>
      <c r="NSN2" s="208"/>
      <c r="NSO2" s="208"/>
      <c r="NSP2" s="208"/>
      <c r="NSQ2" s="208"/>
      <c r="NSR2" s="208"/>
      <c r="NSS2" s="208"/>
      <c r="NST2" s="208"/>
      <c r="NSU2" s="208"/>
      <c r="NSV2" s="208"/>
      <c r="NSW2" s="208"/>
      <c r="NSX2" s="208"/>
      <c r="NSY2" s="208"/>
      <c r="NSZ2" s="208"/>
      <c r="NTA2" s="208"/>
      <c r="NTB2" s="208"/>
      <c r="NTC2" s="208"/>
      <c r="NTD2" s="208"/>
      <c r="NTE2" s="208"/>
      <c r="NTF2" s="208"/>
      <c r="NTG2" s="208"/>
      <c r="NTH2" s="208"/>
      <c r="NTI2" s="208"/>
      <c r="NTJ2" s="208"/>
      <c r="NTK2" s="208"/>
      <c r="NTL2" s="208"/>
      <c r="NTM2" s="208"/>
      <c r="NTN2" s="208"/>
      <c r="NTO2" s="208"/>
      <c r="NTP2" s="208"/>
      <c r="NTQ2" s="208"/>
      <c r="NTR2" s="208"/>
      <c r="NTS2" s="208"/>
      <c r="NTT2" s="208"/>
      <c r="NTU2" s="208"/>
      <c r="NTV2" s="208"/>
      <c r="NTW2" s="208"/>
      <c r="NTX2" s="208"/>
      <c r="NTY2" s="208"/>
      <c r="NTZ2" s="208"/>
      <c r="NUA2" s="208"/>
      <c r="NUB2" s="208"/>
      <c r="NUC2" s="208"/>
      <c r="NUD2" s="208"/>
      <c r="NUE2" s="208"/>
      <c r="NUF2" s="208"/>
      <c r="NUG2" s="208"/>
      <c r="NUH2" s="208"/>
      <c r="NUI2" s="208"/>
      <c r="NUJ2" s="208"/>
      <c r="NUK2" s="208"/>
      <c r="NUL2" s="208"/>
      <c r="NUM2" s="208"/>
      <c r="NUN2" s="208"/>
      <c r="NUO2" s="208"/>
      <c r="NUP2" s="208"/>
      <c r="NUQ2" s="208"/>
      <c r="NUR2" s="208"/>
      <c r="NUS2" s="208"/>
      <c r="NUT2" s="208"/>
      <c r="NUU2" s="208"/>
      <c r="NUV2" s="208"/>
      <c r="NUW2" s="208"/>
      <c r="NUX2" s="208"/>
      <c r="NUY2" s="208"/>
      <c r="NUZ2" s="208"/>
      <c r="NVA2" s="208"/>
      <c r="NVB2" s="208"/>
      <c r="NVC2" s="208"/>
      <c r="NVD2" s="208"/>
      <c r="NVE2" s="208"/>
      <c r="NVF2" s="208"/>
      <c r="NVG2" s="208"/>
      <c r="NVH2" s="208"/>
      <c r="NVI2" s="208"/>
      <c r="NVJ2" s="208"/>
      <c r="NVK2" s="208"/>
      <c r="NVL2" s="208"/>
      <c r="NVM2" s="208"/>
      <c r="NVN2" s="208"/>
      <c r="NVO2" s="208"/>
      <c r="NVP2" s="208"/>
      <c r="NVQ2" s="208"/>
      <c r="NVR2" s="208"/>
      <c r="NVS2" s="208"/>
      <c r="NVT2" s="208"/>
      <c r="NVU2" s="208"/>
      <c r="NVV2" s="208"/>
      <c r="NVW2" s="208"/>
      <c r="NVX2" s="208"/>
      <c r="NVY2" s="208"/>
      <c r="NVZ2" s="208"/>
      <c r="NWA2" s="208"/>
      <c r="NWB2" s="208"/>
      <c r="NWC2" s="208"/>
      <c r="NWD2" s="208"/>
      <c r="NWE2" s="208"/>
      <c r="NWF2" s="208"/>
      <c r="NWG2" s="208"/>
      <c r="NWH2" s="208"/>
      <c r="NWI2" s="208"/>
      <c r="NWJ2" s="208"/>
      <c r="NWK2" s="208"/>
      <c r="NWL2" s="208"/>
      <c r="NWM2" s="208"/>
      <c r="NWN2" s="208"/>
      <c r="NWO2" s="208"/>
      <c r="NWP2" s="208"/>
      <c r="NWQ2" s="208"/>
      <c r="NWR2" s="208"/>
      <c r="NWS2" s="208"/>
      <c r="NWT2" s="208"/>
      <c r="NWU2" s="208"/>
      <c r="NWV2" s="208"/>
      <c r="NWW2" s="208"/>
      <c r="NWX2" s="208"/>
      <c r="NWY2" s="208"/>
      <c r="NWZ2" s="208"/>
      <c r="NXA2" s="208"/>
      <c r="NXB2" s="208"/>
      <c r="NXC2" s="208"/>
      <c r="NXD2" s="208"/>
      <c r="NXE2" s="208"/>
      <c r="NXF2" s="208"/>
      <c r="NXG2" s="208"/>
      <c r="NXH2" s="208"/>
      <c r="NXI2" s="208"/>
      <c r="NXJ2" s="208"/>
      <c r="NXK2" s="208"/>
      <c r="NXL2" s="208"/>
      <c r="NXM2" s="208"/>
      <c r="NXN2" s="208"/>
      <c r="NXO2" s="208"/>
      <c r="NXP2" s="208"/>
      <c r="NXQ2" s="208"/>
      <c r="NXR2" s="208"/>
      <c r="NXS2" s="208"/>
      <c r="NXT2" s="208"/>
      <c r="NXU2" s="208"/>
      <c r="NXV2" s="208"/>
      <c r="NXW2" s="208"/>
      <c r="NXX2" s="208"/>
      <c r="NXY2" s="208"/>
      <c r="NXZ2" s="208"/>
      <c r="NYA2" s="208"/>
      <c r="NYB2" s="208"/>
      <c r="NYC2" s="208"/>
      <c r="NYD2" s="208"/>
      <c r="NYE2" s="208"/>
      <c r="NYF2" s="208"/>
      <c r="NYG2" s="208"/>
      <c r="NYH2" s="208"/>
      <c r="NYI2" s="208"/>
      <c r="NYJ2" s="208"/>
      <c r="NYK2" s="208"/>
      <c r="NYL2" s="208"/>
      <c r="NYM2" s="208"/>
      <c r="NYN2" s="208"/>
      <c r="NYO2" s="208"/>
      <c r="NYP2" s="208"/>
      <c r="NYQ2" s="208"/>
      <c r="NYR2" s="208"/>
      <c r="NYS2" s="208"/>
      <c r="NYT2" s="208"/>
      <c r="NYU2" s="208"/>
      <c r="NYV2" s="208"/>
      <c r="NYW2" s="208"/>
      <c r="NYX2" s="208"/>
      <c r="NYY2" s="208"/>
      <c r="NYZ2" s="208"/>
      <c r="NZA2" s="208"/>
      <c r="NZB2" s="208"/>
      <c r="NZC2" s="208"/>
      <c r="NZD2" s="208"/>
      <c r="NZE2" s="208"/>
      <c r="NZF2" s="208"/>
      <c r="NZG2" s="208"/>
      <c r="NZH2" s="208"/>
      <c r="NZI2" s="208"/>
      <c r="NZJ2" s="208"/>
      <c r="NZK2" s="208"/>
      <c r="NZL2" s="208"/>
      <c r="NZM2" s="208"/>
      <c r="NZN2" s="208"/>
      <c r="NZO2" s="208"/>
      <c r="NZP2" s="208"/>
      <c r="NZQ2" s="208"/>
      <c r="NZR2" s="208"/>
      <c r="NZS2" s="208"/>
      <c r="NZT2" s="208"/>
      <c r="NZU2" s="208"/>
      <c r="NZV2" s="208"/>
      <c r="NZW2" s="208"/>
      <c r="NZX2" s="208"/>
      <c r="NZY2" s="208"/>
      <c r="NZZ2" s="208"/>
      <c r="OAA2" s="208"/>
      <c r="OAB2" s="208"/>
      <c r="OAC2" s="208"/>
      <c r="OAD2" s="208"/>
      <c r="OAE2" s="208"/>
      <c r="OAF2" s="208"/>
      <c r="OAG2" s="208"/>
      <c r="OAH2" s="208"/>
      <c r="OAI2" s="208"/>
      <c r="OAJ2" s="208"/>
      <c r="OAK2" s="208"/>
      <c r="OAL2" s="208"/>
      <c r="OAM2" s="208"/>
      <c r="OAN2" s="208"/>
      <c r="OAO2" s="208"/>
      <c r="OAP2" s="208"/>
      <c r="OAQ2" s="208"/>
      <c r="OAR2" s="208"/>
      <c r="OAS2" s="208"/>
      <c r="OAT2" s="208"/>
      <c r="OAU2" s="208"/>
      <c r="OAV2" s="208"/>
      <c r="OAW2" s="208"/>
      <c r="OAX2" s="208"/>
      <c r="OAY2" s="208"/>
      <c r="OAZ2" s="208"/>
      <c r="OBA2" s="208"/>
      <c r="OBB2" s="208"/>
      <c r="OBC2" s="208"/>
      <c r="OBD2" s="208"/>
      <c r="OBE2" s="208"/>
      <c r="OBF2" s="208"/>
      <c r="OBG2" s="208"/>
      <c r="OBH2" s="208"/>
      <c r="OBI2" s="208"/>
      <c r="OBJ2" s="208"/>
      <c r="OBK2" s="208"/>
      <c r="OBL2" s="208"/>
      <c r="OBM2" s="208"/>
      <c r="OBN2" s="208"/>
      <c r="OBO2" s="208"/>
      <c r="OBP2" s="208"/>
      <c r="OBQ2" s="208"/>
      <c r="OBR2" s="208"/>
      <c r="OBS2" s="208"/>
      <c r="OBT2" s="208"/>
      <c r="OBU2" s="208"/>
      <c r="OBV2" s="208"/>
      <c r="OBW2" s="208"/>
      <c r="OBX2" s="208"/>
      <c r="OBY2" s="208"/>
      <c r="OBZ2" s="208"/>
      <c r="OCA2" s="208"/>
      <c r="OCB2" s="208"/>
      <c r="OCC2" s="208"/>
      <c r="OCD2" s="208"/>
      <c r="OCE2" s="208"/>
      <c r="OCF2" s="208"/>
      <c r="OCG2" s="208"/>
      <c r="OCH2" s="208"/>
      <c r="OCI2" s="208"/>
      <c r="OCJ2" s="208"/>
      <c r="OCK2" s="208"/>
      <c r="OCL2" s="208"/>
      <c r="OCM2" s="208"/>
      <c r="OCN2" s="208"/>
      <c r="OCO2" s="208"/>
      <c r="OCP2" s="208"/>
      <c r="OCQ2" s="208"/>
      <c r="OCR2" s="208"/>
      <c r="OCS2" s="208"/>
      <c r="OCT2" s="208"/>
      <c r="OCU2" s="208"/>
      <c r="OCV2" s="208"/>
      <c r="OCW2" s="208"/>
      <c r="OCX2" s="208"/>
      <c r="OCY2" s="208"/>
      <c r="OCZ2" s="208"/>
      <c r="ODA2" s="208"/>
      <c r="ODB2" s="208"/>
      <c r="ODC2" s="208"/>
      <c r="ODD2" s="208"/>
      <c r="ODE2" s="208"/>
      <c r="ODF2" s="208"/>
      <c r="ODG2" s="208"/>
      <c r="ODH2" s="208"/>
      <c r="ODI2" s="208"/>
      <c r="ODJ2" s="208"/>
      <c r="ODK2" s="208"/>
      <c r="ODL2" s="208"/>
      <c r="ODM2" s="208"/>
      <c r="ODN2" s="208"/>
      <c r="ODO2" s="208"/>
      <c r="ODP2" s="208"/>
      <c r="ODQ2" s="208"/>
      <c r="ODR2" s="208"/>
      <c r="ODS2" s="208"/>
      <c r="ODT2" s="208"/>
      <c r="ODU2" s="208"/>
      <c r="ODV2" s="208"/>
      <c r="ODW2" s="208"/>
      <c r="ODX2" s="208"/>
      <c r="ODY2" s="208"/>
      <c r="ODZ2" s="208"/>
      <c r="OEA2" s="208"/>
      <c r="OEB2" s="208"/>
      <c r="OEC2" s="208"/>
      <c r="OED2" s="208"/>
      <c r="OEE2" s="208"/>
      <c r="OEF2" s="208"/>
      <c r="OEG2" s="208"/>
      <c r="OEH2" s="208"/>
      <c r="OEI2" s="208"/>
      <c r="OEJ2" s="208"/>
      <c r="OEK2" s="208"/>
      <c r="OEL2" s="208"/>
      <c r="OEM2" s="208"/>
      <c r="OEN2" s="208"/>
      <c r="OEO2" s="208"/>
      <c r="OEP2" s="208"/>
      <c r="OEQ2" s="208"/>
      <c r="OER2" s="208"/>
      <c r="OES2" s="208"/>
      <c r="OET2" s="208"/>
      <c r="OEU2" s="208"/>
      <c r="OEV2" s="208"/>
      <c r="OEW2" s="208"/>
      <c r="OEX2" s="208"/>
      <c r="OEY2" s="208"/>
      <c r="OEZ2" s="208"/>
      <c r="OFA2" s="208"/>
      <c r="OFB2" s="208"/>
      <c r="OFC2" s="208"/>
      <c r="OFD2" s="208"/>
      <c r="OFE2" s="208"/>
      <c r="OFF2" s="208"/>
      <c r="OFG2" s="208"/>
      <c r="OFH2" s="208"/>
      <c r="OFI2" s="208"/>
      <c r="OFJ2" s="208"/>
      <c r="OFK2" s="208"/>
      <c r="OFL2" s="208"/>
      <c r="OFM2" s="208"/>
      <c r="OFN2" s="208"/>
      <c r="OFO2" s="208"/>
      <c r="OFP2" s="208"/>
      <c r="OFQ2" s="208"/>
      <c r="OFR2" s="208"/>
      <c r="OFS2" s="208"/>
      <c r="OFT2" s="208"/>
      <c r="OFU2" s="208"/>
      <c r="OFV2" s="208"/>
      <c r="OFW2" s="208"/>
      <c r="OFX2" s="208"/>
      <c r="OFY2" s="208"/>
      <c r="OFZ2" s="208"/>
      <c r="OGA2" s="208"/>
      <c r="OGB2" s="208"/>
      <c r="OGC2" s="208"/>
      <c r="OGD2" s="208"/>
      <c r="OGE2" s="208"/>
      <c r="OGF2" s="208"/>
      <c r="OGG2" s="208"/>
      <c r="OGH2" s="208"/>
      <c r="OGI2" s="208"/>
      <c r="OGJ2" s="208"/>
      <c r="OGK2" s="208"/>
      <c r="OGL2" s="208"/>
      <c r="OGM2" s="208"/>
      <c r="OGN2" s="208"/>
      <c r="OGO2" s="208"/>
      <c r="OGP2" s="208"/>
      <c r="OGQ2" s="208"/>
      <c r="OGR2" s="208"/>
      <c r="OGS2" s="208"/>
      <c r="OGT2" s="208"/>
      <c r="OGU2" s="208"/>
      <c r="OGV2" s="208"/>
      <c r="OGW2" s="208"/>
      <c r="OGX2" s="208"/>
      <c r="OGY2" s="208"/>
      <c r="OGZ2" s="208"/>
      <c r="OHA2" s="208"/>
      <c r="OHB2" s="208"/>
      <c r="OHC2" s="208"/>
      <c r="OHD2" s="208"/>
      <c r="OHE2" s="208"/>
      <c r="OHF2" s="208"/>
      <c r="OHG2" s="208"/>
      <c r="OHH2" s="208"/>
      <c r="OHI2" s="208"/>
      <c r="OHJ2" s="208"/>
      <c r="OHK2" s="208"/>
      <c r="OHL2" s="208"/>
      <c r="OHM2" s="208"/>
      <c r="OHN2" s="208"/>
      <c r="OHO2" s="208"/>
      <c r="OHP2" s="208"/>
      <c r="OHQ2" s="208"/>
      <c r="OHR2" s="208"/>
      <c r="OHS2" s="208"/>
      <c r="OHT2" s="208"/>
      <c r="OHU2" s="208"/>
      <c r="OHV2" s="208"/>
      <c r="OHW2" s="208"/>
      <c r="OHX2" s="208"/>
      <c r="OHY2" s="208"/>
      <c r="OHZ2" s="208"/>
      <c r="OIA2" s="208"/>
      <c r="OIB2" s="208"/>
      <c r="OIC2" s="208"/>
      <c r="OID2" s="208"/>
      <c r="OIE2" s="208"/>
      <c r="OIF2" s="208"/>
      <c r="OIG2" s="208"/>
      <c r="OIH2" s="208"/>
      <c r="OII2" s="208"/>
      <c r="OIJ2" s="208"/>
      <c r="OIK2" s="208"/>
      <c r="OIL2" s="208"/>
      <c r="OIM2" s="208"/>
      <c r="OIN2" s="208"/>
      <c r="OIO2" s="208"/>
      <c r="OIP2" s="208"/>
      <c r="OIQ2" s="208"/>
      <c r="OIR2" s="208"/>
      <c r="OIS2" s="208"/>
      <c r="OIT2" s="208"/>
      <c r="OIU2" s="208"/>
      <c r="OIV2" s="208"/>
      <c r="OIW2" s="208"/>
      <c r="OIX2" s="208"/>
      <c r="OIY2" s="208"/>
      <c r="OIZ2" s="208"/>
      <c r="OJA2" s="208"/>
      <c r="OJB2" s="208"/>
      <c r="OJC2" s="208"/>
      <c r="OJD2" s="208"/>
      <c r="OJE2" s="208"/>
      <c r="OJF2" s="208"/>
      <c r="OJG2" s="208"/>
      <c r="OJH2" s="208"/>
      <c r="OJI2" s="208"/>
      <c r="OJJ2" s="208"/>
      <c r="OJK2" s="208"/>
      <c r="OJL2" s="208"/>
      <c r="OJM2" s="208"/>
      <c r="OJN2" s="208"/>
      <c r="OJO2" s="208"/>
      <c r="OJP2" s="208"/>
      <c r="OJQ2" s="208"/>
      <c r="OJR2" s="208"/>
      <c r="OJS2" s="208"/>
      <c r="OJT2" s="208"/>
      <c r="OJU2" s="208"/>
      <c r="OJV2" s="208"/>
      <c r="OJW2" s="208"/>
      <c r="OJX2" s="208"/>
      <c r="OJY2" s="208"/>
      <c r="OJZ2" s="208"/>
      <c r="OKA2" s="208"/>
      <c r="OKB2" s="208"/>
      <c r="OKC2" s="208"/>
      <c r="OKD2" s="208"/>
      <c r="OKE2" s="208"/>
      <c r="OKF2" s="208"/>
      <c r="OKG2" s="208"/>
      <c r="OKH2" s="208"/>
      <c r="OKI2" s="208"/>
      <c r="OKJ2" s="208"/>
      <c r="OKK2" s="208"/>
      <c r="OKL2" s="208"/>
      <c r="OKM2" s="208"/>
      <c r="OKN2" s="208"/>
      <c r="OKO2" s="208"/>
      <c r="OKP2" s="208"/>
      <c r="OKQ2" s="208"/>
      <c r="OKR2" s="208"/>
      <c r="OKS2" s="208"/>
      <c r="OKT2" s="208"/>
      <c r="OKU2" s="208"/>
      <c r="OKV2" s="208"/>
      <c r="OKW2" s="208"/>
      <c r="OKX2" s="208"/>
      <c r="OKY2" s="208"/>
      <c r="OKZ2" s="208"/>
      <c r="OLA2" s="208"/>
      <c r="OLB2" s="208"/>
      <c r="OLC2" s="208"/>
      <c r="OLD2" s="208"/>
      <c r="OLE2" s="208"/>
      <c r="OLF2" s="208"/>
      <c r="OLG2" s="208"/>
      <c r="OLH2" s="208"/>
      <c r="OLI2" s="208"/>
      <c r="OLJ2" s="208"/>
      <c r="OLK2" s="208"/>
      <c r="OLL2" s="208"/>
      <c r="OLM2" s="208"/>
      <c r="OLN2" s="208"/>
      <c r="OLO2" s="208"/>
      <c r="OLP2" s="208"/>
      <c r="OLQ2" s="208"/>
      <c r="OLR2" s="208"/>
      <c r="OLS2" s="208"/>
      <c r="OLT2" s="208"/>
      <c r="OLU2" s="208"/>
      <c r="OLV2" s="208"/>
      <c r="OLW2" s="208"/>
      <c r="OLX2" s="208"/>
      <c r="OLY2" s="208"/>
      <c r="OLZ2" s="208"/>
      <c r="OMA2" s="208"/>
      <c r="OMB2" s="208"/>
      <c r="OMC2" s="208"/>
      <c r="OMD2" s="208"/>
      <c r="OME2" s="208"/>
      <c r="OMF2" s="208"/>
      <c r="OMG2" s="208"/>
      <c r="OMH2" s="208"/>
      <c r="OMI2" s="208"/>
      <c r="OMJ2" s="208"/>
      <c r="OMK2" s="208"/>
      <c r="OML2" s="208"/>
      <c r="OMM2" s="208"/>
      <c r="OMN2" s="208"/>
      <c r="OMO2" s="208"/>
      <c r="OMP2" s="208"/>
      <c r="OMQ2" s="208"/>
      <c r="OMR2" s="208"/>
      <c r="OMS2" s="208"/>
      <c r="OMT2" s="208"/>
      <c r="OMU2" s="208"/>
      <c r="OMV2" s="208"/>
      <c r="OMW2" s="208"/>
      <c r="OMX2" s="208"/>
      <c r="OMY2" s="208"/>
      <c r="OMZ2" s="208"/>
      <c r="ONA2" s="208"/>
      <c r="ONB2" s="208"/>
      <c r="ONC2" s="208"/>
      <c r="OND2" s="208"/>
      <c r="ONE2" s="208"/>
      <c r="ONF2" s="208"/>
      <c r="ONG2" s="208"/>
      <c r="ONH2" s="208"/>
      <c r="ONI2" s="208"/>
      <c r="ONJ2" s="208"/>
      <c r="ONK2" s="208"/>
      <c r="ONL2" s="208"/>
      <c r="ONM2" s="208"/>
      <c r="ONN2" s="208"/>
      <c r="ONO2" s="208"/>
      <c r="ONP2" s="208"/>
      <c r="ONQ2" s="208"/>
      <c r="ONR2" s="208"/>
      <c r="ONS2" s="208"/>
      <c r="ONT2" s="208"/>
      <c r="ONU2" s="208"/>
      <c r="ONV2" s="208"/>
      <c r="ONW2" s="208"/>
      <c r="ONX2" s="208"/>
      <c r="ONY2" s="208"/>
      <c r="ONZ2" s="208"/>
      <c r="OOA2" s="208"/>
      <c r="OOB2" s="208"/>
      <c r="OOC2" s="208"/>
      <c r="OOD2" s="208"/>
      <c r="OOE2" s="208"/>
      <c r="OOF2" s="208"/>
      <c r="OOG2" s="208"/>
      <c r="OOH2" s="208"/>
      <c r="OOI2" s="208"/>
      <c r="OOJ2" s="208"/>
      <c r="OOK2" s="208"/>
      <c r="OOL2" s="208"/>
      <c r="OOM2" s="208"/>
      <c r="OON2" s="208"/>
      <c r="OOO2" s="208"/>
      <c r="OOP2" s="208"/>
      <c r="OOQ2" s="208"/>
      <c r="OOR2" s="208"/>
      <c r="OOS2" s="208"/>
      <c r="OOT2" s="208"/>
      <c r="OOU2" s="208"/>
      <c r="OOV2" s="208"/>
      <c r="OOW2" s="208"/>
      <c r="OOX2" s="208"/>
      <c r="OOY2" s="208"/>
      <c r="OOZ2" s="208"/>
      <c r="OPA2" s="208"/>
      <c r="OPB2" s="208"/>
      <c r="OPC2" s="208"/>
      <c r="OPD2" s="208"/>
      <c r="OPE2" s="208"/>
      <c r="OPF2" s="208"/>
      <c r="OPG2" s="208"/>
      <c r="OPH2" s="208"/>
      <c r="OPI2" s="208"/>
      <c r="OPJ2" s="208"/>
      <c r="OPK2" s="208"/>
      <c r="OPL2" s="208"/>
      <c r="OPM2" s="208"/>
      <c r="OPN2" s="208"/>
      <c r="OPO2" s="208"/>
      <c r="OPP2" s="208"/>
      <c r="OPQ2" s="208"/>
      <c r="OPR2" s="208"/>
      <c r="OPS2" s="208"/>
      <c r="OPT2" s="208"/>
      <c r="OPU2" s="208"/>
      <c r="OPV2" s="208"/>
      <c r="OPW2" s="208"/>
      <c r="OPX2" s="208"/>
      <c r="OPY2" s="208"/>
      <c r="OPZ2" s="208"/>
      <c r="OQA2" s="208"/>
      <c r="OQB2" s="208"/>
      <c r="OQC2" s="208"/>
      <c r="OQD2" s="208"/>
      <c r="OQE2" s="208"/>
      <c r="OQF2" s="208"/>
      <c r="OQG2" s="208"/>
      <c r="OQH2" s="208"/>
      <c r="OQI2" s="208"/>
      <c r="OQJ2" s="208"/>
      <c r="OQK2" s="208"/>
      <c r="OQL2" s="208"/>
      <c r="OQM2" s="208"/>
      <c r="OQN2" s="208"/>
      <c r="OQO2" s="208"/>
      <c r="OQP2" s="208"/>
      <c r="OQQ2" s="208"/>
      <c r="OQR2" s="208"/>
      <c r="OQS2" s="208"/>
      <c r="OQT2" s="208"/>
      <c r="OQU2" s="208"/>
      <c r="OQV2" s="208"/>
      <c r="OQW2" s="208"/>
      <c r="OQX2" s="208"/>
      <c r="OQY2" s="208"/>
      <c r="OQZ2" s="208"/>
      <c r="ORA2" s="208"/>
      <c r="ORB2" s="208"/>
      <c r="ORC2" s="208"/>
      <c r="ORD2" s="208"/>
      <c r="ORE2" s="208"/>
      <c r="ORF2" s="208"/>
      <c r="ORG2" s="208"/>
      <c r="ORH2" s="208"/>
      <c r="ORI2" s="208"/>
      <c r="ORJ2" s="208"/>
      <c r="ORK2" s="208"/>
      <c r="ORL2" s="208"/>
      <c r="ORM2" s="208"/>
      <c r="ORN2" s="208"/>
      <c r="ORO2" s="208"/>
      <c r="ORP2" s="208"/>
      <c r="ORQ2" s="208"/>
      <c r="ORR2" s="208"/>
      <c r="ORS2" s="208"/>
      <c r="ORT2" s="208"/>
      <c r="ORU2" s="208"/>
      <c r="ORV2" s="208"/>
      <c r="ORW2" s="208"/>
      <c r="ORX2" s="208"/>
      <c r="ORY2" s="208"/>
      <c r="ORZ2" s="208"/>
      <c r="OSA2" s="208"/>
      <c r="OSB2" s="208"/>
      <c r="OSC2" s="208"/>
      <c r="OSD2" s="208"/>
      <c r="OSE2" s="208"/>
      <c r="OSF2" s="208"/>
      <c r="OSG2" s="208"/>
      <c r="OSH2" s="208"/>
      <c r="OSI2" s="208"/>
      <c r="OSJ2" s="208"/>
      <c r="OSK2" s="208"/>
      <c r="OSL2" s="208"/>
      <c r="OSM2" s="208"/>
      <c r="OSN2" s="208"/>
      <c r="OSO2" s="208"/>
      <c r="OSP2" s="208"/>
      <c r="OSQ2" s="208"/>
      <c r="OSR2" s="208"/>
      <c r="OSS2" s="208"/>
      <c r="OST2" s="208"/>
      <c r="OSU2" s="208"/>
      <c r="OSV2" s="208"/>
      <c r="OSW2" s="208"/>
      <c r="OSX2" s="208"/>
      <c r="OSY2" s="208"/>
      <c r="OSZ2" s="208"/>
      <c r="OTA2" s="208"/>
      <c r="OTB2" s="208"/>
      <c r="OTC2" s="208"/>
      <c r="OTD2" s="208"/>
      <c r="OTE2" s="208"/>
      <c r="OTF2" s="208"/>
      <c r="OTG2" s="208"/>
      <c r="OTH2" s="208"/>
      <c r="OTI2" s="208"/>
      <c r="OTJ2" s="208"/>
      <c r="OTK2" s="208"/>
      <c r="OTL2" s="208"/>
      <c r="OTM2" s="208"/>
      <c r="OTN2" s="208"/>
      <c r="OTO2" s="208"/>
      <c r="OTP2" s="208"/>
      <c r="OTQ2" s="208"/>
      <c r="OTR2" s="208"/>
      <c r="OTS2" s="208"/>
      <c r="OTT2" s="208"/>
      <c r="OTU2" s="208"/>
      <c r="OTV2" s="208"/>
      <c r="OTW2" s="208"/>
      <c r="OTX2" s="208"/>
      <c r="OTY2" s="208"/>
      <c r="OTZ2" s="208"/>
      <c r="OUA2" s="208"/>
      <c r="OUB2" s="208"/>
      <c r="OUC2" s="208"/>
      <c r="OUD2" s="208"/>
      <c r="OUE2" s="208"/>
      <c r="OUF2" s="208"/>
      <c r="OUG2" s="208"/>
      <c r="OUH2" s="208"/>
      <c r="OUI2" s="208"/>
      <c r="OUJ2" s="208"/>
      <c r="OUK2" s="208"/>
      <c r="OUL2" s="208"/>
      <c r="OUM2" s="208"/>
      <c r="OUN2" s="208"/>
      <c r="OUO2" s="208"/>
      <c r="OUP2" s="208"/>
      <c r="OUQ2" s="208"/>
      <c r="OUR2" s="208"/>
      <c r="OUS2" s="208"/>
      <c r="OUT2" s="208"/>
      <c r="OUU2" s="208"/>
      <c r="OUV2" s="208"/>
      <c r="OUW2" s="208"/>
      <c r="OUX2" s="208"/>
      <c r="OUY2" s="208"/>
      <c r="OUZ2" s="208"/>
      <c r="OVA2" s="208"/>
      <c r="OVB2" s="208"/>
      <c r="OVC2" s="208"/>
      <c r="OVD2" s="208"/>
      <c r="OVE2" s="208"/>
      <c r="OVF2" s="208"/>
      <c r="OVG2" s="208"/>
      <c r="OVH2" s="208"/>
      <c r="OVI2" s="208"/>
      <c r="OVJ2" s="208"/>
      <c r="OVK2" s="208"/>
      <c r="OVL2" s="208"/>
      <c r="OVM2" s="208"/>
      <c r="OVN2" s="208"/>
      <c r="OVO2" s="208"/>
      <c r="OVP2" s="208"/>
      <c r="OVQ2" s="208"/>
      <c r="OVR2" s="208"/>
      <c r="OVS2" s="208"/>
      <c r="OVT2" s="208"/>
      <c r="OVU2" s="208"/>
      <c r="OVV2" s="208"/>
      <c r="OVW2" s="208"/>
      <c r="OVX2" s="208"/>
      <c r="OVY2" s="208"/>
      <c r="OVZ2" s="208"/>
      <c r="OWA2" s="208"/>
      <c r="OWB2" s="208"/>
      <c r="OWC2" s="208"/>
      <c r="OWD2" s="208"/>
      <c r="OWE2" s="208"/>
      <c r="OWF2" s="208"/>
      <c r="OWG2" s="208"/>
      <c r="OWH2" s="208"/>
      <c r="OWI2" s="208"/>
      <c r="OWJ2" s="208"/>
      <c r="OWK2" s="208"/>
      <c r="OWL2" s="208"/>
      <c r="OWM2" s="208"/>
      <c r="OWN2" s="208"/>
      <c r="OWO2" s="208"/>
      <c r="OWP2" s="208"/>
      <c r="OWQ2" s="208"/>
      <c r="OWR2" s="208"/>
      <c r="OWS2" s="208"/>
      <c r="OWT2" s="208"/>
      <c r="OWU2" s="208"/>
      <c r="OWV2" s="208"/>
      <c r="OWW2" s="208"/>
      <c r="OWX2" s="208"/>
      <c r="OWY2" s="208"/>
      <c r="OWZ2" s="208"/>
      <c r="OXA2" s="208"/>
      <c r="OXB2" s="208"/>
      <c r="OXC2" s="208"/>
      <c r="OXD2" s="208"/>
      <c r="OXE2" s="208"/>
      <c r="OXF2" s="208"/>
      <c r="OXG2" s="208"/>
      <c r="OXH2" s="208"/>
      <c r="OXI2" s="208"/>
      <c r="OXJ2" s="208"/>
      <c r="OXK2" s="208"/>
      <c r="OXL2" s="208"/>
      <c r="OXM2" s="208"/>
      <c r="OXN2" s="208"/>
      <c r="OXO2" s="208"/>
      <c r="OXP2" s="208"/>
      <c r="OXQ2" s="208"/>
      <c r="OXR2" s="208"/>
      <c r="OXS2" s="208"/>
      <c r="OXT2" s="208"/>
      <c r="OXU2" s="208"/>
      <c r="OXV2" s="208"/>
      <c r="OXW2" s="208"/>
      <c r="OXX2" s="208"/>
      <c r="OXY2" s="208"/>
      <c r="OXZ2" s="208"/>
      <c r="OYA2" s="208"/>
      <c r="OYB2" s="208"/>
      <c r="OYC2" s="208"/>
      <c r="OYD2" s="208"/>
      <c r="OYE2" s="208"/>
      <c r="OYF2" s="208"/>
      <c r="OYG2" s="208"/>
      <c r="OYH2" s="208"/>
      <c r="OYI2" s="208"/>
      <c r="OYJ2" s="208"/>
      <c r="OYK2" s="208"/>
      <c r="OYL2" s="208"/>
      <c r="OYM2" s="208"/>
      <c r="OYN2" s="208"/>
      <c r="OYO2" s="208"/>
      <c r="OYP2" s="208"/>
      <c r="OYQ2" s="208"/>
      <c r="OYR2" s="208"/>
      <c r="OYS2" s="208"/>
      <c r="OYT2" s="208"/>
      <c r="OYU2" s="208"/>
      <c r="OYV2" s="208"/>
      <c r="OYW2" s="208"/>
      <c r="OYX2" s="208"/>
      <c r="OYY2" s="208"/>
      <c r="OYZ2" s="208"/>
      <c r="OZA2" s="208"/>
      <c r="OZB2" s="208"/>
      <c r="OZC2" s="208"/>
      <c r="OZD2" s="208"/>
      <c r="OZE2" s="208"/>
      <c r="OZF2" s="208"/>
      <c r="OZG2" s="208"/>
      <c r="OZH2" s="208"/>
      <c r="OZI2" s="208"/>
      <c r="OZJ2" s="208"/>
      <c r="OZK2" s="208"/>
      <c r="OZL2" s="208"/>
      <c r="OZM2" s="208"/>
      <c r="OZN2" s="208"/>
      <c r="OZO2" s="208"/>
      <c r="OZP2" s="208"/>
      <c r="OZQ2" s="208"/>
      <c r="OZR2" s="208"/>
      <c r="OZS2" s="208"/>
      <c r="OZT2" s="208"/>
      <c r="OZU2" s="208"/>
      <c r="OZV2" s="208"/>
      <c r="OZW2" s="208"/>
      <c r="OZX2" s="208"/>
      <c r="OZY2" s="208"/>
      <c r="OZZ2" s="208"/>
      <c r="PAA2" s="208"/>
      <c r="PAB2" s="208"/>
      <c r="PAC2" s="208"/>
      <c r="PAD2" s="208"/>
      <c r="PAE2" s="208"/>
      <c r="PAF2" s="208"/>
      <c r="PAG2" s="208"/>
      <c r="PAH2" s="208"/>
      <c r="PAI2" s="208"/>
      <c r="PAJ2" s="208"/>
      <c r="PAK2" s="208"/>
      <c r="PAL2" s="208"/>
      <c r="PAM2" s="208"/>
      <c r="PAN2" s="208"/>
      <c r="PAO2" s="208"/>
      <c r="PAP2" s="208"/>
      <c r="PAQ2" s="208"/>
      <c r="PAR2" s="208"/>
      <c r="PAS2" s="208"/>
      <c r="PAT2" s="208"/>
      <c r="PAU2" s="208"/>
      <c r="PAV2" s="208"/>
      <c r="PAW2" s="208"/>
      <c r="PAX2" s="208"/>
      <c r="PAY2" s="208"/>
      <c r="PAZ2" s="208"/>
      <c r="PBA2" s="208"/>
      <c r="PBB2" s="208"/>
      <c r="PBC2" s="208"/>
      <c r="PBD2" s="208"/>
      <c r="PBE2" s="208"/>
      <c r="PBF2" s="208"/>
      <c r="PBG2" s="208"/>
      <c r="PBH2" s="208"/>
      <c r="PBI2" s="208"/>
      <c r="PBJ2" s="208"/>
      <c r="PBK2" s="208"/>
      <c r="PBL2" s="208"/>
      <c r="PBM2" s="208"/>
      <c r="PBN2" s="208"/>
      <c r="PBO2" s="208"/>
      <c r="PBP2" s="208"/>
      <c r="PBQ2" s="208"/>
      <c r="PBR2" s="208"/>
      <c r="PBS2" s="208"/>
      <c r="PBT2" s="208"/>
      <c r="PBU2" s="208"/>
      <c r="PBV2" s="208"/>
      <c r="PBW2" s="208"/>
      <c r="PBX2" s="208"/>
      <c r="PBY2" s="208"/>
      <c r="PBZ2" s="208"/>
      <c r="PCA2" s="208"/>
      <c r="PCB2" s="208"/>
      <c r="PCC2" s="208"/>
      <c r="PCD2" s="208"/>
      <c r="PCE2" s="208"/>
      <c r="PCF2" s="208"/>
      <c r="PCG2" s="208"/>
      <c r="PCH2" s="208"/>
      <c r="PCI2" s="208"/>
      <c r="PCJ2" s="208"/>
      <c r="PCK2" s="208"/>
      <c r="PCL2" s="208"/>
      <c r="PCM2" s="208"/>
      <c r="PCN2" s="208"/>
      <c r="PCO2" s="208"/>
      <c r="PCP2" s="208"/>
      <c r="PCQ2" s="208"/>
      <c r="PCR2" s="208"/>
      <c r="PCS2" s="208"/>
      <c r="PCT2" s="208"/>
      <c r="PCU2" s="208"/>
      <c r="PCV2" s="208"/>
      <c r="PCW2" s="208"/>
      <c r="PCX2" s="208"/>
      <c r="PCY2" s="208"/>
      <c r="PCZ2" s="208"/>
      <c r="PDA2" s="208"/>
      <c r="PDB2" s="208"/>
      <c r="PDC2" s="208"/>
      <c r="PDD2" s="208"/>
      <c r="PDE2" s="208"/>
      <c r="PDF2" s="208"/>
      <c r="PDG2" s="208"/>
      <c r="PDH2" s="208"/>
      <c r="PDI2" s="208"/>
      <c r="PDJ2" s="208"/>
      <c r="PDK2" s="208"/>
      <c r="PDL2" s="208"/>
      <c r="PDM2" s="208"/>
      <c r="PDN2" s="208"/>
      <c r="PDO2" s="208"/>
      <c r="PDP2" s="208"/>
      <c r="PDQ2" s="208"/>
      <c r="PDR2" s="208"/>
      <c r="PDS2" s="208"/>
      <c r="PDT2" s="208"/>
      <c r="PDU2" s="208"/>
      <c r="PDV2" s="208"/>
      <c r="PDW2" s="208"/>
      <c r="PDX2" s="208"/>
      <c r="PDY2" s="208"/>
      <c r="PDZ2" s="208"/>
      <c r="PEA2" s="208"/>
      <c r="PEB2" s="208"/>
      <c r="PEC2" s="208"/>
      <c r="PED2" s="208"/>
      <c r="PEE2" s="208"/>
      <c r="PEF2" s="208"/>
      <c r="PEG2" s="208"/>
      <c r="PEH2" s="208"/>
      <c r="PEI2" s="208"/>
      <c r="PEJ2" s="208"/>
      <c r="PEK2" s="208"/>
      <c r="PEL2" s="208"/>
      <c r="PEM2" s="208"/>
      <c r="PEN2" s="208"/>
      <c r="PEO2" s="208"/>
      <c r="PEP2" s="208"/>
      <c r="PEQ2" s="208"/>
      <c r="PER2" s="208"/>
      <c r="PES2" s="208"/>
      <c r="PET2" s="208"/>
      <c r="PEU2" s="208"/>
      <c r="PEV2" s="208"/>
      <c r="PEW2" s="208"/>
      <c r="PEX2" s="208"/>
      <c r="PEY2" s="208"/>
      <c r="PEZ2" s="208"/>
      <c r="PFA2" s="208"/>
      <c r="PFB2" s="208"/>
      <c r="PFC2" s="208"/>
      <c r="PFD2" s="208"/>
      <c r="PFE2" s="208"/>
      <c r="PFF2" s="208"/>
      <c r="PFG2" s="208"/>
      <c r="PFH2" s="208"/>
      <c r="PFI2" s="208"/>
      <c r="PFJ2" s="208"/>
      <c r="PFK2" s="208"/>
      <c r="PFL2" s="208"/>
      <c r="PFM2" s="208"/>
      <c r="PFN2" s="208"/>
      <c r="PFO2" s="208"/>
      <c r="PFP2" s="208"/>
      <c r="PFQ2" s="208"/>
      <c r="PFR2" s="208"/>
      <c r="PFS2" s="208"/>
      <c r="PFT2" s="208"/>
      <c r="PFU2" s="208"/>
      <c r="PFV2" s="208"/>
      <c r="PFW2" s="208"/>
      <c r="PFX2" s="208"/>
      <c r="PFY2" s="208"/>
      <c r="PFZ2" s="208"/>
      <c r="PGA2" s="208"/>
      <c r="PGB2" s="208"/>
      <c r="PGC2" s="208"/>
      <c r="PGD2" s="208"/>
      <c r="PGE2" s="208"/>
      <c r="PGF2" s="208"/>
      <c r="PGG2" s="208"/>
      <c r="PGH2" s="208"/>
      <c r="PGI2" s="208"/>
      <c r="PGJ2" s="208"/>
      <c r="PGK2" s="208"/>
      <c r="PGL2" s="208"/>
      <c r="PGM2" s="208"/>
      <c r="PGN2" s="208"/>
      <c r="PGO2" s="208"/>
      <c r="PGP2" s="208"/>
      <c r="PGQ2" s="208"/>
      <c r="PGR2" s="208"/>
      <c r="PGS2" s="208"/>
      <c r="PGT2" s="208"/>
      <c r="PGU2" s="208"/>
      <c r="PGV2" s="208"/>
      <c r="PGW2" s="208"/>
      <c r="PGX2" s="208"/>
      <c r="PGY2" s="208"/>
      <c r="PGZ2" s="208"/>
      <c r="PHA2" s="208"/>
      <c r="PHB2" s="208"/>
      <c r="PHC2" s="208"/>
      <c r="PHD2" s="208"/>
      <c r="PHE2" s="208"/>
      <c r="PHF2" s="208"/>
      <c r="PHG2" s="208"/>
      <c r="PHH2" s="208"/>
      <c r="PHI2" s="208"/>
      <c r="PHJ2" s="208"/>
      <c r="PHK2" s="208"/>
      <c r="PHL2" s="208"/>
      <c r="PHM2" s="208"/>
      <c r="PHN2" s="208"/>
      <c r="PHO2" s="208"/>
      <c r="PHP2" s="208"/>
      <c r="PHQ2" s="208"/>
      <c r="PHR2" s="208"/>
      <c r="PHS2" s="208"/>
      <c r="PHT2" s="208"/>
      <c r="PHU2" s="208"/>
      <c r="PHV2" s="208"/>
      <c r="PHW2" s="208"/>
      <c r="PHX2" s="208"/>
      <c r="PHY2" s="208"/>
      <c r="PHZ2" s="208"/>
      <c r="PIA2" s="208"/>
      <c r="PIB2" s="208"/>
      <c r="PIC2" s="208"/>
      <c r="PID2" s="208"/>
      <c r="PIE2" s="208"/>
      <c r="PIF2" s="208"/>
      <c r="PIG2" s="208"/>
      <c r="PIH2" s="208"/>
      <c r="PII2" s="208"/>
      <c r="PIJ2" s="208"/>
      <c r="PIK2" s="208"/>
      <c r="PIL2" s="208"/>
      <c r="PIM2" s="208"/>
      <c r="PIN2" s="208"/>
      <c r="PIO2" s="208"/>
      <c r="PIP2" s="208"/>
      <c r="PIQ2" s="208"/>
      <c r="PIR2" s="208"/>
      <c r="PIS2" s="208"/>
      <c r="PIT2" s="208"/>
      <c r="PIU2" s="208"/>
      <c r="PIV2" s="208"/>
      <c r="PIW2" s="208"/>
      <c r="PIX2" s="208"/>
      <c r="PIY2" s="208"/>
      <c r="PIZ2" s="208"/>
      <c r="PJA2" s="208"/>
      <c r="PJB2" s="208"/>
      <c r="PJC2" s="208"/>
      <c r="PJD2" s="208"/>
      <c r="PJE2" s="208"/>
      <c r="PJF2" s="208"/>
      <c r="PJG2" s="208"/>
      <c r="PJH2" s="208"/>
      <c r="PJI2" s="208"/>
      <c r="PJJ2" s="208"/>
      <c r="PJK2" s="208"/>
      <c r="PJL2" s="208"/>
      <c r="PJM2" s="208"/>
      <c r="PJN2" s="208"/>
      <c r="PJO2" s="208"/>
      <c r="PJP2" s="208"/>
      <c r="PJQ2" s="208"/>
      <c r="PJR2" s="208"/>
      <c r="PJS2" s="208"/>
      <c r="PJT2" s="208"/>
      <c r="PJU2" s="208"/>
      <c r="PJV2" s="208"/>
      <c r="PJW2" s="208"/>
      <c r="PJX2" s="208"/>
      <c r="PJY2" s="208"/>
      <c r="PJZ2" s="208"/>
      <c r="PKA2" s="208"/>
      <c r="PKB2" s="208"/>
      <c r="PKC2" s="208"/>
      <c r="PKD2" s="208"/>
      <c r="PKE2" s="208"/>
      <c r="PKF2" s="208"/>
      <c r="PKG2" s="208"/>
      <c r="PKH2" s="208"/>
      <c r="PKI2" s="208"/>
      <c r="PKJ2" s="208"/>
      <c r="PKK2" s="208"/>
      <c r="PKL2" s="208"/>
      <c r="PKM2" s="208"/>
      <c r="PKN2" s="208"/>
      <c r="PKO2" s="208"/>
      <c r="PKP2" s="208"/>
      <c r="PKQ2" s="208"/>
      <c r="PKR2" s="208"/>
      <c r="PKS2" s="208"/>
      <c r="PKT2" s="208"/>
      <c r="PKU2" s="208"/>
      <c r="PKV2" s="208"/>
      <c r="PKW2" s="208"/>
      <c r="PKX2" s="208"/>
      <c r="PKY2" s="208"/>
      <c r="PKZ2" s="208"/>
      <c r="PLA2" s="208"/>
      <c r="PLB2" s="208"/>
      <c r="PLC2" s="208"/>
      <c r="PLD2" s="208"/>
      <c r="PLE2" s="208"/>
      <c r="PLF2" s="208"/>
      <c r="PLG2" s="208"/>
      <c r="PLH2" s="208"/>
      <c r="PLI2" s="208"/>
      <c r="PLJ2" s="208"/>
      <c r="PLK2" s="208"/>
      <c r="PLL2" s="208"/>
      <c r="PLM2" s="208"/>
      <c r="PLN2" s="208"/>
      <c r="PLO2" s="208"/>
      <c r="PLP2" s="208"/>
      <c r="PLQ2" s="208"/>
      <c r="PLR2" s="208"/>
      <c r="PLS2" s="208"/>
      <c r="PLT2" s="208"/>
      <c r="PLU2" s="208"/>
      <c r="PLV2" s="208"/>
      <c r="PLW2" s="208"/>
      <c r="PLX2" s="208"/>
      <c r="PLY2" s="208"/>
      <c r="PLZ2" s="208"/>
      <c r="PMA2" s="208"/>
      <c r="PMB2" s="208"/>
      <c r="PMC2" s="208"/>
      <c r="PMD2" s="208"/>
      <c r="PME2" s="208"/>
      <c r="PMF2" s="208"/>
      <c r="PMG2" s="208"/>
      <c r="PMH2" s="208"/>
      <c r="PMI2" s="208"/>
      <c r="PMJ2" s="208"/>
      <c r="PMK2" s="208"/>
      <c r="PML2" s="208"/>
      <c r="PMM2" s="208"/>
      <c r="PMN2" s="208"/>
      <c r="PMO2" s="208"/>
      <c r="PMP2" s="208"/>
      <c r="PMQ2" s="208"/>
      <c r="PMR2" s="208"/>
      <c r="PMS2" s="208"/>
      <c r="PMT2" s="208"/>
      <c r="PMU2" s="208"/>
      <c r="PMV2" s="208"/>
      <c r="PMW2" s="208"/>
      <c r="PMX2" s="208"/>
      <c r="PMY2" s="208"/>
      <c r="PMZ2" s="208"/>
      <c r="PNA2" s="208"/>
      <c r="PNB2" s="208"/>
      <c r="PNC2" s="208"/>
      <c r="PND2" s="208"/>
      <c r="PNE2" s="208"/>
      <c r="PNF2" s="208"/>
      <c r="PNG2" s="208"/>
      <c r="PNH2" s="208"/>
      <c r="PNI2" s="208"/>
      <c r="PNJ2" s="208"/>
      <c r="PNK2" s="208"/>
      <c r="PNL2" s="208"/>
      <c r="PNM2" s="208"/>
      <c r="PNN2" s="208"/>
      <c r="PNO2" s="208"/>
      <c r="PNP2" s="208"/>
      <c r="PNQ2" s="208"/>
      <c r="PNR2" s="208"/>
      <c r="PNS2" s="208"/>
      <c r="PNT2" s="208"/>
      <c r="PNU2" s="208"/>
      <c r="PNV2" s="208"/>
      <c r="PNW2" s="208"/>
      <c r="PNX2" s="208"/>
      <c r="PNY2" s="208"/>
      <c r="PNZ2" s="208"/>
      <c r="POA2" s="208"/>
      <c r="POB2" s="208"/>
      <c r="POC2" s="208"/>
      <c r="POD2" s="208"/>
      <c r="POE2" s="208"/>
      <c r="POF2" s="208"/>
      <c r="POG2" s="208"/>
      <c r="POH2" s="208"/>
      <c r="POI2" s="208"/>
      <c r="POJ2" s="208"/>
      <c r="POK2" s="208"/>
      <c r="POL2" s="208"/>
      <c r="POM2" s="208"/>
      <c r="PON2" s="208"/>
      <c r="POO2" s="208"/>
      <c r="POP2" s="208"/>
      <c r="POQ2" s="208"/>
      <c r="POR2" s="208"/>
      <c r="POS2" s="208"/>
      <c r="POT2" s="208"/>
      <c r="POU2" s="208"/>
      <c r="POV2" s="208"/>
      <c r="POW2" s="208"/>
      <c r="POX2" s="208"/>
      <c r="POY2" s="208"/>
      <c r="POZ2" s="208"/>
      <c r="PPA2" s="208"/>
      <c r="PPB2" s="208"/>
      <c r="PPC2" s="208"/>
      <c r="PPD2" s="208"/>
      <c r="PPE2" s="208"/>
      <c r="PPF2" s="208"/>
      <c r="PPG2" s="208"/>
      <c r="PPH2" s="208"/>
      <c r="PPI2" s="208"/>
      <c r="PPJ2" s="208"/>
      <c r="PPK2" s="208"/>
      <c r="PPL2" s="208"/>
      <c r="PPM2" s="208"/>
      <c r="PPN2" s="208"/>
      <c r="PPO2" s="208"/>
      <c r="PPP2" s="208"/>
      <c r="PPQ2" s="208"/>
      <c r="PPR2" s="208"/>
      <c r="PPS2" s="208"/>
      <c r="PPT2" s="208"/>
      <c r="PPU2" s="208"/>
      <c r="PPV2" s="208"/>
      <c r="PPW2" s="208"/>
      <c r="PPX2" s="208"/>
      <c r="PPY2" s="208"/>
      <c r="PPZ2" s="208"/>
      <c r="PQA2" s="208"/>
      <c r="PQB2" s="208"/>
      <c r="PQC2" s="208"/>
      <c r="PQD2" s="208"/>
      <c r="PQE2" s="208"/>
      <c r="PQF2" s="208"/>
      <c r="PQG2" s="208"/>
      <c r="PQH2" s="208"/>
      <c r="PQI2" s="208"/>
      <c r="PQJ2" s="208"/>
      <c r="PQK2" s="208"/>
      <c r="PQL2" s="208"/>
      <c r="PQM2" s="208"/>
      <c r="PQN2" s="208"/>
      <c r="PQO2" s="208"/>
      <c r="PQP2" s="208"/>
      <c r="PQQ2" s="208"/>
      <c r="PQR2" s="208"/>
      <c r="PQS2" s="208"/>
      <c r="PQT2" s="208"/>
      <c r="PQU2" s="208"/>
      <c r="PQV2" s="208"/>
      <c r="PQW2" s="208"/>
      <c r="PQX2" s="208"/>
      <c r="PQY2" s="208"/>
      <c r="PQZ2" s="208"/>
      <c r="PRA2" s="208"/>
      <c r="PRB2" s="208"/>
      <c r="PRC2" s="208"/>
      <c r="PRD2" s="208"/>
      <c r="PRE2" s="208"/>
      <c r="PRF2" s="208"/>
      <c r="PRG2" s="208"/>
      <c r="PRH2" s="208"/>
      <c r="PRI2" s="208"/>
      <c r="PRJ2" s="208"/>
      <c r="PRK2" s="208"/>
      <c r="PRL2" s="208"/>
      <c r="PRM2" s="208"/>
      <c r="PRN2" s="208"/>
      <c r="PRO2" s="208"/>
      <c r="PRP2" s="208"/>
      <c r="PRQ2" s="208"/>
      <c r="PRR2" s="208"/>
      <c r="PRS2" s="208"/>
      <c r="PRT2" s="208"/>
      <c r="PRU2" s="208"/>
      <c r="PRV2" s="208"/>
      <c r="PRW2" s="208"/>
      <c r="PRX2" s="208"/>
      <c r="PRY2" s="208"/>
      <c r="PRZ2" s="208"/>
      <c r="PSA2" s="208"/>
      <c r="PSB2" s="208"/>
      <c r="PSC2" s="208"/>
      <c r="PSD2" s="208"/>
      <c r="PSE2" s="208"/>
      <c r="PSF2" s="208"/>
      <c r="PSG2" s="208"/>
      <c r="PSH2" s="208"/>
      <c r="PSI2" s="208"/>
      <c r="PSJ2" s="208"/>
      <c r="PSK2" s="208"/>
      <c r="PSL2" s="208"/>
      <c r="PSM2" s="208"/>
      <c r="PSN2" s="208"/>
      <c r="PSO2" s="208"/>
      <c r="PSP2" s="208"/>
      <c r="PSQ2" s="208"/>
      <c r="PSR2" s="208"/>
      <c r="PSS2" s="208"/>
      <c r="PST2" s="208"/>
      <c r="PSU2" s="208"/>
      <c r="PSV2" s="208"/>
      <c r="PSW2" s="208"/>
      <c r="PSX2" s="208"/>
      <c r="PSY2" s="208"/>
      <c r="PSZ2" s="208"/>
      <c r="PTA2" s="208"/>
      <c r="PTB2" s="208"/>
      <c r="PTC2" s="208"/>
      <c r="PTD2" s="208"/>
      <c r="PTE2" s="208"/>
      <c r="PTF2" s="208"/>
      <c r="PTG2" s="208"/>
      <c r="PTH2" s="208"/>
      <c r="PTI2" s="208"/>
      <c r="PTJ2" s="208"/>
      <c r="PTK2" s="208"/>
      <c r="PTL2" s="208"/>
      <c r="PTM2" s="208"/>
      <c r="PTN2" s="208"/>
      <c r="PTO2" s="208"/>
      <c r="PTP2" s="208"/>
      <c r="PTQ2" s="208"/>
      <c r="PTR2" s="208"/>
      <c r="PTS2" s="208"/>
      <c r="PTT2" s="208"/>
      <c r="PTU2" s="208"/>
      <c r="PTV2" s="208"/>
      <c r="PTW2" s="208"/>
      <c r="PTX2" s="208"/>
      <c r="PTY2" s="208"/>
      <c r="PTZ2" s="208"/>
      <c r="PUA2" s="208"/>
      <c r="PUB2" s="208"/>
      <c r="PUC2" s="208"/>
      <c r="PUD2" s="208"/>
      <c r="PUE2" s="208"/>
      <c r="PUF2" s="208"/>
      <c r="PUG2" s="208"/>
      <c r="PUH2" s="208"/>
      <c r="PUI2" s="208"/>
      <c r="PUJ2" s="208"/>
      <c r="PUK2" s="208"/>
      <c r="PUL2" s="208"/>
      <c r="PUM2" s="208"/>
      <c r="PUN2" s="208"/>
      <c r="PUO2" s="208"/>
      <c r="PUP2" s="208"/>
      <c r="PUQ2" s="208"/>
      <c r="PUR2" s="208"/>
      <c r="PUS2" s="208"/>
      <c r="PUT2" s="208"/>
      <c r="PUU2" s="208"/>
      <c r="PUV2" s="208"/>
      <c r="PUW2" s="208"/>
      <c r="PUX2" s="208"/>
      <c r="PUY2" s="208"/>
      <c r="PUZ2" s="208"/>
      <c r="PVA2" s="208"/>
      <c r="PVB2" s="208"/>
      <c r="PVC2" s="208"/>
      <c r="PVD2" s="208"/>
      <c r="PVE2" s="208"/>
      <c r="PVF2" s="208"/>
      <c r="PVG2" s="208"/>
      <c r="PVH2" s="208"/>
      <c r="PVI2" s="208"/>
      <c r="PVJ2" s="208"/>
      <c r="PVK2" s="208"/>
      <c r="PVL2" s="208"/>
      <c r="PVM2" s="208"/>
      <c r="PVN2" s="208"/>
      <c r="PVO2" s="208"/>
      <c r="PVP2" s="208"/>
      <c r="PVQ2" s="208"/>
      <c r="PVR2" s="208"/>
      <c r="PVS2" s="208"/>
      <c r="PVT2" s="208"/>
      <c r="PVU2" s="208"/>
      <c r="PVV2" s="208"/>
      <c r="PVW2" s="208"/>
      <c r="PVX2" s="208"/>
      <c r="PVY2" s="208"/>
      <c r="PVZ2" s="208"/>
      <c r="PWA2" s="208"/>
      <c r="PWB2" s="208"/>
      <c r="PWC2" s="208"/>
      <c r="PWD2" s="208"/>
      <c r="PWE2" s="208"/>
      <c r="PWF2" s="208"/>
      <c r="PWG2" s="208"/>
      <c r="PWH2" s="208"/>
      <c r="PWI2" s="208"/>
      <c r="PWJ2" s="208"/>
      <c r="PWK2" s="208"/>
      <c r="PWL2" s="208"/>
      <c r="PWM2" s="208"/>
      <c r="PWN2" s="208"/>
      <c r="PWO2" s="208"/>
      <c r="PWP2" s="208"/>
      <c r="PWQ2" s="208"/>
      <c r="PWR2" s="208"/>
      <c r="PWS2" s="208"/>
      <c r="PWT2" s="208"/>
      <c r="PWU2" s="208"/>
      <c r="PWV2" s="208"/>
      <c r="PWW2" s="208"/>
      <c r="PWX2" s="208"/>
      <c r="PWY2" s="208"/>
      <c r="PWZ2" s="208"/>
      <c r="PXA2" s="208"/>
      <c r="PXB2" s="208"/>
      <c r="PXC2" s="208"/>
      <c r="PXD2" s="208"/>
      <c r="PXE2" s="208"/>
      <c r="PXF2" s="208"/>
      <c r="PXG2" s="208"/>
      <c r="PXH2" s="208"/>
      <c r="PXI2" s="208"/>
      <c r="PXJ2" s="208"/>
      <c r="PXK2" s="208"/>
      <c r="PXL2" s="208"/>
      <c r="PXM2" s="208"/>
      <c r="PXN2" s="208"/>
      <c r="PXO2" s="208"/>
      <c r="PXP2" s="208"/>
      <c r="PXQ2" s="208"/>
      <c r="PXR2" s="208"/>
      <c r="PXS2" s="208"/>
      <c r="PXT2" s="208"/>
      <c r="PXU2" s="208"/>
      <c r="PXV2" s="208"/>
      <c r="PXW2" s="208"/>
      <c r="PXX2" s="208"/>
      <c r="PXY2" s="208"/>
      <c r="PXZ2" s="208"/>
      <c r="PYA2" s="208"/>
      <c r="PYB2" s="208"/>
      <c r="PYC2" s="208"/>
      <c r="PYD2" s="208"/>
      <c r="PYE2" s="208"/>
      <c r="PYF2" s="208"/>
      <c r="PYG2" s="208"/>
      <c r="PYH2" s="208"/>
      <c r="PYI2" s="208"/>
      <c r="PYJ2" s="208"/>
      <c r="PYK2" s="208"/>
      <c r="PYL2" s="208"/>
      <c r="PYM2" s="208"/>
      <c r="PYN2" s="208"/>
      <c r="PYO2" s="208"/>
      <c r="PYP2" s="208"/>
      <c r="PYQ2" s="208"/>
      <c r="PYR2" s="208"/>
      <c r="PYS2" s="208"/>
      <c r="PYT2" s="208"/>
      <c r="PYU2" s="208"/>
      <c r="PYV2" s="208"/>
      <c r="PYW2" s="208"/>
      <c r="PYX2" s="208"/>
      <c r="PYY2" s="208"/>
      <c r="PYZ2" s="208"/>
      <c r="PZA2" s="208"/>
      <c r="PZB2" s="208"/>
      <c r="PZC2" s="208"/>
      <c r="PZD2" s="208"/>
      <c r="PZE2" s="208"/>
      <c r="PZF2" s="208"/>
      <c r="PZG2" s="208"/>
      <c r="PZH2" s="208"/>
      <c r="PZI2" s="208"/>
      <c r="PZJ2" s="208"/>
      <c r="PZK2" s="208"/>
      <c r="PZL2" s="208"/>
      <c r="PZM2" s="208"/>
      <c r="PZN2" s="208"/>
      <c r="PZO2" s="208"/>
      <c r="PZP2" s="208"/>
      <c r="PZQ2" s="208"/>
      <c r="PZR2" s="208"/>
      <c r="PZS2" s="208"/>
      <c r="PZT2" s="208"/>
      <c r="PZU2" s="208"/>
      <c r="PZV2" s="208"/>
      <c r="PZW2" s="208"/>
      <c r="PZX2" s="208"/>
      <c r="PZY2" s="208"/>
      <c r="PZZ2" s="208"/>
      <c r="QAA2" s="208"/>
      <c r="QAB2" s="208"/>
      <c r="QAC2" s="208"/>
      <c r="QAD2" s="208"/>
      <c r="QAE2" s="208"/>
      <c r="QAF2" s="208"/>
      <c r="QAG2" s="208"/>
      <c r="QAH2" s="208"/>
      <c r="QAI2" s="208"/>
      <c r="QAJ2" s="208"/>
      <c r="QAK2" s="208"/>
      <c r="QAL2" s="208"/>
      <c r="QAM2" s="208"/>
      <c r="QAN2" s="208"/>
      <c r="QAO2" s="208"/>
      <c r="QAP2" s="208"/>
      <c r="QAQ2" s="208"/>
      <c r="QAR2" s="208"/>
      <c r="QAS2" s="208"/>
      <c r="QAT2" s="208"/>
      <c r="QAU2" s="208"/>
      <c r="QAV2" s="208"/>
      <c r="QAW2" s="208"/>
      <c r="QAX2" s="208"/>
      <c r="QAY2" s="208"/>
      <c r="QAZ2" s="208"/>
      <c r="QBA2" s="208"/>
      <c r="QBB2" s="208"/>
      <c r="QBC2" s="208"/>
      <c r="QBD2" s="208"/>
      <c r="QBE2" s="208"/>
      <c r="QBF2" s="208"/>
      <c r="QBG2" s="208"/>
      <c r="QBH2" s="208"/>
      <c r="QBI2" s="208"/>
      <c r="QBJ2" s="208"/>
      <c r="QBK2" s="208"/>
      <c r="QBL2" s="208"/>
      <c r="QBM2" s="208"/>
      <c r="QBN2" s="208"/>
      <c r="QBO2" s="208"/>
      <c r="QBP2" s="208"/>
      <c r="QBQ2" s="208"/>
      <c r="QBR2" s="208"/>
      <c r="QBS2" s="208"/>
      <c r="QBT2" s="208"/>
      <c r="QBU2" s="208"/>
      <c r="QBV2" s="208"/>
      <c r="QBW2" s="208"/>
      <c r="QBX2" s="208"/>
      <c r="QBY2" s="208"/>
      <c r="QBZ2" s="208"/>
      <c r="QCA2" s="208"/>
      <c r="QCB2" s="208"/>
      <c r="QCC2" s="208"/>
      <c r="QCD2" s="208"/>
      <c r="QCE2" s="208"/>
      <c r="QCF2" s="208"/>
      <c r="QCG2" s="208"/>
      <c r="QCH2" s="208"/>
      <c r="QCI2" s="208"/>
      <c r="QCJ2" s="208"/>
      <c r="QCK2" s="208"/>
      <c r="QCL2" s="208"/>
      <c r="QCM2" s="208"/>
      <c r="QCN2" s="208"/>
      <c r="QCO2" s="208"/>
      <c r="QCP2" s="208"/>
      <c r="QCQ2" s="208"/>
      <c r="QCR2" s="208"/>
      <c r="QCS2" s="208"/>
      <c r="QCT2" s="208"/>
      <c r="QCU2" s="208"/>
      <c r="QCV2" s="208"/>
      <c r="QCW2" s="208"/>
      <c r="QCX2" s="208"/>
      <c r="QCY2" s="208"/>
      <c r="QCZ2" s="208"/>
      <c r="QDA2" s="208"/>
      <c r="QDB2" s="208"/>
      <c r="QDC2" s="208"/>
      <c r="QDD2" s="208"/>
      <c r="QDE2" s="208"/>
      <c r="QDF2" s="208"/>
      <c r="QDG2" s="208"/>
      <c r="QDH2" s="208"/>
      <c r="QDI2" s="208"/>
      <c r="QDJ2" s="208"/>
      <c r="QDK2" s="208"/>
      <c r="QDL2" s="208"/>
      <c r="QDM2" s="208"/>
      <c r="QDN2" s="208"/>
      <c r="QDO2" s="208"/>
      <c r="QDP2" s="208"/>
      <c r="QDQ2" s="208"/>
      <c r="QDR2" s="208"/>
      <c r="QDS2" s="208"/>
      <c r="QDT2" s="208"/>
      <c r="QDU2" s="208"/>
      <c r="QDV2" s="208"/>
      <c r="QDW2" s="208"/>
      <c r="QDX2" s="208"/>
      <c r="QDY2" s="208"/>
      <c r="QDZ2" s="208"/>
      <c r="QEA2" s="208"/>
      <c r="QEB2" s="208"/>
      <c r="QEC2" s="208"/>
      <c r="QED2" s="208"/>
      <c r="QEE2" s="208"/>
      <c r="QEF2" s="208"/>
      <c r="QEG2" s="208"/>
      <c r="QEH2" s="208"/>
      <c r="QEI2" s="208"/>
      <c r="QEJ2" s="208"/>
      <c r="QEK2" s="208"/>
      <c r="QEL2" s="208"/>
      <c r="QEM2" s="208"/>
      <c r="QEN2" s="208"/>
      <c r="QEO2" s="208"/>
      <c r="QEP2" s="208"/>
      <c r="QEQ2" s="208"/>
      <c r="QER2" s="208"/>
      <c r="QES2" s="208"/>
      <c r="QET2" s="208"/>
      <c r="QEU2" s="208"/>
      <c r="QEV2" s="208"/>
      <c r="QEW2" s="208"/>
      <c r="QEX2" s="208"/>
      <c r="QEY2" s="208"/>
      <c r="QEZ2" s="208"/>
      <c r="QFA2" s="208"/>
      <c r="QFB2" s="208"/>
      <c r="QFC2" s="208"/>
      <c r="QFD2" s="208"/>
      <c r="QFE2" s="208"/>
      <c r="QFF2" s="208"/>
      <c r="QFG2" s="208"/>
      <c r="QFH2" s="208"/>
      <c r="QFI2" s="208"/>
      <c r="QFJ2" s="208"/>
      <c r="QFK2" s="208"/>
      <c r="QFL2" s="208"/>
      <c r="QFM2" s="208"/>
      <c r="QFN2" s="208"/>
      <c r="QFO2" s="208"/>
      <c r="QFP2" s="208"/>
      <c r="QFQ2" s="208"/>
      <c r="QFR2" s="208"/>
      <c r="QFS2" s="208"/>
      <c r="QFT2" s="208"/>
      <c r="QFU2" s="208"/>
      <c r="QFV2" s="208"/>
      <c r="QFW2" s="208"/>
      <c r="QFX2" s="208"/>
      <c r="QFY2" s="208"/>
      <c r="QFZ2" s="208"/>
      <c r="QGA2" s="208"/>
      <c r="QGB2" s="208"/>
      <c r="QGC2" s="208"/>
      <c r="QGD2" s="208"/>
      <c r="QGE2" s="208"/>
      <c r="QGF2" s="208"/>
      <c r="QGG2" s="208"/>
      <c r="QGH2" s="208"/>
      <c r="QGI2" s="208"/>
      <c r="QGJ2" s="208"/>
      <c r="QGK2" s="208"/>
      <c r="QGL2" s="208"/>
      <c r="QGM2" s="208"/>
      <c r="QGN2" s="208"/>
      <c r="QGO2" s="208"/>
      <c r="QGP2" s="208"/>
      <c r="QGQ2" s="208"/>
      <c r="QGR2" s="208"/>
      <c r="QGS2" s="208"/>
      <c r="QGT2" s="208"/>
      <c r="QGU2" s="208"/>
      <c r="QGV2" s="208"/>
      <c r="QGW2" s="208"/>
      <c r="QGX2" s="208"/>
      <c r="QGY2" s="208"/>
      <c r="QGZ2" s="208"/>
      <c r="QHA2" s="208"/>
      <c r="QHB2" s="208"/>
      <c r="QHC2" s="208"/>
      <c r="QHD2" s="208"/>
      <c r="QHE2" s="208"/>
      <c r="QHF2" s="208"/>
      <c r="QHG2" s="208"/>
      <c r="QHH2" s="208"/>
      <c r="QHI2" s="208"/>
      <c r="QHJ2" s="208"/>
      <c r="QHK2" s="208"/>
      <c r="QHL2" s="208"/>
      <c r="QHM2" s="208"/>
      <c r="QHN2" s="208"/>
      <c r="QHO2" s="208"/>
      <c r="QHP2" s="208"/>
      <c r="QHQ2" s="208"/>
      <c r="QHR2" s="208"/>
      <c r="QHS2" s="208"/>
      <c r="QHT2" s="208"/>
      <c r="QHU2" s="208"/>
      <c r="QHV2" s="208"/>
      <c r="QHW2" s="208"/>
      <c r="QHX2" s="208"/>
      <c r="QHY2" s="208"/>
      <c r="QHZ2" s="208"/>
      <c r="QIA2" s="208"/>
      <c r="QIB2" s="208"/>
      <c r="QIC2" s="208"/>
      <c r="QID2" s="208"/>
      <c r="QIE2" s="208"/>
      <c r="QIF2" s="208"/>
      <c r="QIG2" s="208"/>
      <c r="QIH2" s="208"/>
      <c r="QII2" s="208"/>
      <c r="QIJ2" s="208"/>
      <c r="QIK2" s="208"/>
      <c r="QIL2" s="208"/>
      <c r="QIM2" s="208"/>
      <c r="QIN2" s="208"/>
      <c r="QIO2" s="208"/>
      <c r="QIP2" s="208"/>
      <c r="QIQ2" s="208"/>
      <c r="QIR2" s="208"/>
      <c r="QIS2" s="208"/>
      <c r="QIT2" s="208"/>
      <c r="QIU2" s="208"/>
      <c r="QIV2" s="208"/>
      <c r="QIW2" s="208"/>
      <c r="QIX2" s="208"/>
      <c r="QIY2" s="208"/>
      <c r="QIZ2" s="208"/>
      <c r="QJA2" s="208"/>
      <c r="QJB2" s="208"/>
      <c r="QJC2" s="208"/>
      <c r="QJD2" s="208"/>
      <c r="QJE2" s="208"/>
      <c r="QJF2" s="208"/>
      <c r="QJG2" s="208"/>
      <c r="QJH2" s="208"/>
      <c r="QJI2" s="208"/>
      <c r="QJJ2" s="208"/>
      <c r="QJK2" s="208"/>
      <c r="QJL2" s="208"/>
      <c r="QJM2" s="208"/>
      <c r="QJN2" s="208"/>
      <c r="QJO2" s="208"/>
      <c r="QJP2" s="208"/>
      <c r="QJQ2" s="208"/>
      <c r="QJR2" s="208"/>
      <c r="QJS2" s="208"/>
      <c r="QJT2" s="208"/>
      <c r="QJU2" s="208"/>
      <c r="QJV2" s="208"/>
      <c r="QJW2" s="208"/>
      <c r="QJX2" s="208"/>
      <c r="QJY2" s="208"/>
      <c r="QJZ2" s="208"/>
      <c r="QKA2" s="208"/>
      <c r="QKB2" s="208"/>
      <c r="QKC2" s="208"/>
      <c r="QKD2" s="208"/>
      <c r="QKE2" s="208"/>
      <c r="QKF2" s="208"/>
      <c r="QKG2" s="208"/>
      <c r="QKH2" s="208"/>
      <c r="QKI2" s="208"/>
      <c r="QKJ2" s="208"/>
      <c r="QKK2" s="208"/>
      <c r="QKL2" s="208"/>
      <c r="QKM2" s="208"/>
      <c r="QKN2" s="208"/>
      <c r="QKO2" s="208"/>
      <c r="QKP2" s="208"/>
      <c r="QKQ2" s="208"/>
      <c r="QKR2" s="208"/>
      <c r="QKS2" s="208"/>
      <c r="QKT2" s="208"/>
      <c r="QKU2" s="208"/>
      <c r="QKV2" s="208"/>
      <c r="QKW2" s="208"/>
      <c r="QKX2" s="208"/>
      <c r="QKY2" s="208"/>
      <c r="QKZ2" s="208"/>
      <c r="QLA2" s="208"/>
      <c r="QLB2" s="208"/>
      <c r="QLC2" s="208"/>
      <c r="QLD2" s="208"/>
      <c r="QLE2" s="208"/>
      <c r="QLF2" s="208"/>
      <c r="QLG2" s="208"/>
      <c r="QLH2" s="208"/>
      <c r="QLI2" s="208"/>
      <c r="QLJ2" s="208"/>
      <c r="QLK2" s="208"/>
      <c r="QLL2" s="208"/>
      <c r="QLM2" s="208"/>
      <c r="QLN2" s="208"/>
      <c r="QLO2" s="208"/>
      <c r="QLP2" s="208"/>
      <c r="QLQ2" s="208"/>
      <c r="QLR2" s="208"/>
      <c r="QLS2" s="208"/>
      <c r="QLT2" s="208"/>
      <c r="QLU2" s="208"/>
      <c r="QLV2" s="208"/>
      <c r="QLW2" s="208"/>
      <c r="QLX2" s="208"/>
      <c r="QLY2" s="208"/>
      <c r="QLZ2" s="208"/>
      <c r="QMA2" s="208"/>
      <c r="QMB2" s="208"/>
      <c r="QMC2" s="208"/>
      <c r="QMD2" s="208"/>
      <c r="QME2" s="208"/>
      <c r="QMF2" s="208"/>
      <c r="QMG2" s="208"/>
      <c r="QMH2" s="208"/>
      <c r="QMI2" s="208"/>
      <c r="QMJ2" s="208"/>
      <c r="QMK2" s="208"/>
      <c r="QML2" s="208"/>
      <c r="QMM2" s="208"/>
      <c r="QMN2" s="208"/>
      <c r="QMO2" s="208"/>
      <c r="QMP2" s="208"/>
      <c r="QMQ2" s="208"/>
      <c r="QMR2" s="208"/>
      <c r="QMS2" s="208"/>
      <c r="QMT2" s="208"/>
      <c r="QMU2" s="208"/>
      <c r="QMV2" s="208"/>
      <c r="QMW2" s="208"/>
      <c r="QMX2" s="208"/>
      <c r="QMY2" s="208"/>
      <c r="QMZ2" s="208"/>
      <c r="QNA2" s="208"/>
      <c r="QNB2" s="208"/>
      <c r="QNC2" s="208"/>
      <c r="QND2" s="208"/>
      <c r="QNE2" s="208"/>
      <c r="QNF2" s="208"/>
      <c r="QNG2" s="208"/>
      <c r="QNH2" s="208"/>
      <c r="QNI2" s="208"/>
      <c r="QNJ2" s="208"/>
      <c r="QNK2" s="208"/>
      <c r="QNL2" s="208"/>
      <c r="QNM2" s="208"/>
      <c r="QNN2" s="208"/>
      <c r="QNO2" s="208"/>
      <c r="QNP2" s="208"/>
      <c r="QNQ2" s="208"/>
      <c r="QNR2" s="208"/>
      <c r="QNS2" s="208"/>
      <c r="QNT2" s="208"/>
      <c r="QNU2" s="208"/>
      <c r="QNV2" s="208"/>
      <c r="QNW2" s="208"/>
      <c r="QNX2" s="208"/>
      <c r="QNY2" s="208"/>
      <c r="QNZ2" s="208"/>
      <c r="QOA2" s="208"/>
      <c r="QOB2" s="208"/>
      <c r="QOC2" s="208"/>
      <c r="QOD2" s="208"/>
      <c r="QOE2" s="208"/>
      <c r="QOF2" s="208"/>
      <c r="QOG2" s="208"/>
      <c r="QOH2" s="208"/>
      <c r="QOI2" s="208"/>
      <c r="QOJ2" s="208"/>
      <c r="QOK2" s="208"/>
      <c r="QOL2" s="208"/>
      <c r="QOM2" s="208"/>
      <c r="QON2" s="208"/>
      <c r="QOO2" s="208"/>
      <c r="QOP2" s="208"/>
      <c r="QOQ2" s="208"/>
      <c r="QOR2" s="208"/>
      <c r="QOS2" s="208"/>
      <c r="QOT2" s="208"/>
      <c r="QOU2" s="208"/>
      <c r="QOV2" s="208"/>
      <c r="QOW2" s="208"/>
      <c r="QOX2" s="208"/>
      <c r="QOY2" s="208"/>
      <c r="QOZ2" s="208"/>
      <c r="QPA2" s="208"/>
      <c r="QPB2" s="208"/>
      <c r="QPC2" s="208"/>
      <c r="QPD2" s="208"/>
      <c r="QPE2" s="208"/>
      <c r="QPF2" s="208"/>
      <c r="QPG2" s="208"/>
      <c r="QPH2" s="208"/>
      <c r="QPI2" s="208"/>
      <c r="QPJ2" s="208"/>
      <c r="QPK2" s="208"/>
      <c r="QPL2" s="208"/>
      <c r="QPM2" s="208"/>
      <c r="QPN2" s="208"/>
      <c r="QPO2" s="208"/>
      <c r="QPP2" s="208"/>
      <c r="QPQ2" s="208"/>
      <c r="QPR2" s="208"/>
      <c r="QPS2" s="208"/>
      <c r="QPT2" s="208"/>
      <c r="QPU2" s="208"/>
      <c r="QPV2" s="208"/>
      <c r="QPW2" s="208"/>
      <c r="QPX2" s="208"/>
      <c r="QPY2" s="208"/>
      <c r="QPZ2" s="208"/>
      <c r="QQA2" s="208"/>
      <c r="QQB2" s="208"/>
      <c r="QQC2" s="208"/>
      <c r="QQD2" s="208"/>
      <c r="QQE2" s="208"/>
      <c r="QQF2" s="208"/>
      <c r="QQG2" s="208"/>
      <c r="QQH2" s="208"/>
      <c r="QQI2" s="208"/>
      <c r="QQJ2" s="208"/>
      <c r="QQK2" s="208"/>
      <c r="QQL2" s="208"/>
      <c r="QQM2" s="208"/>
      <c r="QQN2" s="208"/>
      <c r="QQO2" s="208"/>
      <c r="QQP2" s="208"/>
      <c r="QQQ2" s="208"/>
      <c r="QQR2" s="208"/>
      <c r="QQS2" s="208"/>
      <c r="QQT2" s="208"/>
      <c r="QQU2" s="208"/>
      <c r="QQV2" s="208"/>
      <c r="QQW2" s="208"/>
      <c r="QQX2" s="208"/>
      <c r="QQY2" s="208"/>
      <c r="QQZ2" s="208"/>
      <c r="QRA2" s="208"/>
      <c r="QRB2" s="208"/>
      <c r="QRC2" s="208"/>
      <c r="QRD2" s="208"/>
      <c r="QRE2" s="208"/>
      <c r="QRF2" s="208"/>
      <c r="QRG2" s="208"/>
      <c r="QRH2" s="208"/>
      <c r="QRI2" s="208"/>
      <c r="QRJ2" s="208"/>
      <c r="QRK2" s="208"/>
      <c r="QRL2" s="208"/>
      <c r="QRM2" s="208"/>
      <c r="QRN2" s="208"/>
      <c r="QRO2" s="208"/>
      <c r="QRP2" s="208"/>
      <c r="QRQ2" s="208"/>
      <c r="QRR2" s="208"/>
      <c r="QRS2" s="208"/>
      <c r="QRT2" s="208"/>
      <c r="QRU2" s="208"/>
      <c r="QRV2" s="208"/>
      <c r="QRW2" s="208"/>
      <c r="QRX2" s="208"/>
      <c r="QRY2" s="208"/>
      <c r="QRZ2" s="208"/>
      <c r="QSA2" s="208"/>
      <c r="QSB2" s="208"/>
      <c r="QSC2" s="208"/>
      <c r="QSD2" s="208"/>
      <c r="QSE2" s="208"/>
      <c r="QSF2" s="208"/>
      <c r="QSG2" s="208"/>
      <c r="QSH2" s="208"/>
      <c r="QSI2" s="208"/>
      <c r="QSJ2" s="208"/>
      <c r="QSK2" s="208"/>
      <c r="QSL2" s="208"/>
      <c r="QSM2" s="208"/>
      <c r="QSN2" s="208"/>
      <c r="QSO2" s="208"/>
      <c r="QSP2" s="208"/>
      <c r="QSQ2" s="208"/>
      <c r="QSR2" s="208"/>
      <c r="QSS2" s="208"/>
      <c r="QST2" s="208"/>
      <c r="QSU2" s="208"/>
      <c r="QSV2" s="208"/>
      <c r="QSW2" s="208"/>
      <c r="QSX2" s="208"/>
      <c r="QSY2" s="208"/>
      <c r="QSZ2" s="208"/>
      <c r="QTA2" s="208"/>
      <c r="QTB2" s="208"/>
      <c r="QTC2" s="208"/>
      <c r="QTD2" s="208"/>
      <c r="QTE2" s="208"/>
      <c r="QTF2" s="208"/>
      <c r="QTG2" s="208"/>
      <c r="QTH2" s="208"/>
      <c r="QTI2" s="208"/>
      <c r="QTJ2" s="208"/>
      <c r="QTK2" s="208"/>
      <c r="QTL2" s="208"/>
      <c r="QTM2" s="208"/>
      <c r="QTN2" s="208"/>
      <c r="QTO2" s="208"/>
      <c r="QTP2" s="208"/>
      <c r="QTQ2" s="208"/>
      <c r="QTR2" s="208"/>
      <c r="QTS2" s="208"/>
      <c r="QTT2" s="208"/>
      <c r="QTU2" s="208"/>
      <c r="QTV2" s="208"/>
      <c r="QTW2" s="208"/>
      <c r="QTX2" s="208"/>
      <c r="QTY2" s="208"/>
      <c r="QTZ2" s="208"/>
      <c r="QUA2" s="208"/>
      <c r="QUB2" s="208"/>
      <c r="QUC2" s="208"/>
      <c r="QUD2" s="208"/>
      <c r="QUE2" s="208"/>
      <c r="QUF2" s="208"/>
      <c r="QUG2" s="208"/>
      <c r="QUH2" s="208"/>
      <c r="QUI2" s="208"/>
      <c r="QUJ2" s="208"/>
      <c r="QUK2" s="208"/>
      <c r="QUL2" s="208"/>
      <c r="QUM2" s="208"/>
      <c r="QUN2" s="208"/>
      <c r="QUO2" s="208"/>
      <c r="QUP2" s="208"/>
      <c r="QUQ2" s="208"/>
      <c r="QUR2" s="208"/>
      <c r="QUS2" s="208"/>
      <c r="QUT2" s="208"/>
      <c r="QUU2" s="208"/>
      <c r="QUV2" s="208"/>
      <c r="QUW2" s="208"/>
      <c r="QUX2" s="208"/>
      <c r="QUY2" s="208"/>
      <c r="QUZ2" s="208"/>
      <c r="QVA2" s="208"/>
      <c r="QVB2" s="208"/>
      <c r="QVC2" s="208"/>
      <c r="QVD2" s="208"/>
      <c r="QVE2" s="208"/>
      <c r="QVF2" s="208"/>
      <c r="QVG2" s="208"/>
      <c r="QVH2" s="208"/>
      <c r="QVI2" s="208"/>
      <c r="QVJ2" s="208"/>
      <c r="QVK2" s="208"/>
      <c r="QVL2" s="208"/>
      <c r="QVM2" s="208"/>
      <c r="QVN2" s="208"/>
      <c r="QVO2" s="208"/>
      <c r="QVP2" s="208"/>
      <c r="QVQ2" s="208"/>
      <c r="QVR2" s="208"/>
      <c r="QVS2" s="208"/>
      <c r="QVT2" s="208"/>
      <c r="QVU2" s="208"/>
      <c r="QVV2" s="208"/>
      <c r="QVW2" s="208"/>
      <c r="QVX2" s="208"/>
      <c r="QVY2" s="208"/>
      <c r="QVZ2" s="208"/>
      <c r="QWA2" s="208"/>
      <c r="QWB2" s="208"/>
      <c r="QWC2" s="208"/>
      <c r="QWD2" s="208"/>
      <c r="QWE2" s="208"/>
      <c r="QWF2" s="208"/>
      <c r="QWG2" s="208"/>
      <c r="QWH2" s="208"/>
      <c r="QWI2" s="208"/>
      <c r="QWJ2" s="208"/>
      <c r="QWK2" s="208"/>
      <c r="QWL2" s="208"/>
      <c r="QWM2" s="208"/>
      <c r="QWN2" s="208"/>
      <c r="QWO2" s="208"/>
      <c r="QWP2" s="208"/>
      <c r="QWQ2" s="208"/>
      <c r="QWR2" s="208"/>
      <c r="QWS2" s="208"/>
      <c r="QWT2" s="208"/>
      <c r="QWU2" s="208"/>
      <c r="QWV2" s="208"/>
      <c r="QWW2" s="208"/>
      <c r="QWX2" s="208"/>
      <c r="QWY2" s="208"/>
      <c r="QWZ2" s="208"/>
      <c r="QXA2" s="208"/>
      <c r="QXB2" s="208"/>
      <c r="QXC2" s="208"/>
      <c r="QXD2" s="208"/>
      <c r="QXE2" s="208"/>
      <c r="QXF2" s="208"/>
      <c r="QXG2" s="208"/>
      <c r="QXH2" s="208"/>
      <c r="QXI2" s="208"/>
      <c r="QXJ2" s="208"/>
      <c r="QXK2" s="208"/>
      <c r="QXL2" s="208"/>
      <c r="QXM2" s="208"/>
      <c r="QXN2" s="208"/>
      <c r="QXO2" s="208"/>
      <c r="QXP2" s="208"/>
      <c r="QXQ2" s="208"/>
      <c r="QXR2" s="208"/>
      <c r="QXS2" s="208"/>
      <c r="QXT2" s="208"/>
      <c r="QXU2" s="208"/>
      <c r="QXV2" s="208"/>
      <c r="QXW2" s="208"/>
      <c r="QXX2" s="208"/>
      <c r="QXY2" s="208"/>
      <c r="QXZ2" s="208"/>
      <c r="QYA2" s="208"/>
      <c r="QYB2" s="208"/>
      <c r="QYC2" s="208"/>
      <c r="QYD2" s="208"/>
      <c r="QYE2" s="208"/>
      <c r="QYF2" s="208"/>
      <c r="QYG2" s="208"/>
      <c r="QYH2" s="208"/>
      <c r="QYI2" s="208"/>
      <c r="QYJ2" s="208"/>
      <c r="QYK2" s="208"/>
      <c r="QYL2" s="208"/>
      <c r="QYM2" s="208"/>
      <c r="QYN2" s="208"/>
      <c r="QYO2" s="208"/>
      <c r="QYP2" s="208"/>
      <c r="QYQ2" s="208"/>
      <c r="QYR2" s="208"/>
      <c r="QYS2" s="208"/>
      <c r="QYT2" s="208"/>
      <c r="QYU2" s="208"/>
      <c r="QYV2" s="208"/>
      <c r="QYW2" s="208"/>
      <c r="QYX2" s="208"/>
      <c r="QYY2" s="208"/>
      <c r="QYZ2" s="208"/>
      <c r="QZA2" s="208"/>
      <c r="QZB2" s="208"/>
      <c r="QZC2" s="208"/>
      <c r="QZD2" s="208"/>
      <c r="QZE2" s="208"/>
      <c r="QZF2" s="208"/>
      <c r="QZG2" s="208"/>
      <c r="QZH2" s="208"/>
      <c r="QZI2" s="208"/>
      <c r="QZJ2" s="208"/>
      <c r="QZK2" s="208"/>
      <c r="QZL2" s="208"/>
      <c r="QZM2" s="208"/>
      <c r="QZN2" s="208"/>
      <c r="QZO2" s="208"/>
      <c r="QZP2" s="208"/>
      <c r="QZQ2" s="208"/>
      <c r="QZR2" s="208"/>
      <c r="QZS2" s="208"/>
      <c r="QZT2" s="208"/>
      <c r="QZU2" s="208"/>
      <c r="QZV2" s="208"/>
      <c r="QZW2" s="208"/>
      <c r="QZX2" s="208"/>
      <c r="QZY2" s="208"/>
      <c r="QZZ2" s="208"/>
      <c r="RAA2" s="208"/>
      <c r="RAB2" s="208"/>
      <c r="RAC2" s="208"/>
      <c r="RAD2" s="208"/>
      <c r="RAE2" s="208"/>
      <c r="RAF2" s="208"/>
      <c r="RAG2" s="208"/>
      <c r="RAH2" s="208"/>
      <c r="RAI2" s="208"/>
      <c r="RAJ2" s="208"/>
      <c r="RAK2" s="208"/>
      <c r="RAL2" s="208"/>
      <c r="RAM2" s="208"/>
      <c r="RAN2" s="208"/>
      <c r="RAO2" s="208"/>
      <c r="RAP2" s="208"/>
      <c r="RAQ2" s="208"/>
      <c r="RAR2" s="208"/>
      <c r="RAS2" s="208"/>
      <c r="RAT2" s="208"/>
      <c r="RAU2" s="208"/>
      <c r="RAV2" s="208"/>
      <c r="RAW2" s="208"/>
      <c r="RAX2" s="208"/>
      <c r="RAY2" s="208"/>
      <c r="RAZ2" s="208"/>
      <c r="RBA2" s="208"/>
      <c r="RBB2" s="208"/>
      <c r="RBC2" s="208"/>
      <c r="RBD2" s="208"/>
      <c r="RBE2" s="208"/>
      <c r="RBF2" s="208"/>
      <c r="RBG2" s="208"/>
      <c r="RBH2" s="208"/>
      <c r="RBI2" s="208"/>
      <c r="RBJ2" s="208"/>
      <c r="RBK2" s="208"/>
      <c r="RBL2" s="208"/>
      <c r="RBM2" s="208"/>
      <c r="RBN2" s="208"/>
      <c r="RBO2" s="208"/>
      <c r="RBP2" s="208"/>
      <c r="RBQ2" s="208"/>
      <c r="RBR2" s="208"/>
      <c r="RBS2" s="208"/>
      <c r="RBT2" s="208"/>
      <c r="RBU2" s="208"/>
      <c r="RBV2" s="208"/>
      <c r="RBW2" s="208"/>
      <c r="RBX2" s="208"/>
      <c r="RBY2" s="208"/>
      <c r="RBZ2" s="208"/>
      <c r="RCA2" s="208"/>
      <c r="RCB2" s="208"/>
      <c r="RCC2" s="208"/>
      <c r="RCD2" s="208"/>
      <c r="RCE2" s="208"/>
      <c r="RCF2" s="208"/>
      <c r="RCG2" s="208"/>
      <c r="RCH2" s="208"/>
      <c r="RCI2" s="208"/>
      <c r="RCJ2" s="208"/>
      <c r="RCK2" s="208"/>
      <c r="RCL2" s="208"/>
      <c r="RCM2" s="208"/>
      <c r="RCN2" s="208"/>
      <c r="RCO2" s="208"/>
      <c r="RCP2" s="208"/>
      <c r="RCQ2" s="208"/>
      <c r="RCR2" s="208"/>
      <c r="RCS2" s="208"/>
      <c r="RCT2" s="208"/>
      <c r="RCU2" s="208"/>
      <c r="RCV2" s="208"/>
      <c r="RCW2" s="208"/>
      <c r="RCX2" s="208"/>
      <c r="RCY2" s="208"/>
      <c r="RCZ2" s="208"/>
      <c r="RDA2" s="208"/>
      <c r="RDB2" s="208"/>
      <c r="RDC2" s="208"/>
      <c r="RDD2" s="208"/>
      <c r="RDE2" s="208"/>
      <c r="RDF2" s="208"/>
      <c r="RDG2" s="208"/>
      <c r="RDH2" s="208"/>
      <c r="RDI2" s="208"/>
      <c r="RDJ2" s="208"/>
      <c r="RDK2" s="208"/>
      <c r="RDL2" s="208"/>
      <c r="RDM2" s="208"/>
      <c r="RDN2" s="208"/>
      <c r="RDO2" s="208"/>
      <c r="RDP2" s="208"/>
      <c r="RDQ2" s="208"/>
      <c r="RDR2" s="208"/>
      <c r="RDS2" s="208"/>
      <c r="RDT2" s="208"/>
      <c r="RDU2" s="208"/>
      <c r="RDV2" s="208"/>
      <c r="RDW2" s="208"/>
      <c r="RDX2" s="208"/>
      <c r="RDY2" s="208"/>
      <c r="RDZ2" s="208"/>
      <c r="REA2" s="208"/>
      <c r="REB2" s="208"/>
      <c r="REC2" s="208"/>
      <c r="RED2" s="208"/>
      <c r="REE2" s="208"/>
      <c r="REF2" s="208"/>
      <c r="REG2" s="208"/>
      <c r="REH2" s="208"/>
      <c r="REI2" s="208"/>
      <c r="REJ2" s="208"/>
      <c r="REK2" s="208"/>
      <c r="REL2" s="208"/>
      <c r="REM2" s="208"/>
      <c r="REN2" s="208"/>
      <c r="REO2" s="208"/>
      <c r="REP2" s="208"/>
      <c r="REQ2" s="208"/>
      <c r="RER2" s="208"/>
      <c r="RES2" s="208"/>
      <c r="RET2" s="208"/>
      <c r="REU2" s="208"/>
      <c r="REV2" s="208"/>
      <c r="REW2" s="208"/>
      <c r="REX2" s="208"/>
      <c r="REY2" s="208"/>
      <c r="REZ2" s="208"/>
      <c r="RFA2" s="208"/>
      <c r="RFB2" s="208"/>
      <c r="RFC2" s="208"/>
      <c r="RFD2" s="208"/>
      <c r="RFE2" s="208"/>
      <c r="RFF2" s="208"/>
      <c r="RFG2" s="208"/>
      <c r="RFH2" s="208"/>
      <c r="RFI2" s="208"/>
      <c r="RFJ2" s="208"/>
      <c r="RFK2" s="208"/>
      <c r="RFL2" s="208"/>
      <c r="RFM2" s="208"/>
      <c r="RFN2" s="208"/>
      <c r="RFO2" s="208"/>
      <c r="RFP2" s="208"/>
      <c r="RFQ2" s="208"/>
      <c r="RFR2" s="208"/>
      <c r="RFS2" s="208"/>
      <c r="RFT2" s="208"/>
      <c r="RFU2" s="208"/>
      <c r="RFV2" s="208"/>
      <c r="RFW2" s="208"/>
      <c r="RFX2" s="208"/>
      <c r="RFY2" s="208"/>
      <c r="RFZ2" s="208"/>
      <c r="RGA2" s="208"/>
      <c r="RGB2" s="208"/>
      <c r="RGC2" s="208"/>
      <c r="RGD2" s="208"/>
      <c r="RGE2" s="208"/>
      <c r="RGF2" s="208"/>
      <c r="RGG2" s="208"/>
      <c r="RGH2" s="208"/>
      <c r="RGI2" s="208"/>
      <c r="RGJ2" s="208"/>
      <c r="RGK2" s="208"/>
      <c r="RGL2" s="208"/>
      <c r="RGM2" s="208"/>
      <c r="RGN2" s="208"/>
      <c r="RGO2" s="208"/>
      <c r="RGP2" s="208"/>
      <c r="RGQ2" s="208"/>
      <c r="RGR2" s="208"/>
      <c r="RGS2" s="208"/>
      <c r="RGT2" s="208"/>
      <c r="RGU2" s="208"/>
      <c r="RGV2" s="208"/>
      <c r="RGW2" s="208"/>
      <c r="RGX2" s="208"/>
      <c r="RGY2" s="208"/>
      <c r="RGZ2" s="208"/>
      <c r="RHA2" s="208"/>
      <c r="RHB2" s="208"/>
      <c r="RHC2" s="208"/>
      <c r="RHD2" s="208"/>
      <c r="RHE2" s="208"/>
      <c r="RHF2" s="208"/>
      <c r="RHG2" s="208"/>
      <c r="RHH2" s="208"/>
      <c r="RHI2" s="208"/>
      <c r="RHJ2" s="208"/>
      <c r="RHK2" s="208"/>
      <c r="RHL2" s="208"/>
      <c r="RHM2" s="208"/>
      <c r="RHN2" s="208"/>
      <c r="RHO2" s="208"/>
      <c r="RHP2" s="208"/>
      <c r="RHQ2" s="208"/>
      <c r="RHR2" s="208"/>
      <c r="RHS2" s="208"/>
      <c r="RHT2" s="208"/>
      <c r="RHU2" s="208"/>
      <c r="RHV2" s="208"/>
      <c r="RHW2" s="208"/>
      <c r="RHX2" s="208"/>
      <c r="RHY2" s="208"/>
      <c r="RHZ2" s="208"/>
      <c r="RIA2" s="208"/>
      <c r="RIB2" s="208"/>
      <c r="RIC2" s="208"/>
      <c r="RID2" s="208"/>
      <c r="RIE2" s="208"/>
      <c r="RIF2" s="208"/>
      <c r="RIG2" s="208"/>
      <c r="RIH2" s="208"/>
      <c r="RII2" s="208"/>
      <c r="RIJ2" s="208"/>
      <c r="RIK2" s="208"/>
      <c r="RIL2" s="208"/>
      <c r="RIM2" s="208"/>
      <c r="RIN2" s="208"/>
      <c r="RIO2" s="208"/>
      <c r="RIP2" s="208"/>
      <c r="RIQ2" s="208"/>
      <c r="RIR2" s="208"/>
      <c r="RIS2" s="208"/>
      <c r="RIT2" s="208"/>
      <c r="RIU2" s="208"/>
      <c r="RIV2" s="208"/>
      <c r="RIW2" s="208"/>
      <c r="RIX2" s="208"/>
      <c r="RIY2" s="208"/>
      <c r="RIZ2" s="208"/>
      <c r="RJA2" s="208"/>
      <c r="RJB2" s="208"/>
      <c r="RJC2" s="208"/>
      <c r="RJD2" s="208"/>
      <c r="RJE2" s="208"/>
      <c r="RJF2" s="208"/>
      <c r="RJG2" s="208"/>
      <c r="RJH2" s="208"/>
      <c r="RJI2" s="208"/>
      <c r="RJJ2" s="208"/>
      <c r="RJK2" s="208"/>
      <c r="RJL2" s="208"/>
      <c r="RJM2" s="208"/>
      <c r="RJN2" s="208"/>
      <c r="RJO2" s="208"/>
      <c r="RJP2" s="208"/>
      <c r="RJQ2" s="208"/>
      <c r="RJR2" s="208"/>
      <c r="RJS2" s="208"/>
      <c r="RJT2" s="208"/>
      <c r="RJU2" s="208"/>
      <c r="RJV2" s="208"/>
      <c r="RJW2" s="208"/>
      <c r="RJX2" s="208"/>
      <c r="RJY2" s="208"/>
      <c r="RJZ2" s="208"/>
      <c r="RKA2" s="208"/>
      <c r="RKB2" s="208"/>
      <c r="RKC2" s="208"/>
      <c r="RKD2" s="208"/>
      <c r="RKE2" s="208"/>
      <c r="RKF2" s="208"/>
      <c r="RKG2" s="208"/>
      <c r="RKH2" s="208"/>
      <c r="RKI2" s="208"/>
      <c r="RKJ2" s="208"/>
      <c r="RKK2" s="208"/>
      <c r="RKL2" s="208"/>
      <c r="RKM2" s="208"/>
      <c r="RKN2" s="208"/>
      <c r="RKO2" s="208"/>
      <c r="RKP2" s="208"/>
      <c r="RKQ2" s="208"/>
      <c r="RKR2" s="208"/>
      <c r="RKS2" s="208"/>
      <c r="RKT2" s="208"/>
      <c r="RKU2" s="208"/>
      <c r="RKV2" s="208"/>
      <c r="RKW2" s="208"/>
      <c r="RKX2" s="208"/>
      <c r="RKY2" s="208"/>
      <c r="RKZ2" s="208"/>
      <c r="RLA2" s="208"/>
      <c r="RLB2" s="208"/>
      <c r="RLC2" s="208"/>
      <c r="RLD2" s="208"/>
      <c r="RLE2" s="208"/>
      <c r="RLF2" s="208"/>
      <c r="RLG2" s="208"/>
      <c r="RLH2" s="208"/>
      <c r="RLI2" s="208"/>
      <c r="RLJ2" s="208"/>
      <c r="RLK2" s="208"/>
      <c r="RLL2" s="208"/>
      <c r="RLM2" s="208"/>
      <c r="RLN2" s="208"/>
      <c r="RLO2" s="208"/>
      <c r="RLP2" s="208"/>
      <c r="RLQ2" s="208"/>
      <c r="RLR2" s="208"/>
      <c r="RLS2" s="208"/>
      <c r="RLT2" s="208"/>
      <c r="RLU2" s="208"/>
      <c r="RLV2" s="208"/>
      <c r="RLW2" s="208"/>
      <c r="RLX2" s="208"/>
      <c r="RLY2" s="208"/>
      <c r="RLZ2" s="208"/>
      <c r="RMA2" s="208"/>
      <c r="RMB2" s="208"/>
      <c r="RMC2" s="208"/>
      <c r="RMD2" s="208"/>
      <c r="RME2" s="208"/>
      <c r="RMF2" s="208"/>
      <c r="RMG2" s="208"/>
      <c r="RMH2" s="208"/>
      <c r="RMI2" s="208"/>
      <c r="RMJ2" s="208"/>
      <c r="RMK2" s="208"/>
      <c r="RML2" s="208"/>
      <c r="RMM2" s="208"/>
      <c r="RMN2" s="208"/>
      <c r="RMO2" s="208"/>
      <c r="RMP2" s="208"/>
      <c r="RMQ2" s="208"/>
      <c r="RMR2" s="208"/>
      <c r="RMS2" s="208"/>
      <c r="RMT2" s="208"/>
      <c r="RMU2" s="208"/>
      <c r="RMV2" s="208"/>
      <c r="RMW2" s="208"/>
      <c r="RMX2" s="208"/>
      <c r="RMY2" s="208"/>
      <c r="RMZ2" s="208"/>
      <c r="RNA2" s="208"/>
      <c r="RNB2" s="208"/>
      <c r="RNC2" s="208"/>
      <c r="RND2" s="208"/>
      <c r="RNE2" s="208"/>
      <c r="RNF2" s="208"/>
      <c r="RNG2" s="208"/>
      <c r="RNH2" s="208"/>
      <c r="RNI2" s="208"/>
      <c r="RNJ2" s="208"/>
      <c r="RNK2" s="208"/>
      <c r="RNL2" s="208"/>
      <c r="RNM2" s="208"/>
      <c r="RNN2" s="208"/>
      <c r="RNO2" s="208"/>
      <c r="RNP2" s="208"/>
      <c r="RNQ2" s="208"/>
      <c r="RNR2" s="208"/>
      <c r="RNS2" s="208"/>
      <c r="RNT2" s="208"/>
      <c r="RNU2" s="208"/>
      <c r="RNV2" s="208"/>
      <c r="RNW2" s="208"/>
      <c r="RNX2" s="208"/>
      <c r="RNY2" s="208"/>
      <c r="RNZ2" s="208"/>
      <c r="ROA2" s="208"/>
      <c r="ROB2" s="208"/>
      <c r="ROC2" s="208"/>
      <c r="ROD2" s="208"/>
      <c r="ROE2" s="208"/>
      <c r="ROF2" s="208"/>
      <c r="ROG2" s="208"/>
      <c r="ROH2" s="208"/>
      <c r="ROI2" s="208"/>
      <c r="ROJ2" s="208"/>
      <c r="ROK2" s="208"/>
      <c r="ROL2" s="208"/>
      <c r="ROM2" s="208"/>
      <c r="RON2" s="208"/>
      <c r="ROO2" s="208"/>
      <c r="ROP2" s="208"/>
      <c r="ROQ2" s="208"/>
      <c r="ROR2" s="208"/>
      <c r="ROS2" s="208"/>
      <c r="ROT2" s="208"/>
      <c r="ROU2" s="208"/>
      <c r="ROV2" s="208"/>
      <c r="ROW2" s="208"/>
      <c r="ROX2" s="208"/>
      <c r="ROY2" s="208"/>
      <c r="ROZ2" s="208"/>
      <c r="RPA2" s="208"/>
      <c r="RPB2" s="208"/>
      <c r="RPC2" s="208"/>
      <c r="RPD2" s="208"/>
      <c r="RPE2" s="208"/>
      <c r="RPF2" s="208"/>
      <c r="RPG2" s="208"/>
      <c r="RPH2" s="208"/>
      <c r="RPI2" s="208"/>
      <c r="RPJ2" s="208"/>
      <c r="RPK2" s="208"/>
      <c r="RPL2" s="208"/>
      <c r="RPM2" s="208"/>
      <c r="RPN2" s="208"/>
      <c r="RPO2" s="208"/>
      <c r="RPP2" s="208"/>
      <c r="RPQ2" s="208"/>
      <c r="RPR2" s="208"/>
      <c r="RPS2" s="208"/>
      <c r="RPT2" s="208"/>
      <c r="RPU2" s="208"/>
      <c r="RPV2" s="208"/>
      <c r="RPW2" s="208"/>
      <c r="RPX2" s="208"/>
      <c r="RPY2" s="208"/>
      <c r="RPZ2" s="208"/>
      <c r="RQA2" s="208"/>
      <c r="RQB2" s="208"/>
      <c r="RQC2" s="208"/>
      <c r="RQD2" s="208"/>
      <c r="RQE2" s="208"/>
      <c r="RQF2" s="208"/>
      <c r="RQG2" s="208"/>
      <c r="RQH2" s="208"/>
      <c r="RQI2" s="208"/>
      <c r="RQJ2" s="208"/>
      <c r="RQK2" s="208"/>
      <c r="RQL2" s="208"/>
      <c r="RQM2" s="208"/>
      <c r="RQN2" s="208"/>
      <c r="RQO2" s="208"/>
      <c r="RQP2" s="208"/>
      <c r="RQQ2" s="208"/>
      <c r="RQR2" s="208"/>
      <c r="RQS2" s="208"/>
      <c r="RQT2" s="208"/>
      <c r="RQU2" s="208"/>
      <c r="RQV2" s="208"/>
      <c r="RQW2" s="208"/>
      <c r="RQX2" s="208"/>
      <c r="RQY2" s="208"/>
      <c r="RQZ2" s="208"/>
      <c r="RRA2" s="208"/>
      <c r="RRB2" s="208"/>
      <c r="RRC2" s="208"/>
      <c r="RRD2" s="208"/>
      <c r="RRE2" s="208"/>
      <c r="RRF2" s="208"/>
      <c r="RRG2" s="208"/>
      <c r="RRH2" s="208"/>
      <c r="RRI2" s="208"/>
      <c r="RRJ2" s="208"/>
      <c r="RRK2" s="208"/>
      <c r="RRL2" s="208"/>
      <c r="RRM2" s="208"/>
      <c r="RRN2" s="208"/>
      <c r="RRO2" s="208"/>
      <c r="RRP2" s="208"/>
      <c r="RRQ2" s="208"/>
      <c r="RRR2" s="208"/>
      <c r="RRS2" s="208"/>
      <c r="RRT2" s="208"/>
      <c r="RRU2" s="208"/>
      <c r="RRV2" s="208"/>
      <c r="RRW2" s="208"/>
      <c r="RRX2" s="208"/>
      <c r="RRY2" s="208"/>
      <c r="RRZ2" s="208"/>
      <c r="RSA2" s="208"/>
      <c r="RSB2" s="208"/>
      <c r="RSC2" s="208"/>
      <c r="RSD2" s="208"/>
      <c r="RSE2" s="208"/>
      <c r="RSF2" s="208"/>
      <c r="RSG2" s="208"/>
      <c r="RSH2" s="208"/>
      <c r="RSI2" s="208"/>
      <c r="RSJ2" s="208"/>
      <c r="RSK2" s="208"/>
      <c r="RSL2" s="208"/>
      <c r="RSM2" s="208"/>
      <c r="RSN2" s="208"/>
      <c r="RSO2" s="208"/>
      <c r="RSP2" s="208"/>
      <c r="RSQ2" s="208"/>
      <c r="RSR2" s="208"/>
      <c r="RSS2" s="208"/>
      <c r="RST2" s="208"/>
      <c r="RSU2" s="208"/>
      <c r="RSV2" s="208"/>
      <c r="RSW2" s="208"/>
      <c r="RSX2" s="208"/>
      <c r="RSY2" s="208"/>
      <c r="RSZ2" s="208"/>
      <c r="RTA2" s="208"/>
      <c r="RTB2" s="208"/>
      <c r="RTC2" s="208"/>
      <c r="RTD2" s="208"/>
      <c r="RTE2" s="208"/>
      <c r="RTF2" s="208"/>
      <c r="RTG2" s="208"/>
      <c r="RTH2" s="208"/>
      <c r="RTI2" s="208"/>
      <c r="RTJ2" s="208"/>
      <c r="RTK2" s="208"/>
      <c r="RTL2" s="208"/>
      <c r="RTM2" s="208"/>
      <c r="RTN2" s="208"/>
      <c r="RTO2" s="208"/>
      <c r="RTP2" s="208"/>
      <c r="RTQ2" s="208"/>
      <c r="RTR2" s="208"/>
      <c r="RTS2" s="208"/>
      <c r="RTT2" s="208"/>
      <c r="RTU2" s="208"/>
      <c r="RTV2" s="208"/>
      <c r="RTW2" s="208"/>
      <c r="RTX2" s="208"/>
      <c r="RTY2" s="208"/>
      <c r="RTZ2" s="208"/>
      <c r="RUA2" s="208"/>
      <c r="RUB2" s="208"/>
      <c r="RUC2" s="208"/>
      <c r="RUD2" s="208"/>
      <c r="RUE2" s="208"/>
      <c r="RUF2" s="208"/>
      <c r="RUG2" s="208"/>
      <c r="RUH2" s="208"/>
      <c r="RUI2" s="208"/>
      <c r="RUJ2" s="208"/>
      <c r="RUK2" s="208"/>
      <c r="RUL2" s="208"/>
      <c r="RUM2" s="208"/>
      <c r="RUN2" s="208"/>
      <c r="RUO2" s="208"/>
      <c r="RUP2" s="208"/>
      <c r="RUQ2" s="208"/>
      <c r="RUR2" s="208"/>
      <c r="RUS2" s="208"/>
      <c r="RUT2" s="208"/>
      <c r="RUU2" s="208"/>
      <c r="RUV2" s="208"/>
      <c r="RUW2" s="208"/>
      <c r="RUX2" s="208"/>
      <c r="RUY2" s="208"/>
      <c r="RUZ2" s="208"/>
      <c r="RVA2" s="208"/>
      <c r="RVB2" s="208"/>
      <c r="RVC2" s="208"/>
      <c r="RVD2" s="208"/>
      <c r="RVE2" s="208"/>
      <c r="RVF2" s="208"/>
      <c r="RVG2" s="208"/>
      <c r="RVH2" s="208"/>
      <c r="RVI2" s="208"/>
      <c r="RVJ2" s="208"/>
      <c r="RVK2" s="208"/>
      <c r="RVL2" s="208"/>
      <c r="RVM2" s="208"/>
      <c r="RVN2" s="208"/>
      <c r="RVO2" s="208"/>
      <c r="RVP2" s="208"/>
      <c r="RVQ2" s="208"/>
      <c r="RVR2" s="208"/>
      <c r="RVS2" s="208"/>
      <c r="RVT2" s="208"/>
      <c r="RVU2" s="208"/>
      <c r="RVV2" s="208"/>
      <c r="RVW2" s="208"/>
      <c r="RVX2" s="208"/>
      <c r="RVY2" s="208"/>
      <c r="RVZ2" s="208"/>
      <c r="RWA2" s="208"/>
      <c r="RWB2" s="208"/>
      <c r="RWC2" s="208"/>
      <c r="RWD2" s="208"/>
      <c r="RWE2" s="208"/>
      <c r="RWF2" s="208"/>
      <c r="RWG2" s="208"/>
      <c r="RWH2" s="208"/>
      <c r="RWI2" s="208"/>
      <c r="RWJ2" s="208"/>
      <c r="RWK2" s="208"/>
      <c r="RWL2" s="208"/>
      <c r="RWM2" s="208"/>
      <c r="RWN2" s="208"/>
      <c r="RWO2" s="208"/>
      <c r="RWP2" s="208"/>
      <c r="RWQ2" s="208"/>
      <c r="RWR2" s="208"/>
      <c r="RWS2" s="208"/>
      <c r="RWT2" s="208"/>
      <c r="RWU2" s="208"/>
      <c r="RWV2" s="208"/>
      <c r="RWW2" s="208"/>
      <c r="RWX2" s="208"/>
      <c r="RWY2" s="208"/>
      <c r="RWZ2" s="208"/>
      <c r="RXA2" s="208"/>
      <c r="RXB2" s="208"/>
      <c r="RXC2" s="208"/>
      <c r="RXD2" s="208"/>
      <c r="RXE2" s="208"/>
      <c r="RXF2" s="208"/>
      <c r="RXG2" s="208"/>
      <c r="RXH2" s="208"/>
      <c r="RXI2" s="208"/>
      <c r="RXJ2" s="208"/>
      <c r="RXK2" s="208"/>
      <c r="RXL2" s="208"/>
      <c r="RXM2" s="208"/>
      <c r="RXN2" s="208"/>
      <c r="RXO2" s="208"/>
      <c r="RXP2" s="208"/>
      <c r="RXQ2" s="208"/>
      <c r="RXR2" s="208"/>
      <c r="RXS2" s="208"/>
      <c r="RXT2" s="208"/>
      <c r="RXU2" s="208"/>
      <c r="RXV2" s="208"/>
      <c r="RXW2" s="208"/>
      <c r="RXX2" s="208"/>
      <c r="RXY2" s="208"/>
      <c r="RXZ2" s="208"/>
      <c r="RYA2" s="208"/>
      <c r="RYB2" s="208"/>
      <c r="RYC2" s="208"/>
      <c r="RYD2" s="208"/>
      <c r="RYE2" s="208"/>
      <c r="RYF2" s="208"/>
      <c r="RYG2" s="208"/>
      <c r="RYH2" s="208"/>
      <c r="RYI2" s="208"/>
      <c r="RYJ2" s="208"/>
      <c r="RYK2" s="208"/>
      <c r="RYL2" s="208"/>
      <c r="RYM2" s="208"/>
      <c r="RYN2" s="208"/>
      <c r="RYO2" s="208"/>
      <c r="RYP2" s="208"/>
      <c r="RYQ2" s="208"/>
      <c r="RYR2" s="208"/>
      <c r="RYS2" s="208"/>
      <c r="RYT2" s="208"/>
      <c r="RYU2" s="208"/>
      <c r="RYV2" s="208"/>
      <c r="RYW2" s="208"/>
      <c r="RYX2" s="208"/>
      <c r="RYY2" s="208"/>
      <c r="RYZ2" s="208"/>
      <c r="RZA2" s="208"/>
      <c r="RZB2" s="208"/>
      <c r="RZC2" s="208"/>
      <c r="RZD2" s="208"/>
      <c r="RZE2" s="208"/>
      <c r="RZF2" s="208"/>
      <c r="RZG2" s="208"/>
      <c r="RZH2" s="208"/>
      <c r="RZI2" s="208"/>
      <c r="RZJ2" s="208"/>
      <c r="RZK2" s="208"/>
      <c r="RZL2" s="208"/>
      <c r="RZM2" s="208"/>
      <c r="RZN2" s="208"/>
      <c r="RZO2" s="208"/>
      <c r="RZP2" s="208"/>
      <c r="RZQ2" s="208"/>
      <c r="RZR2" s="208"/>
      <c r="RZS2" s="208"/>
      <c r="RZT2" s="208"/>
      <c r="RZU2" s="208"/>
      <c r="RZV2" s="208"/>
      <c r="RZW2" s="208"/>
      <c r="RZX2" s="208"/>
      <c r="RZY2" s="208"/>
      <c r="RZZ2" s="208"/>
      <c r="SAA2" s="208"/>
      <c r="SAB2" s="208"/>
      <c r="SAC2" s="208"/>
      <c r="SAD2" s="208"/>
      <c r="SAE2" s="208"/>
      <c r="SAF2" s="208"/>
      <c r="SAG2" s="208"/>
      <c r="SAH2" s="208"/>
      <c r="SAI2" s="208"/>
      <c r="SAJ2" s="208"/>
      <c r="SAK2" s="208"/>
      <c r="SAL2" s="208"/>
      <c r="SAM2" s="208"/>
      <c r="SAN2" s="208"/>
      <c r="SAO2" s="208"/>
      <c r="SAP2" s="208"/>
      <c r="SAQ2" s="208"/>
      <c r="SAR2" s="208"/>
      <c r="SAS2" s="208"/>
      <c r="SAT2" s="208"/>
      <c r="SAU2" s="208"/>
      <c r="SAV2" s="208"/>
      <c r="SAW2" s="208"/>
      <c r="SAX2" s="208"/>
      <c r="SAY2" s="208"/>
      <c r="SAZ2" s="208"/>
      <c r="SBA2" s="208"/>
      <c r="SBB2" s="208"/>
      <c r="SBC2" s="208"/>
      <c r="SBD2" s="208"/>
      <c r="SBE2" s="208"/>
      <c r="SBF2" s="208"/>
      <c r="SBG2" s="208"/>
      <c r="SBH2" s="208"/>
      <c r="SBI2" s="208"/>
      <c r="SBJ2" s="208"/>
      <c r="SBK2" s="208"/>
      <c r="SBL2" s="208"/>
      <c r="SBM2" s="208"/>
      <c r="SBN2" s="208"/>
      <c r="SBO2" s="208"/>
      <c r="SBP2" s="208"/>
      <c r="SBQ2" s="208"/>
      <c r="SBR2" s="208"/>
      <c r="SBS2" s="208"/>
      <c r="SBT2" s="208"/>
      <c r="SBU2" s="208"/>
      <c r="SBV2" s="208"/>
      <c r="SBW2" s="208"/>
      <c r="SBX2" s="208"/>
      <c r="SBY2" s="208"/>
      <c r="SBZ2" s="208"/>
      <c r="SCA2" s="208"/>
      <c r="SCB2" s="208"/>
      <c r="SCC2" s="208"/>
      <c r="SCD2" s="208"/>
      <c r="SCE2" s="208"/>
      <c r="SCF2" s="208"/>
      <c r="SCG2" s="208"/>
      <c r="SCH2" s="208"/>
      <c r="SCI2" s="208"/>
      <c r="SCJ2" s="208"/>
      <c r="SCK2" s="208"/>
      <c r="SCL2" s="208"/>
      <c r="SCM2" s="208"/>
      <c r="SCN2" s="208"/>
      <c r="SCO2" s="208"/>
      <c r="SCP2" s="208"/>
      <c r="SCQ2" s="208"/>
      <c r="SCR2" s="208"/>
      <c r="SCS2" s="208"/>
      <c r="SCT2" s="208"/>
      <c r="SCU2" s="208"/>
      <c r="SCV2" s="208"/>
      <c r="SCW2" s="208"/>
      <c r="SCX2" s="208"/>
      <c r="SCY2" s="208"/>
      <c r="SCZ2" s="208"/>
      <c r="SDA2" s="208"/>
      <c r="SDB2" s="208"/>
      <c r="SDC2" s="208"/>
      <c r="SDD2" s="208"/>
      <c r="SDE2" s="208"/>
      <c r="SDF2" s="208"/>
      <c r="SDG2" s="208"/>
      <c r="SDH2" s="208"/>
      <c r="SDI2" s="208"/>
      <c r="SDJ2" s="208"/>
      <c r="SDK2" s="208"/>
      <c r="SDL2" s="208"/>
      <c r="SDM2" s="208"/>
      <c r="SDN2" s="208"/>
      <c r="SDO2" s="208"/>
      <c r="SDP2" s="208"/>
      <c r="SDQ2" s="208"/>
      <c r="SDR2" s="208"/>
      <c r="SDS2" s="208"/>
      <c r="SDT2" s="208"/>
      <c r="SDU2" s="208"/>
      <c r="SDV2" s="208"/>
      <c r="SDW2" s="208"/>
      <c r="SDX2" s="208"/>
      <c r="SDY2" s="208"/>
      <c r="SDZ2" s="208"/>
      <c r="SEA2" s="208"/>
      <c r="SEB2" s="208"/>
      <c r="SEC2" s="208"/>
      <c r="SED2" s="208"/>
      <c r="SEE2" s="208"/>
      <c r="SEF2" s="208"/>
      <c r="SEG2" s="208"/>
      <c r="SEH2" s="208"/>
      <c r="SEI2" s="208"/>
      <c r="SEJ2" s="208"/>
      <c r="SEK2" s="208"/>
      <c r="SEL2" s="208"/>
      <c r="SEM2" s="208"/>
      <c r="SEN2" s="208"/>
      <c r="SEO2" s="208"/>
      <c r="SEP2" s="208"/>
      <c r="SEQ2" s="208"/>
      <c r="SER2" s="208"/>
      <c r="SES2" s="208"/>
      <c r="SET2" s="208"/>
      <c r="SEU2" s="208"/>
      <c r="SEV2" s="208"/>
      <c r="SEW2" s="208"/>
      <c r="SEX2" s="208"/>
      <c r="SEY2" s="208"/>
      <c r="SEZ2" s="208"/>
      <c r="SFA2" s="208"/>
      <c r="SFB2" s="208"/>
      <c r="SFC2" s="208"/>
      <c r="SFD2" s="208"/>
      <c r="SFE2" s="208"/>
      <c r="SFF2" s="208"/>
      <c r="SFG2" s="208"/>
      <c r="SFH2" s="208"/>
      <c r="SFI2" s="208"/>
      <c r="SFJ2" s="208"/>
      <c r="SFK2" s="208"/>
      <c r="SFL2" s="208"/>
      <c r="SFM2" s="208"/>
      <c r="SFN2" s="208"/>
      <c r="SFO2" s="208"/>
      <c r="SFP2" s="208"/>
      <c r="SFQ2" s="208"/>
      <c r="SFR2" s="208"/>
      <c r="SFS2" s="208"/>
      <c r="SFT2" s="208"/>
      <c r="SFU2" s="208"/>
      <c r="SFV2" s="208"/>
      <c r="SFW2" s="208"/>
      <c r="SFX2" s="208"/>
      <c r="SFY2" s="208"/>
      <c r="SFZ2" s="208"/>
      <c r="SGA2" s="208"/>
      <c r="SGB2" s="208"/>
      <c r="SGC2" s="208"/>
      <c r="SGD2" s="208"/>
      <c r="SGE2" s="208"/>
      <c r="SGF2" s="208"/>
      <c r="SGG2" s="208"/>
      <c r="SGH2" s="208"/>
      <c r="SGI2" s="208"/>
      <c r="SGJ2" s="208"/>
      <c r="SGK2" s="208"/>
      <c r="SGL2" s="208"/>
      <c r="SGM2" s="208"/>
      <c r="SGN2" s="208"/>
      <c r="SGO2" s="208"/>
      <c r="SGP2" s="208"/>
      <c r="SGQ2" s="208"/>
      <c r="SGR2" s="208"/>
      <c r="SGS2" s="208"/>
      <c r="SGT2" s="208"/>
      <c r="SGU2" s="208"/>
      <c r="SGV2" s="208"/>
      <c r="SGW2" s="208"/>
      <c r="SGX2" s="208"/>
      <c r="SGY2" s="208"/>
      <c r="SGZ2" s="208"/>
      <c r="SHA2" s="208"/>
      <c r="SHB2" s="208"/>
      <c r="SHC2" s="208"/>
      <c r="SHD2" s="208"/>
      <c r="SHE2" s="208"/>
      <c r="SHF2" s="208"/>
      <c r="SHG2" s="208"/>
      <c r="SHH2" s="208"/>
      <c r="SHI2" s="208"/>
      <c r="SHJ2" s="208"/>
      <c r="SHK2" s="208"/>
      <c r="SHL2" s="208"/>
      <c r="SHM2" s="208"/>
      <c r="SHN2" s="208"/>
      <c r="SHO2" s="208"/>
      <c r="SHP2" s="208"/>
      <c r="SHQ2" s="208"/>
      <c r="SHR2" s="208"/>
      <c r="SHS2" s="208"/>
      <c r="SHT2" s="208"/>
      <c r="SHU2" s="208"/>
      <c r="SHV2" s="208"/>
      <c r="SHW2" s="208"/>
      <c r="SHX2" s="208"/>
      <c r="SHY2" s="208"/>
      <c r="SHZ2" s="208"/>
      <c r="SIA2" s="208"/>
      <c r="SIB2" s="208"/>
      <c r="SIC2" s="208"/>
      <c r="SID2" s="208"/>
      <c r="SIE2" s="208"/>
      <c r="SIF2" s="208"/>
      <c r="SIG2" s="208"/>
      <c r="SIH2" s="208"/>
      <c r="SII2" s="208"/>
      <c r="SIJ2" s="208"/>
      <c r="SIK2" s="208"/>
      <c r="SIL2" s="208"/>
      <c r="SIM2" s="208"/>
      <c r="SIN2" s="208"/>
      <c r="SIO2" s="208"/>
      <c r="SIP2" s="208"/>
      <c r="SIQ2" s="208"/>
      <c r="SIR2" s="208"/>
      <c r="SIS2" s="208"/>
      <c r="SIT2" s="208"/>
      <c r="SIU2" s="208"/>
      <c r="SIV2" s="208"/>
      <c r="SIW2" s="208"/>
      <c r="SIX2" s="208"/>
      <c r="SIY2" s="208"/>
      <c r="SIZ2" s="208"/>
      <c r="SJA2" s="208"/>
      <c r="SJB2" s="208"/>
      <c r="SJC2" s="208"/>
      <c r="SJD2" s="208"/>
      <c r="SJE2" s="208"/>
      <c r="SJF2" s="208"/>
      <c r="SJG2" s="208"/>
      <c r="SJH2" s="208"/>
      <c r="SJI2" s="208"/>
      <c r="SJJ2" s="208"/>
      <c r="SJK2" s="208"/>
      <c r="SJL2" s="208"/>
      <c r="SJM2" s="208"/>
      <c r="SJN2" s="208"/>
      <c r="SJO2" s="208"/>
      <c r="SJP2" s="208"/>
      <c r="SJQ2" s="208"/>
      <c r="SJR2" s="208"/>
      <c r="SJS2" s="208"/>
      <c r="SJT2" s="208"/>
      <c r="SJU2" s="208"/>
      <c r="SJV2" s="208"/>
      <c r="SJW2" s="208"/>
      <c r="SJX2" s="208"/>
      <c r="SJY2" s="208"/>
      <c r="SJZ2" s="208"/>
      <c r="SKA2" s="208"/>
      <c r="SKB2" s="208"/>
      <c r="SKC2" s="208"/>
      <c r="SKD2" s="208"/>
      <c r="SKE2" s="208"/>
      <c r="SKF2" s="208"/>
      <c r="SKG2" s="208"/>
      <c r="SKH2" s="208"/>
      <c r="SKI2" s="208"/>
      <c r="SKJ2" s="208"/>
      <c r="SKK2" s="208"/>
      <c r="SKL2" s="208"/>
      <c r="SKM2" s="208"/>
      <c r="SKN2" s="208"/>
      <c r="SKO2" s="208"/>
      <c r="SKP2" s="208"/>
      <c r="SKQ2" s="208"/>
      <c r="SKR2" s="208"/>
      <c r="SKS2" s="208"/>
      <c r="SKT2" s="208"/>
      <c r="SKU2" s="208"/>
      <c r="SKV2" s="208"/>
      <c r="SKW2" s="208"/>
      <c r="SKX2" s="208"/>
      <c r="SKY2" s="208"/>
      <c r="SKZ2" s="208"/>
      <c r="SLA2" s="208"/>
      <c r="SLB2" s="208"/>
      <c r="SLC2" s="208"/>
      <c r="SLD2" s="208"/>
      <c r="SLE2" s="208"/>
      <c r="SLF2" s="208"/>
      <c r="SLG2" s="208"/>
      <c r="SLH2" s="208"/>
      <c r="SLI2" s="208"/>
      <c r="SLJ2" s="208"/>
      <c r="SLK2" s="208"/>
      <c r="SLL2" s="208"/>
      <c r="SLM2" s="208"/>
      <c r="SLN2" s="208"/>
      <c r="SLO2" s="208"/>
      <c r="SLP2" s="208"/>
      <c r="SLQ2" s="208"/>
      <c r="SLR2" s="208"/>
      <c r="SLS2" s="208"/>
      <c r="SLT2" s="208"/>
      <c r="SLU2" s="208"/>
      <c r="SLV2" s="208"/>
      <c r="SLW2" s="208"/>
      <c r="SLX2" s="208"/>
      <c r="SLY2" s="208"/>
      <c r="SLZ2" s="208"/>
      <c r="SMA2" s="208"/>
      <c r="SMB2" s="208"/>
      <c r="SMC2" s="208"/>
      <c r="SMD2" s="208"/>
      <c r="SME2" s="208"/>
      <c r="SMF2" s="208"/>
      <c r="SMG2" s="208"/>
      <c r="SMH2" s="208"/>
      <c r="SMI2" s="208"/>
      <c r="SMJ2" s="208"/>
      <c r="SMK2" s="208"/>
      <c r="SML2" s="208"/>
      <c r="SMM2" s="208"/>
      <c r="SMN2" s="208"/>
      <c r="SMO2" s="208"/>
      <c r="SMP2" s="208"/>
      <c r="SMQ2" s="208"/>
      <c r="SMR2" s="208"/>
      <c r="SMS2" s="208"/>
      <c r="SMT2" s="208"/>
      <c r="SMU2" s="208"/>
      <c r="SMV2" s="208"/>
      <c r="SMW2" s="208"/>
      <c r="SMX2" s="208"/>
      <c r="SMY2" s="208"/>
      <c r="SMZ2" s="208"/>
      <c r="SNA2" s="208"/>
      <c r="SNB2" s="208"/>
      <c r="SNC2" s="208"/>
      <c r="SND2" s="208"/>
      <c r="SNE2" s="208"/>
      <c r="SNF2" s="208"/>
      <c r="SNG2" s="208"/>
      <c r="SNH2" s="208"/>
      <c r="SNI2" s="208"/>
      <c r="SNJ2" s="208"/>
      <c r="SNK2" s="208"/>
      <c r="SNL2" s="208"/>
      <c r="SNM2" s="208"/>
      <c r="SNN2" s="208"/>
      <c r="SNO2" s="208"/>
      <c r="SNP2" s="208"/>
      <c r="SNQ2" s="208"/>
      <c r="SNR2" s="208"/>
      <c r="SNS2" s="208"/>
      <c r="SNT2" s="208"/>
      <c r="SNU2" s="208"/>
      <c r="SNV2" s="208"/>
      <c r="SNW2" s="208"/>
      <c r="SNX2" s="208"/>
      <c r="SNY2" s="208"/>
      <c r="SNZ2" s="208"/>
      <c r="SOA2" s="208"/>
      <c r="SOB2" s="208"/>
      <c r="SOC2" s="208"/>
      <c r="SOD2" s="208"/>
      <c r="SOE2" s="208"/>
      <c r="SOF2" s="208"/>
      <c r="SOG2" s="208"/>
      <c r="SOH2" s="208"/>
      <c r="SOI2" s="208"/>
      <c r="SOJ2" s="208"/>
      <c r="SOK2" s="208"/>
      <c r="SOL2" s="208"/>
      <c r="SOM2" s="208"/>
      <c r="SON2" s="208"/>
      <c r="SOO2" s="208"/>
      <c r="SOP2" s="208"/>
      <c r="SOQ2" s="208"/>
      <c r="SOR2" s="208"/>
      <c r="SOS2" s="208"/>
      <c r="SOT2" s="208"/>
      <c r="SOU2" s="208"/>
      <c r="SOV2" s="208"/>
      <c r="SOW2" s="208"/>
      <c r="SOX2" s="208"/>
      <c r="SOY2" s="208"/>
      <c r="SOZ2" s="208"/>
      <c r="SPA2" s="208"/>
      <c r="SPB2" s="208"/>
      <c r="SPC2" s="208"/>
      <c r="SPD2" s="208"/>
      <c r="SPE2" s="208"/>
      <c r="SPF2" s="208"/>
      <c r="SPG2" s="208"/>
      <c r="SPH2" s="208"/>
      <c r="SPI2" s="208"/>
      <c r="SPJ2" s="208"/>
      <c r="SPK2" s="208"/>
      <c r="SPL2" s="208"/>
      <c r="SPM2" s="208"/>
      <c r="SPN2" s="208"/>
      <c r="SPO2" s="208"/>
      <c r="SPP2" s="208"/>
      <c r="SPQ2" s="208"/>
      <c r="SPR2" s="208"/>
      <c r="SPS2" s="208"/>
      <c r="SPT2" s="208"/>
      <c r="SPU2" s="208"/>
      <c r="SPV2" s="208"/>
      <c r="SPW2" s="208"/>
      <c r="SPX2" s="208"/>
      <c r="SPY2" s="208"/>
      <c r="SPZ2" s="208"/>
      <c r="SQA2" s="208"/>
      <c r="SQB2" s="208"/>
      <c r="SQC2" s="208"/>
      <c r="SQD2" s="208"/>
      <c r="SQE2" s="208"/>
      <c r="SQF2" s="208"/>
      <c r="SQG2" s="208"/>
      <c r="SQH2" s="208"/>
      <c r="SQI2" s="208"/>
      <c r="SQJ2" s="208"/>
      <c r="SQK2" s="208"/>
      <c r="SQL2" s="208"/>
      <c r="SQM2" s="208"/>
      <c r="SQN2" s="208"/>
      <c r="SQO2" s="208"/>
      <c r="SQP2" s="208"/>
      <c r="SQQ2" s="208"/>
      <c r="SQR2" s="208"/>
      <c r="SQS2" s="208"/>
      <c r="SQT2" s="208"/>
      <c r="SQU2" s="208"/>
      <c r="SQV2" s="208"/>
      <c r="SQW2" s="208"/>
      <c r="SQX2" s="208"/>
      <c r="SQY2" s="208"/>
      <c r="SQZ2" s="208"/>
      <c r="SRA2" s="208"/>
      <c r="SRB2" s="208"/>
      <c r="SRC2" s="208"/>
      <c r="SRD2" s="208"/>
      <c r="SRE2" s="208"/>
      <c r="SRF2" s="208"/>
      <c r="SRG2" s="208"/>
      <c r="SRH2" s="208"/>
      <c r="SRI2" s="208"/>
      <c r="SRJ2" s="208"/>
      <c r="SRK2" s="208"/>
      <c r="SRL2" s="208"/>
      <c r="SRM2" s="208"/>
      <c r="SRN2" s="208"/>
      <c r="SRO2" s="208"/>
      <c r="SRP2" s="208"/>
      <c r="SRQ2" s="208"/>
      <c r="SRR2" s="208"/>
      <c r="SRS2" s="208"/>
      <c r="SRT2" s="208"/>
      <c r="SRU2" s="208"/>
      <c r="SRV2" s="208"/>
      <c r="SRW2" s="208"/>
      <c r="SRX2" s="208"/>
      <c r="SRY2" s="208"/>
      <c r="SRZ2" s="208"/>
      <c r="SSA2" s="208"/>
      <c r="SSB2" s="208"/>
      <c r="SSC2" s="208"/>
      <c r="SSD2" s="208"/>
      <c r="SSE2" s="208"/>
      <c r="SSF2" s="208"/>
      <c r="SSG2" s="208"/>
      <c r="SSH2" s="208"/>
      <c r="SSI2" s="208"/>
      <c r="SSJ2" s="208"/>
      <c r="SSK2" s="208"/>
      <c r="SSL2" s="208"/>
      <c r="SSM2" s="208"/>
      <c r="SSN2" s="208"/>
      <c r="SSO2" s="208"/>
      <c r="SSP2" s="208"/>
      <c r="SSQ2" s="208"/>
      <c r="SSR2" s="208"/>
      <c r="SSS2" s="208"/>
      <c r="SST2" s="208"/>
      <c r="SSU2" s="208"/>
      <c r="SSV2" s="208"/>
      <c r="SSW2" s="208"/>
      <c r="SSX2" s="208"/>
      <c r="SSY2" s="208"/>
      <c r="SSZ2" s="208"/>
      <c r="STA2" s="208"/>
      <c r="STB2" s="208"/>
      <c r="STC2" s="208"/>
      <c r="STD2" s="208"/>
      <c r="STE2" s="208"/>
      <c r="STF2" s="208"/>
      <c r="STG2" s="208"/>
      <c r="STH2" s="208"/>
      <c r="STI2" s="208"/>
      <c r="STJ2" s="208"/>
      <c r="STK2" s="208"/>
      <c r="STL2" s="208"/>
      <c r="STM2" s="208"/>
      <c r="STN2" s="208"/>
      <c r="STO2" s="208"/>
      <c r="STP2" s="208"/>
      <c r="STQ2" s="208"/>
      <c r="STR2" s="208"/>
      <c r="STS2" s="208"/>
      <c r="STT2" s="208"/>
      <c r="STU2" s="208"/>
      <c r="STV2" s="208"/>
      <c r="STW2" s="208"/>
      <c r="STX2" s="208"/>
      <c r="STY2" s="208"/>
      <c r="STZ2" s="208"/>
      <c r="SUA2" s="208"/>
      <c r="SUB2" s="208"/>
      <c r="SUC2" s="208"/>
      <c r="SUD2" s="208"/>
      <c r="SUE2" s="208"/>
      <c r="SUF2" s="208"/>
      <c r="SUG2" s="208"/>
      <c r="SUH2" s="208"/>
      <c r="SUI2" s="208"/>
      <c r="SUJ2" s="208"/>
      <c r="SUK2" s="208"/>
      <c r="SUL2" s="208"/>
      <c r="SUM2" s="208"/>
      <c r="SUN2" s="208"/>
      <c r="SUO2" s="208"/>
      <c r="SUP2" s="208"/>
      <c r="SUQ2" s="208"/>
      <c r="SUR2" s="208"/>
      <c r="SUS2" s="208"/>
      <c r="SUT2" s="208"/>
      <c r="SUU2" s="208"/>
      <c r="SUV2" s="208"/>
      <c r="SUW2" s="208"/>
      <c r="SUX2" s="208"/>
      <c r="SUY2" s="208"/>
      <c r="SUZ2" s="208"/>
      <c r="SVA2" s="208"/>
      <c r="SVB2" s="208"/>
      <c r="SVC2" s="208"/>
      <c r="SVD2" s="208"/>
      <c r="SVE2" s="208"/>
      <c r="SVF2" s="208"/>
      <c r="SVG2" s="208"/>
      <c r="SVH2" s="208"/>
      <c r="SVI2" s="208"/>
      <c r="SVJ2" s="208"/>
      <c r="SVK2" s="208"/>
      <c r="SVL2" s="208"/>
      <c r="SVM2" s="208"/>
      <c r="SVN2" s="208"/>
      <c r="SVO2" s="208"/>
      <c r="SVP2" s="208"/>
      <c r="SVQ2" s="208"/>
      <c r="SVR2" s="208"/>
      <c r="SVS2" s="208"/>
      <c r="SVT2" s="208"/>
      <c r="SVU2" s="208"/>
      <c r="SVV2" s="208"/>
      <c r="SVW2" s="208"/>
      <c r="SVX2" s="208"/>
      <c r="SVY2" s="208"/>
      <c r="SVZ2" s="208"/>
      <c r="SWA2" s="208"/>
      <c r="SWB2" s="208"/>
      <c r="SWC2" s="208"/>
      <c r="SWD2" s="208"/>
      <c r="SWE2" s="208"/>
      <c r="SWF2" s="208"/>
      <c r="SWG2" s="208"/>
      <c r="SWH2" s="208"/>
      <c r="SWI2" s="208"/>
      <c r="SWJ2" s="208"/>
      <c r="SWK2" s="208"/>
      <c r="SWL2" s="208"/>
      <c r="SWM2" s="208"/>
      <c r="SWN2" s="208"/>
      <c r="SWO2" s="208"/>
      <c r="SWP2" s="208"/>
      <c r="SWQ2" s="208"/>
      <c r="SWR2" s="208"/>
      <c r="SWS2" s="208"/>
      <c r="SWT2" s="208"/>
      <c r="SWU2" s="208"/>
      <c r="SWV2" s="208"/>
      <c r="SWW2" s="208"/>
      <c r="SWX2" s="208"/>
      <c r="SWY2" s="208"/>
      <c r="SWZ2" s="208"/>
      <c r="SXA2" s="208"/>
      <c r="SXB2" s="208"/>
      <c r="SXC2" s="208"/>
      <c r="SXD2" s="208"/>
      <c r="SXE2" s="208"/>
      <c r="SXF2" s="208"/>
      <c r="SXG2" s="208"/>
      <c r="SXH2" s="208"/>
      <c r="SXI2" s="208"/>
      <c r="SXJ2" s="208"/>
      <c r="SXK2" s="208"/>
      <c r="SXL2" s="208"/>
      <c r="SXM2" s="208"/>
      <c r="SXN2" s="208"/>
      <c r="SXO2" s="208"/>
      <c r="SXP2" s="208"/>
      <c r="SXQ2" s="208"/>
      <c r="SXR2" s="208"/>
      <c r="SXS2" s="208"/>
      <c r="SXT2" s="208"/>
      <c r="SXU2" s="208"/>
      <c r="SXV2" s="208"/>
      <c r="SXW2" s="208"/>
      <c r="SXX2" s="208"/>
      <c r="SXY2" s="208"/>
      <c r="SXZ2" s="208"/>
      <c r="SYA2" s="208"/>
      <c r="SYB2" s="208"/>
      <c r="SYC2" s="208"/>
      <c r="SYD2" s="208"/>
      <c r="SYE2" s="208"/>
      <c r="SYF2" s="208"/>
      <c r="SYG2" s="208"/>
      <c r="SYH2" s="208"/>
      <c r="SYI2" s="208"/>
      <c r="SYJ2" s="208"/>
      <c r="SYK2" s="208"/>
      <c r="SYL2" s="208"/>
      <c r="SYM2" s="208"/>
      <c r="SYN2" s="208"/>
      <c r="SYO2" s="208"/>
      <c r="SYP2" s="208"/>
      <c r="SYQ2" s="208"/>
      <c r="SYR2" s="208"/>
      <c r="SYS2" s="208"/>
      <c r="SYT2" s="208"/>
      <c r="SYU2" s="208"/>
      <c r="SYV2" s="208"/>
      <c r="SYW2" s="208"/>
      <c r="SYX2" s="208"/>
      <c r="SYY2" s="208"/>
      <c r="SYZ2" s="208"/>
      <c r="SZA2" s="208"/>
      <c r="SZB2" s="208"/>
      <c r="SZC2" s="208"/>
      <c r="SZD2" s="208"/>
      <c r="SZE2" s="208"/>
      <c r="SZF2" s="208"/>
      <c r="SZG2" s="208"/>
      <c r="SZH2" s="208"/>
      <c r="SZI2" s="208"/>
      <c r="SZJ2" s="208"/>
      <c r="SZK2" s="208"/>
      <c r="SZL2" s="208"/>
      <c r="SZM2" s="208"/>
      <c r="SZN2" s="208"/>
      <c r="SZO2" s="208"/>
      <c r="SZP2" s="208"/>
      <c r="SZQ2" s="208"/>
      <c r="SZR2" s="208"/>
      <c r="SZS2" s="208"/>
      <c r="SZT2" s="208"/>
      <c r="SZU2" s="208"/>
      <c r="SZV2" s="208"/>
      <c r="SZW2" s="208"/>
      <c r="SZX2" s="208"/>
      <c r="SZY2" s="208"/>
      <c r="SZZ2" s="208"/>
      <c r="TAA2" s="208"/>
      <c r="TAB2" s="208"/>
      <c r="TAC2" s="208"/>
      <c r="TAD2" s="208"/>
      <c r="TAE2" s="208"/>
      <c r="TAF2" s="208"/>
      <c r="TAG2" s="208"/>
      <c r="TAH2" s="208"/>
      <c r="TAI2" s="208"/>
      <c r="TAJ2" s="208"/>
      <c r="TAK2" s="208"/>
      <c r="TAL2" s="208"/>
      <c r="TAM2" s="208"/>
      <c r="TAN2" s="208"/>
      <c r="TAO2" s="208"/>
      <c r="TAP2" s="208"/>
      <c r="TAQ2" s="208"/>
      <c r="TAR2" s="208"/>
      <c r="TAS2" s="208"/>
      <c r="TAT2" s="208"/>
      <c r="TAU2" s="208"/>
      <c r="TAV2" s="208"/>
      <c r="TAW2" s="208"/>
      <c r="TAX2" s="208"/>
      <c r="TAY2" s="208"/>
      <c r="TAZ2" s="208"/>
      <c r="TBA2" s="208"/>
      <c r="TBB2" s="208"/>
      <c r="TBC2" s="208"/>
      <c r="TBD2" s="208"/>
      <c r="TBE2" s="208"/>
      <c r="TBF2" s="208"/>
      <c r="TBG2" s="208"/>
      <c r="TBH2" s="208"/>
      <c r="TBI2" s="208"/>
      <c r="TBJ2" s="208"/>
      <c r="TBK2" s="208"/>
      <c r="TBL2" s="208"/>
      <c r="TBM2" s="208"/>
      <c r="TBN2" s="208"/>
      <c r="TBO2" s="208"/>
      <c r="TBP2" s="208"/>
      <c r="TBQ2" s="208"/>
      <c r="TBR2" s="208"/>
      <c r="TBS2" s="208"/>
      <c r="TBT2" s="208"/>
      <c r="TBU2" s="208"/>
      <c r="TBV2" s="208"/>
      <c r="TBW2" s="208"/>
      <c r="TBX2" s="208"/>
      <c r="TBY2" s="208"/>
      <c r="TBZ2" s="208"/>
      <c r="TCA2" s="208"/>
      <c r="TCB2" s="208"/>
      <c r="TCC2" s="208"/>
      <c r="TCD2" s="208"/>
      <c r="TCE2" s="208"/>
      <c r="TCF2" s="208"/>
      <c r="TCG2" s="208"/>
      <c r="TCH2" s="208"/>
      <c r="TCI2" s="208"/>
      <c r="TCJ2" s="208"/>
      <c r="TCK2" s="208"/>
      <c r="TCL2" s="208"/>
      <c r="TCM2" s="208"/>
      <c r="TCN2" s="208"/>
      <c r="TCO2" s="208"/>
      <c r="TCP2" s="208"/>
      <c r="TCQ2" s="208"/>
      <c r="TCR2" s="208"/>
      <c r="TCS2" s="208"/>
      <c r="TCT2" s="208"/>
      <c r="TCU2" s="208"/>
      <c r="TCV2" s="208"/>
      <c r="TCW2" s="208"/>
      <c r="TCX2" s="208"/>
      <c r="TCY2" s="208"/>
      <c r="TCZ2" s="208"/>
      <c r="TDA2" s="208"/>
      <c r="TDB2" s="208"/>
      <c r="TDC2" s="208"/>
      <c r="TDD2" s="208"/>
      <c r="TDE2" s="208"/>
      <c r="TDF2" s="208"/>
      <c r="TDG2" s="208"/>
      <c r="TDH2" s="208"/>
      <c r="TDI2" s="208"/>
      <c r="TDJ2" s="208"/>
      <c r="TDK2" s="208"/>
      <c r="TDL2" s="208"/>
      <c r="TDM2" s="208"/>
      <c r="TDN2" s="208"/>
      <c r="TDO2" s="208"/>
      <c r="TDP2" s="208"/>
      <c r="TDQ2" s="208"/>
      <c r="TDR2" s="208"/>
      <c r="TDS2" s="208"/>
      <c r="TDT2" s="208"/>
      <c r="TDU2" s="208"/>
      <c r="TDV2" s="208"/>
      <c r="TDW2" s="208"/>
      <c r="TDX2" s="208"/>
      <c r="TDY2" s="208"/>
      <c r="TDZ2" s="208"/>
      <c r="TEA2" s="208"/>
      <c r="TEB2" s="208"/>
      <c r="TEC2" s="208"/>
      <c r="TED2" s="208"/>
      <c r="TEE2" s="208"/>
      <c r="TEF2" s="208"/>
      <c r="TEG2" s="208"/>
      <c r="TEH2" s="208"/>
      <c r="TEI2" s="208"/>
      <c r="TEJ2" s="208"/>
      <c r="TEK2" s="208"/>
      <c r="TEL2" s="208"/>
      <c r="TEM2" s="208"/>
      <c r="TEN2" s="208"/>
      <c r="TEO2" s="208"/>
      <c r="TEP2" s="208"/>
      <c r="TEQ2" s="208"/>
      <c r="TER2" s="208"/>
      <c r="TES2" s="208"/>
      <c r="TET2" s="208"/>
      <c r="TEU2" s="208"/>
      <c r="TEV2" s="208"/>
      <c r="TEW2" s="208"/>
      <c r="TEX2" s="208"/>
      <c r="TEY2" s="208"/>
      <c r="TEZ2" s="208"/>
      <c r="TFA2" s="208"/>
      <c r="TFB2" s="208"/>
      <c r="TFC2" s="208"/>
      <c r="TFD2" s="208"/>
      <c r="TFE2" s="208"/>
      <c r="TFF2" s="208"/>
      <c r="TFG2" s="208"/>
      <c r="TFH2" s="208"/>
      <c r="TFI2" s="208"/>
      <c r="TFJ2" s="208"/>
      <c r="TFK2" s="208"/>
      <c r="TFL2" s="208"/>
      <c r="TFM2" s="208"/>
      <c r="TFN2" s="208"/>
      <c r="TFO2" s="208"/>
      <c r="TFP2" s="208"/>
      <c r="TFQ2" s="208"/>
      <c r="TFR2" s="208"/>
      <c r="TFS2" s="208"/>
      <c r="TFT2" s="208"/>
      <c r="TFU2" s="208"/>
      <c r="TFV2" s="208"/>
      <c r="TFW2" s="208"/>
      <c r="TFX2" s="208"/>
      <c r="TFY2" s="208"/>
      <c r="TFZ2" s="208"/>
      <c r="TGA2" s="208"/>
      <c r="TGB2" s="208"/>
      <c r="TGC2" s="208"/>
      <c r="TGD2" s="208"/>
      <c r="TGE2" s="208"/>
      <c r="TGF2" s="208"/>
      <c r="TGG2" s="208"/>
      <c r="TGH2" s="208"/>
      <c r="TGI2" s="208"/>
      <c r="TGJ2" s="208"/>
      <c r="TGK2" s="208"/>
      <c r="TGL2" s="208"/>
      <c r="TGM2" s="208"/>
      <c r="TGN2" s="208"/>
      <c r="TGO2" s="208"/>
      <c r="TGP2" s="208"/>
      <c r="TGQ2" s="208"/>
      <c r="TGR2" s="208"/>
      <c r="TGS2" s="208"/>
      <c r="TGT2" s="208"/>
      <c r="TGU2" s="208"/>
      <c r="TGV2" s="208"/>
      <c r="TGW2" s="208"/>
      <c r="TGX2" s="208"/>
      <c r="TGY2" s="208"/>
      <c r="TGZ2" s="208"/>
      <c r="THA2" s="208"/>
      <c r="THB2" s="208"/>
      <c r="THC2" s="208"/>
      <c r="THD2" s="208"/>
      <c r="THE2" s="208"/>
      <c r="THF2" s="208"/>
      <c r="THG2" s="208"/>
      <c r="THH2" s="208"/>
      <c r="THI2" s="208"/>
      <c r="THJ2" s="208"/>
      <c r="THK2" s="208"/>
      <c r="THL2" s="208"/>
      <c r="THM2" s="208"/>
      <c r="THN2" s="208"/>
      <c r="THO2" s="208"/>
      <c r="THP2" s="208"/>
      <c r="THQ2" s="208"/>
      <c r="THR2" s="208"/>
      <c r="THS2" s="208"/>
      <c r="THT2" s="208"/>
      <c r="THU2" s="208"/>
      <c r="THV2" s="208"/>
      <c r="THW2" s="208"/>
      <c r="THX2" s="208"/>
      <c r="THY2" s="208"/>
      <c r="THZ2" s="208"/>
      <c r="TIA2" s="208"/>
      <c r="TIB2" s="208"/>
      <c r="TIC2" s="208"/>
      <c r="TID2" s="208"/>
      <c r="TIE2" s="208"/>
      <c r="TIF2" s="208"/>
      <c r="TIG2" s="208"/>
      <c r="TIH2" s="208"/>
      <c r="TII2" s="208"/>
      <c r="TIJ2" s="208"/>
      <c r="TIK2" s="208"/>
      <c r="TIL2" s="208"/>
      <c r="TIM2" s="208"/>
      <c r="TIN2" s="208"/>
      <c r="TIO2" s="208"/>
      <c r="TIP2" s="208"/>
      <c r="TIQ2" s="208"/>
      <c r="TIR2" s="208"/>
      <c r="TIS2" s="208"/>
      <c r="TIT2" s="208"/>
      <c r="TIU2" s="208"/>
      <c r="TIV2" s="208"/>
      <c r="TIW2" s="208"/>
      <c r="TIX2" s="208"/>
      <c r="TIY2" s="208"/>
      <c r="TIZ2" s="208"/>
      <c r="TJA2" s="208"/>
      <c r="TJB2" s="208"/>
      <c r="TJC2" s="208"/>
      <c r="TJD2" s="208"/>
      <c r="TJE2" s="208"/>
      <c r="TJF2" s="208"/>
      <c r="TJG2" s="208"/>
      <c r="TJH2" s="208"/>
      <c r="TJI2" s="208"/>
      <c r="TJJ2" s="208"/>
      <c r="TJK2" s="208"/>
      <c r="TJL2" s="208"/>
      <c r="TJM2" s="208"/>
      <c r="TJN2" s="208"/>
      <c r="TJO2" s="208"/>
      <c r="TJP2" s="208"/>
      <c r="TJQ2" s="208"/>
      <c r="TJR2" s="208"/>
      <c r="TJS2" s="208"/>
      <c r="TJT2" s="208"/>
      <c r="TJU2" s="208"/>
      <c r="TJV2" s="208"/>
      <c r="TJW2" s="208"/>
      <c r="TJX2" s="208"/>
      <c r="TJY2" s="208"/>
      <c r="TJZ2" s="208"/>
      <c r="TKA2" s="208"/>
      <c r="TKB2" s="208"/>
      <c r="TKC2" s="208"/>
      <c r="TKD2" s="208"/>
      <c r="TKE2" s="208"/>
      <c r="TKF2" s="208"/>
      <c r="TKG2" s="208"/>
      <c r="TKH2" s="208"/>
      <c r="TKI2" s="208"/>
      <c r="TKJ2" s="208"/>
      <c r="TKK2" s="208"/>
      <c r="TKL2" s="208"/>
      <c r="TKM2" s="208"/>
      <c r="TKN2" s="208"/>
      <c r="TKO2" s="208"/>
      <c r="TKP2" s="208"/>
      <c r="TKQ2" s="208"/>
      <c r="TKR2" s="208"/>
      <c r="TKS2" s="208"/>
      <c r="TKT2" s="208"/>
      <c r="TKU2" s="208"/>
      <c r="TKV2" s="208"/>
      <c r="TKW2" s="208"/>
      <c r="TKX2" s="208"/>
      <c r="TKY2" s="208"/>
      <c r="TKZ2" s="208"/>
      <c r="TLA2" s="208"/>
      <c r="TLB2" s="208"/>
      <c r="TLC2" s="208"/>
      <c r="TLD2" s="208"/>
      <c r="TLE2" s="208"/>
      <c r="TLF2" s="208"/>
      <c r="TLG2" s="208"/>
      <c r="TLH2" s="208"/>
      <c r="TLI2" s="208"/>
      <c r="TLJ2" s="208"/>
      <c r="TLK2" s="208"/>
      <c r="TLL2" s="208"/>
      <c r="TLM2" s="208"/>
      <c r="TLN2" s="208"/>
      <c r="TLO2" s="208"/>
      <c r="TLP2" s="208"/>
      <c r="TLQ2" s="208"/>
      <c r="TLR2" s="208"/>
      <c r="TLS2" s="208"/>
      <c r="TLT2" s="208"/>
      <c r="TLU2" s="208"/>
      <c r="TLV2" s="208"/>
      <c r="TLW2" s="208"/>
      <c r="TLX2" s="208"/>
      <c r="TLY2" s="208"/>
      <c r="TLZ2" s="208"/>
      <c r="TMA2" s="208"/>
      <c r="TMB2" s="208"/>
      <c r="TMC2" s="208"/>
      <c r="TMD2" s="208"/>
      <c r="TME2" s="208"/>
      <c r="TMF2" s="208"/>
      <c r="TMG2" s="208"/>
      <c r="TMH2" s="208"/>
      <c r="TMI2" s="208"/>
      <c r="TMJ2" s="208"/>
      <c r="TMK2" s="208"/>
      <c r="TML2" s="208"/>
      <c r="TMM2" s="208"/>
      <c r="TMN2" s="208"/>
      <c r="TMO2" s="208"/>
      <c r="TMP2" s="208"/>
      <c r="TMQ2" s="208"/>
      <c r="TMR2" s="208"/>
      <c r="TMS2" s="208"/>
      <c r="TMT2" s="208"/>
      <c r="TMU2" s="208"/>
      <c r="TMV2" s="208"/>
      <c r="TMW2" s="208"/>
      <c r="TMX2" s="208"/>
      <c r="TMY2" s="208"/>
      <c r="TMZ2" s="208"/>
      <c r="TNA2" s="208"/>
      <c r="TNB2" s="208"/>
      <c r="TNC2" s="208"/>
      <c r="TND2" s="208"/>
      <c r="TNE2" s="208"/>
      <c r="TNF2" s="208"/>
      <c r="TNG2" s="208"/>
      <c r="TNH2" s="208"/>
      <c r="TNI2" s="208"/>
      <c r="TNJ2" s="208"/>
      <c r="TNK2" s="208"/>
      <c r="TNL2" s="208"/>
      <c r="TNM2" s="208"/>
      <c r="TNN2" s="208"/>
      <c r="TNO2" s="208"/>
      <c r="TNP2" s="208"/>
      <c r="TNQ2" s="208"/>
      <c r="TNR2" s="208"/>
      <c r="TNS2" s="208"/>
      <c r="TNT2" s="208"/>
      <c r="TNU2" s="208"/>
      <c r="TNV2" s="208"/>
      <c r="TNW2" s="208"/>
      <c r="TNX2" s="208"/>
      <c r="TNY2" s="208"/>
      <c r="TNZ2" s="208"/>
      <c r="TOA2" s="208"/>
      <c r="TOB2" s="208"/>
      <c r="TOC2" s="208"/>
      <c r="TOD2" s="208"/>
      <c r="TOE2" s="208"/>
      <c r="TOF2" s="208"/>
      <c r="TOG2" s="208"/>
      <c r="TOH2" s="208"/>
      <c r="TOI2" s="208"/>
      <c r="TOJ2" s="208"/>
      <c r="TOK2" s="208"/>
      <c r="TOL2" s="208"/>
      <c r="TOM2" s="208"/>
      <c r="TON2" s="208"/>
      <c r="TOO2" s="208"/>
      <c r="TOP2" s="208"/>
      <c r="TOQ2" s="208"/>
      <c r="TOR2" s="208"/>
      <c r="TOS2" s="208"/>
      <c r="TOT2" s="208"/>
      <c r="TOU2" s="208"/>
      <c r="TOV2" s="208"/>
      <c r="TOW2" s="208"/>
      <c r="TOX2" s="208"/>
      <c r="TOY2" s="208"/>
      <c r="TOZ2" s="208"/>
      <c r="TPA2" s="208"/>
      <c r="TPB2" s="208"/>
      <c r="TPC2" s="208"/>
      <c r="TPD2" s="208"/>
      <c r="TPE2" s="208"/>
      <c r="TPF2" s="208"/>
      <c r="TPG2" s="208"/>
      <c r="TPH2" s="208"/>
      <c r="TPI2" s="208"/>
      <c r="TPJ2" s="208"/>
      <c r="TPK2" s="208"/>
      <c r="TPL2" s="208"/>
      <c r="TPM2" s="208"/>
      <c r="TPN2" s="208"/>
      <c r="TPO2" s="208"/>
      <c r="TPP2" s="208"/>
      <c r="TPQ2" s="208"/>
      <c r="TPR2" s="208"/>
      <c r="TPS2" s="208"/>
      <c r="TPT2" s="208"/>
      <c r="TPU2" s="208"/>
      <c r="TPV2" s="208"/>
      <c r="TPW2" s="208"/>
      <c r="TPX2" s="208"/>
      <c r="TPY2" s="208"/>
      <c r="TPZ2" s="208"/>
      <c r="TQA2" s="208"/>
      <c r="TQB2" s="208"/>
      <c r="TQC2" s="208"/>
      <c r="TQD2" s="208"/>
      <c r="TQE2" s="208"/>
      <c r="TQF2" s="208"/>
      <c r="TQG2" s="208"/>
      <c r="TQH2" s="208"/>
      <c r="TQI2" s="208"/>
      <c r="TQJ2" s="208"/>
      <c r="TQK2" s="208"/>
      <c r="TQL2" s="208"/>
      <c r="TQM2" s="208"/>
      <c r="TQN2" s="208"/>
      <c r="TQO2" s="208"/>
      <c r="TQP2" s="208"/>
      <c r="TQQ2" s="208"/>
      <c r="TQR2" s="208"/>
      <c r="TQS2" s="208"/>
      <c r="TQT2" s="208"/>
      <c r="TQU2" s="208"/>
      <c r="TQV2" s="208"/>
      <c r="TQW2" s="208"/>
      <c r="TQX2" s="208"/>
      <c r="TQY2" s="208"/>
      <c r="TQZ2" s="208"/>
      <c r="TRA2" s="208"/>
      <c r="TRB2" s="208"/>
      <c r="TRC2" s="208"/>
      <c r="TRD2" s="208"/>
      <c r="TRE2" s="208"/>
      <c r="TRF2" s="208"/>
      <c r="TRG2" s="208"/>
      <c r="TRH2" s="208"/>
      <c r="TRI2" s="208"/>
      <c r="TRJ2" s="208"/>
      <c r="TRK2" s="208"/>
      <c r="TRL2" s="208"/>
      <c r="TRM2" s="208"/>
      <c r="TRN2" s="208"/>
      <c r="TRO2" s="208"/>
      <c r="TRP2" s="208"/>
      <c r="TRQ2" s="208"/>
      <c r="TRR2" s="208"/>
      <c r="TRS2" s="208"/>
      <c r="TRT2" s="208"/>
      <c r="TRU2" s="208"/>
      <c r="TRV2" s="208"/>
      <c r="TRW2" s="208"/>
      <c r="TRX2" s="208"/>
      <c r="TRY2" s="208"/>
      <c r="TRZ2" s="208"/>
      <c r="TSA2" s="208"/>
      <c r="TSB2" s="208"/>
      <c r="TSC2" s="208"/>
      <c r="TSD2" s="208"/>
      <c r="TSE2" s="208"/>
      <c r="TSF2" s="208"/>
      <c r="TSG2" s="208"/>
      <c r="TSH2" s="208"/>
      <c r="TSI2" s="208"/>
      <c r="TSJ2" s="208"/>
      <c r="TSK2" s="208"/>
      <c r="TSL2" s="208"/>
      <c r="TSM2" s="208"/>
      <c r="TSN2" s="208"/>
      <c r="TSO2" s="208"/>
      <c r="TSP2" s="208"/>
      <c r="TSQ2" s="208"/>
      <c r="TSR2" s="208"/>
      <c r="TSS2" s="208"/>
      <c r="TST2" s="208"/>
      <c r="TSU2" s="208"/>
      <c r="TSV2" s="208"/>
      <c r="TSW2" s="208"/>
      <c r="TSX2" s="208"/>
      <c r="TSY2" s="208"/>
      <c r="TSZ2" s="208"/>
      <c r="TTA2" s="208"/>
      <c r="TTB2" s="208"/>
      <c r="TTC2" s="208"/>
      <c r="TTD2" s="208"/>
      <c r="TTE2" s="208"/>
      <c r="TTF2" s="208"/>
      <c r="TTG2" s="208"/>
      <c r="TTH2" s="208"/>
      <c r="TTI2" s="208"/>
      <c r="TTJ2" s="208"/>
      <c r="TTK2" s="208"/>
      <c r="TTL2" s="208"/>
      <c r="TTM2" s="208"/>
      <c r="TTN2" s="208"/>
      <c r="TTO2" s="208"/>
      <c r="TTP2" s="208"/>
      <c r="TTQ2" s="208"/>
      <c r="TTR2" s="208"/>
      <c r="TTS2" s="208"/>
      <c r="TTT2" s="208"/>
      <c r="TTU2" s="208"/>
      <c r="TTV2" s="208"/>
      <c r="TTW2" s="208"/>
      <c r="TTX2" s="208"/>
      <c r="TTY2" s="208"/>
      <c r="TTZ2" s="208"/>
      <c r="TUA2" s="208"/>
      <c r="TUB2" s="208"/>
      <c r="TUC2" s="208"/>
      <c r="TUD2" s="208"/>
      <c r="TUE2" s="208"/>
      <c r="TUF2" s="208"/>
      <c r="TUG2" s="208"/>
      <c r="TUH2" s="208"/>
      <c r="TUI2" s="208"/>
      <c r="TUJ2" s="208"/>
      <c r="TUK2" s="208"/>
      <c r="TUL2" s="208"/>
      <c r="TUM2" s="208"/>
      <c r="TUN2" s="208"/>
      <c r="TUO2" s="208"/>
      <c r="TUP2" s="208"/>
      <c r="TUQ2" s="208"/>
      <c r="TUR2" s="208"/>
      <c r="TUS2" s="208"/>
      <c r="TUT2" s="208"/>
      <c r="TUU2" s="208"/>
      <c r="TUV2" s="208"/>
      <c r="TUW2" s="208"/>
      <c r="TUX2" s="208"/>
      <c r="TUY2" s="208"/>
      <c r="TUZ2" s="208"/>
      <c r="TVA2" s="208"/>
      <c r="TVB2" s="208"/>
      <c r="TVC2" s="208"/>
      <c r="TVD2" s="208"/>
      <c r="TVE2" s="208"/>
      <c r="TVF2" s="208"/>
      <c r="TVG2" s="208"/>
      <c r="TVH2" s="208"/>
      <c r="TVI2" s="208"/>
      <c r="TVJ2" s="208"/>
      <c r="TVK2" s="208"/>
      <c r="TVL2" s="208"/>
      <c r="TVM2" s="208"/>
      <c r="TVN2" s="208"/>
      <c r="TVO2" s="208"/>
      <c r="TVP2" s="208"/>
      <c r="TVQ2" s="208"/>
      <c r="TVR2" s="208"/>
      <c r="TVS2" s="208"/>
      <c r="TVT2" s="208"/>
      <c r="TVU2" s="208"/>
      <c r="TVV2" s="208"/>
      <c r="TVW2" s="208"/>
      <c r="TVX2" s="208"/>
      <c r="TVY2" s="208"/>
      <c r="TVZ2" s="208"/>
      <c r="TWA2" s="208"/>
      <c r="TWB2" s="208"/>
      <c r="TWC2" s="208"/>
      <c r="TWD2" s="208"/>
      <c r="TWE2" s="208"/>
      <c r="TWF2" s="208"/>
      <c r="TWG2" s="208"/>
      <c r="TWH2" s="208"/>
      <c r="TWI2" s="208"/>
      <c r="TWJ2" s="208"/>
      <c r="TWK2" s="208"/>
      <c r="TWL2" s="208"/>
      <c r="TWM2" s="208"/>
      <c r="TWN2" s="208"/>
      <c r="TWO2" s="208"/>
      <c r="TWP2" s="208"/>
      <c r="TWQ2" s="208"/>
      <c r="TWR2" s="208"/>
      <c r="TWS2" s="208"/>
      <c r="TWT2" s="208"/>
      <c r="TWU2" s="208"/>
      <c r="TWV2" s="208"/>
      <c r="TWW2" s="208"/>
      <c r="TWX2" s="208"/>
      <c r="TWY2" s="208"/>
      <c r="TWZ2" s="208"/>
      <c r="TXA2" s="208"/>
      <c r="TXB2" s="208"/>
      <c r="TXC2" s="208"/>
      <c r="TXD2" s="208"/>
      <c r="TXE2" s="208"/>
      <c r="TXF2" s="208"/>
      <c r="TXG2" s="208"/>
      <c r="TXH2" s="208"/>
      <c r="TXI2" s="208"/>
      <c r="TXJ2" s="208"/>
      <c r="TXK2" s="208"/>
      <c r="TXL2" s="208"/>
      <c r="TXM2" s="208"/>
      <c r="TXN2" s="208"/>
      <c r="TXO2" s="208"/>
      <c r="TXP2" s="208"/>
      <c r="TXQ2" s="208"/>
      <c r="TXR2" s="208"/>
      <c r="TXS2" s="208"/>
      <c r="TXT2" s="208"/>
      <c r="TXU2" s="208"/>
      <c r="TXV2" s="208"/>
      <c r="TXW2" s="208"/>
      <c r="TXX2" s="208"/>
      <c r="TXY2" s="208"/>
      <c r="TXZ2" s="208"/>
      <c r="TYA2" s="208"/>
      <c r="TYB2" s="208"/>
      <c r="TYC2" s="208"/>
      <c r="TYD2" s="208"/>
      <c r="TYE2" s="208"/>
      <c r="TYF2" s="208"/>
      <c r="TYG2" s="208"/>
      <c r="TYH2" s="208"/>
      <c r="TYI2" s="208"/>
      <c r="TYJ2" s="208"/>
      <c r="TYK2" s="208"/>
      <c r="TYL2" s="208"/>
      <c r="TYM2" s="208"/>
      <c r="TYN2" s="208"/>
      <c r="TYO2" s="208"/>
      <c r="TYP2" s="208"/>
      <c r="TYQ2" s="208"/>
      <c r="TYR2" s="208"/>
      <c r="TYS2" s="208"/>
      <c r="TYT2" s="208"/>
      <c r="TYU2" s="208"/>
      <c r="TYV2" s="208"/>
      <c r="TYW2" s="208"/>
      <c r="TYX2" s="208"/>
      <c r="TYY2" s="208"/>
      <c r="TYZ2" s="208"/>
      <c r="TZA2" s="208"/>
      <c r="TZB2" s="208"/>
      <c r="TZC2" s="208"/>
      <c r="TZD2" s="208"/>
      <c r="TZE2" s="208"/>
      <c r="TZF2" s="208"/>
      <c r="TZG2" s="208"/>
      <c r="TZH2" s="208"/>
      <c r="TZI2" s="208"/>
      <c r="TZJ2" s="208"/>
      <c r="TZK2" s="208"/>
      <c r="TZL2" s="208"/>
      <c r="TZM2" s="208"/>
      <c r="TZN2" s="208"/>
      <c r="TZO2" s="208"/>
      <c r="TZP2" s="208"/>
      <c r="TZQ2" s="208"/>
      <c r="TZR2" s="208"/>
      <c r="TZS2" s="208"/>
      <c r="TZT2" s="208"/>
      <c r="TZU2" s="208"/>
      <c r="TZV2" s="208"/>
      <c r="TZW2" s="208"/>
      <c r="TZX2" s="208"/>
      <c r="TZY2" s="208"/>
      <c r="TZZ2" s="208"/>
      <c r="UAA2" s="208"/>
      <c r="UAB2" s="208"/>
      <c r="UAC2" s="208"/>
      <c r="UAD2" s="208"/>
      <c r="UAE2" s="208"/>
      <c r="UAF2" s="208"/>
      <c r="UAG2" s="208"/>
      <c r="UAH2" s="208"/>
      <c r="UAI2" s="208"/>
      <c r="UAJ2" s="208"/>
      <c r="UAK2" s="208"/>
      <c r="UAL2" s="208"/>
      <c r="UAM2" s="208"/>
      <c r="UAN2" s="208"/>
      <c r="UAO2" s="208"/>
      <c r="UAP2" s="208"/>
      <c r="UAQ2" s="208"/>
      <c r="UAR2" s="208"/>
      <c r="UAS2" s="208"/>
      <c r="UAT2" s="208"/>
      <c r="UAU2" s="208"/>
      <c r="UAV2" s="208"/>
      <c r="UAW2" s="208"/>
      <c r="UAX2" s="208"/>
      <c r="UAY2" s="208"/>
      <c r="UAZ2" s="208"/>
      <c r="UBA2" s="208"/>
      <c r="UBB2" s="208"/>
      <c r="UBC2" s="208"/>
      <c r="UBD2" s="208"/>
      <c r="UBE2" s="208"/>
      <c r="UBF2" s="208"/>
      <c r="UBG2" s="208"/>
      <c r="UBH2" s="208"/>
      <c r="UBI2" s="208"/>
      <c r="UBJ2" s="208"/>
      <c r="UBK2" s="208"/>
      <c r="UBL2" s="208"/>
      <c r="UBM2" s="208"/>
      <c r="UBN2" s="208"/>
      <c r="UBO2" s="208"/>
      <c r="UBP2" s="208"/>
      <c r="UBQ2" s="208"/>
      <c r="UBR2" s="208"/>
      <c r="UBS2" s="208"/>
      <c r="UBT2" s="208"/>
      <c r="UBU2" s="208"/>
      <c r="UBV2" s="208"/>
      <c r="UBW2" s="208"/>
      <c r="UBX2" s="208"/>
      <c r="UBY2" s="208"/>
      <c r="UBZ2" s="208"/>
      <c r="UCA2" s="208"/>
      <c r="UCB2" s="208"/>
      <c r="UCC2" s="208"/>
      <c r="UCD2" s="208"/>
      <c r="UCE2" s="208"/>
      <c r="UCF2" s="208"/>
      <c r="UCG2" s="208"/>
      <c r="UCH2" s="208"/>
      <c r="UCI2" s="208"/>
      <c r="UCJ2" s="208"/>
      <c r="UCK2" s="208"/>
      <c r="UCL2" s="208"/>
      <c r="UCM2" s="208"/>
      <c r="UCN2" s="208"/>
      <c r="UCO2" s="208"/>
      <c r="UCP2" s="208"/>
      <c r="UCQ2" s="208"/>
      <c r="UCR2" s="208"/>
      <c r="UCS2" s="208"/>
      <c r="UCT2" s="208"/>
      <c r="UCU2" s="208"/>
      <c r="UCV2" s="208"/>
      <c r="UCW2" s="208"/>
      <c r="UCX2" s="208"/>
      <c r="UCY2" s="208"/>
      <c r="UCZ2" s="208"/>
      <c r="UDA2" s="208"/>
      <c r="UDB2" s="208"/>
      <c r="UDC2" s="208"/>
      <c r="UDD2" s="208"/>
      <c r="UDE2" s="208"/>
      <c r="UDF2" s="208"/>
      <c r="UDG2" s="208"/>
      <c r="UDH2" s="208"/>
      <c r="UDI2" s="208"/>
      <c r="UDJ2" s="208"/>
      <c r="UDK2" s="208"/>
      <c r="UDL2" s="208"/>
      <c r="UDM2" s="208"/>
      <c r="UDN2" s="208"/>
      <c r="UDO2" s="208"/>
      <c r="UDP2" s="208"/>
      <c r="UDQ2" s="208"/>
      <c r="UDR2" s="208"/>
      <c r="UDS2" s="208"/>
      <c r="UDT2" s="208"/>
      <c r="UDU2" s="208"/>
      <c r="UDV2" s="208"/>
      <c r="UDW2" s="208"/>
      <c r="UDX2" s="208"/>
      <c r="UDY2" s="208"/>
      <c r="UDZ2" s="208"/>
      <c r="UEA2" s="208"/>
      <c r="UEB2" s="208"/>
      <c r="UEC2" s="208"/>
      <c r="UED2" s="208"/>
      <c r="UEE2" s="208"/>
      <c r="UEF2" s="208"/>
      <c r="UEG2" s="208"/>
      <c r="UEH2" s="208"/>
      <c r="UEI2" s="208"/>
      <c r="UEJ2" s="208"/>
      <c r="UEK2" s="208"/>
      <c r="UEL2" s="208"/>
      <c r="UEM2" s="208"/>
      <c r="UEN2" s="208"/>
      <c r="UEO2" s="208"/>
      <c r="UEP2" s="208"/>
      <c r="UEQ2" s="208"/>
      <c r="UER2" s="208"/>
      <c r="UES2" s="208"/>
      <c r="UET2" s="208"/>
      <c r="UEU2" s="208"/>
      <c r="UEV2" s="208"/>
      <c r="UEW2" s="208"/>
      <c r="UEX2" s="208"/>
      <c r="UEY2" s="208"/>
      <c r="UEZ2" s="208"/>
      <c r="UFA2" s="208"/>
      <c r="UFB2" s="208"/>
      <c r="UFC2" s="208"/>
      <c r="UFD2" s="208"/>
      <c r="UFE2" s="208"/>
      <c r="UFF2" s="208"/>
      <c r="UFG2" s="208"/>
      <c r="UFH2" s="208"/>
      <c r="UFI2" s="208"/>
      <c r="UFJ2" s="208"/>
      <c r="UFK2" s="208"/>
      <c r="UFL2" s="208"/>
      <c r="UFM2" s="208"/>
      <c r="UFN2" s="208"/>
      <c r="UFO2" s="208"/>
      <c r="UFP2" s="208"/>
      <c r="UFQ2" s="208"/>
      <c r="UFR2" s="208"/>
      <c r="UFS2" s="208"/>
      <c r="UFT2" s="208"/>
      <c r="UFU2" s="208"/>
      <c r="UFV2" s="208"/>
      <c r="UFW2" s="208"/>
      <c r="UFX2" s="208"/>
      <c r="UFY2" s="208"/>
      <c r="UFZ2" s="208"/>
      <c r="UGA2" s="208"/>
      <c r="UGB2" s="208"/>
      <c r="UGC2" s="208"/>
      <c r="UGD2" s="208"/>
      <c r="UGE2" s="208"/>
      <c r="UGF2" s="208"/>
      <c r="UGG2" s="208"/>
      <c r="UGH2" s="208"/>
      <c r="UGI2" s="208"/>
      <c r="UGJ2" s="208"/>
      <c r="UGK2" s="208"/>
      <c r="UGL2" s="208"/>
      <c r="UGM2" s="208"/>
      <c r="UGN2" s="208"/>
      <c r="UGO2" s="208"/>
      <c r="UGP2" s="208"/>
      <c r="UGQ2" s="208"/>
      <c r="UGR2" s="208"/>
      <c r="UGS2" s="208"/>
      <c r="UGT2" s="208"/>
      <c r="UGU2" s="208"/>
      <c r="UGV2" s="208"/>
      <c r="UGW2" s="208"/>
      <c r="UGX2" s="208"/>
      <c r="UGY2" s="208"/>
      <c r="UGZ2" s="208"/>
      <c r="UHA2" s="208"/>
      <c r="UHB2" s="208"/>
      <c r="UHC2" s="208"/>
      <c r="UHD2" s="208"/>
      <c r="UHE2" s="208"/>
      <c r="UHF2" s="208"/>
      <c r="UHG2" s="208"/>
      <c r="UHH2" s="208"/>
      <c r="UHI2" s="208"/>
      <c r="UHJ2" s="208"/>
      <c r="UHK2" s="208"/>
      <c r="UHL2" s="208"/>
      <c r="UHM2" s="208"/>
      <c r="UHN2" s="208"/>
      <c r="UHO2" s="208"/>
      <c r="UHP2" s="208"/>
      <c r="UHQ2" s="208"/>
      <c r="UHR2" s="208"/>
      <c r="UHS2" s="208"/>
      <c r="UHT2" s="208"/>
      <c r="UHU2" s="208"/>
      <c r="UHV2" s="208"/>
      <c r="UHW2" s="208"/>
      <c r="UHX2" s="208"/>
      <c r="UHY2" s="208"/>
      <c r="UHZ2" s="208"/>
      <c r="UIA2" s="208"/>
      <c r="UIB2" s="208"/>
      <c r="UIC2" s="208"/>
      <c r="UID2" s="208"/>
      <c r="UIE2" s="208"/>
      <c r="UIF2" s="208"/>
      <c r="UIG2" s="208"/>
      <c r="UIH2" s="208"/>
      <c r="UII2" s="208"/>
      <c r="UIJ2" s="208"/>
      <c r="UIK2" s="208"/>
      <c r="UIL2" s="208"/>
      <c r="UIM2" s="208"/>
      <c r="UIN2" s="208"/>
      <c r="UIO2" s="208"/>
      <c r="UIP2" s="208"/>
      <c r="UIQ2" s="208"/>
      <c r="UIR2" s="208"/>
      <c r="UIS2" s="208"/>
      <c r="UIT2" s="208"/>
      <c r="UIU2" s="208"/>
      <c r="UIV2" s="208"/>
      <c r="UIW2" s="208"/>
      <c r="UIX2" s="208"/>
      <c r="UIY2" s="208"/>
      <c r="UIZ2" s="208"/>
      <c r="UJA2" s="208"/>
      <c r="UJB2" s="208"/>
      <c r="UJC2" s="208"/>
      <c r="UJD2" s="208"/>
      <c r="UJE2" s="208"/>
      <c r="UJF2" s="208"/>
      <c r="UJG2" s="208"/>
      <c r="UJH2" s="208"/>
      <c r="UJI2" s="208"/>
      <c r="UJJ2" s="208"/>
      <c r="UJK2" s="208"/>
      <c r="UJL2" s="208"/>
      <c r="UJM2" s="208"/>
      <c r="UJN2" s="208"/>
      <c r="UJO2" s="208"/>
      <c r="UJP2" s="208"/>
      <c r="UJQ2" s="208"/>
      <c r="UJR2" s="208"/>
      <c r="UJS2" s="208"/>
      <c r="UJT2" s="208"/>
      <c r="UJU2" s="208"/>
      <c r="UJV2" s="208"/>
      <c r="UJW2" s="208"/>
      <c r="UJX2" s="208"/>
      <c r="UJY2" s="208"/>
      <c r="UJZ2" s="208"/>
      <c r="UKA2" s="208"/>
      <c r="UKB2" s="208"/>
      <c r="UKC2" s="208"/>
      <c r="UKD2" s="208"/>
      <c r="UKE2" s="208"/>
      <c r="UKF2" s="208"/>
      <c r="UKG2" s="208"/>
      <c r="UKH2" s="208"/>
      <c r="UKI2" s="208"/>
      <c r="UKJ2" s="208"/>
      <c r="UKK2" s="208"/>
      <c r="UKL2" s="208"/>
      <c r="UKM2" s="208"/>
      <c r="UKN2" s="208"/>
      <c r="UKO2" s="208"/>
      <c r="UKP2" s="208"/>
      <c r="UKQ2" s="208"/>
      <c r="UKR2" s="208"/>
      <c r="UKS2" s="208"/>
      <c r="UKT2" s="208"/>
      <c r="UKU2" s="208"/>
      <c r="UKV2" s="208"/>
      <c r="UKW2" s="208"/>
      <c r="UKX2" s="208"/>
      <c r="UKY2" s="208"/>
      <c r="UKZ2" s="208"/>
      <c r="ULA2" s="208"/>
      <c r="ULB2" s="208"/>
      <c r="ULC2" s="208"/>
      <c r="ULD2" s="208"/>
      <c r="ULE2" s="208"/>
      <c r="ULF2" s="208"/>
      <c r="ULG2" s="208"/>
      <c r="ULH2" s="208"/>
      <c r="ULI2" s="208"/>
      <c r="ULJ2" s="208"/>
      <c r="ULK2" s="208"/>
      <c r="ULL2" s="208"/>
      <c r="ULM2" s="208"/>
      <c r="ULN2" s="208"/>
      <c r="ULO2" s="208"/>
      <c r="ULP2" s="208"/>
      <c r="ULQ2" s="208"/>
      <c r="ULR2" s="208"/>
      <c r="ULS2" s="208"/>
      <c r="ULT2" s="208"/>
      <c r="ULU2" s="208"/>
      <c r="ULV2" s="208"/>
      <c r="ULW2" s="208"/>
      <c r="ULX2" s="208"/>
      <c r="ULY2" s="208"/>
      <c r="ULZ2" s="208"/>
      <c r="UMA2" s="208"/>
      <c r="UMB2" s="208"/>
      <c r="UMC2" s="208"/>
      <c r="UMD2" s="208"/>
      <c r="UME2" s="208"/>
      <c r="UMF2" s="208"/>
      <c r="UMG2" s="208"/>
      <c r="UMH2" s="208"/>
      <c r="UMI2" s="208"/>
      <c r="UMJ2" s="208"/>
      <c r="UMK2" s="208"/>
      <c r="UML2" s="208"/>
      <c r="UMM2" s="208"/>
      <c r="UMN2" s="208"/>
      <c r="UMO2" s="208"/>
      <c r="UMP2" s="208"/>
      <c r="UMQ2" s="208"/>
      <c r="UMR2" s="208"/>
      <c r="UMS2" s="208"/>
      <c r="UMT2" s="208"/>
      <c r="UMU2" s="208"/>
      <c r="UMV2" s="208"/>
      <c r="UMW2" s="208"/>
      <c r="UMX2" s="208"/>
      <c r="UMY2" s="208"/>
      <c r="UMZ2" s="208"/>
      <c r="UNA2" s="208"/>
      <c r="UNB2" s="208"/>
      <c r="UNC2" s="208"/>
      <c r="UND2" s="208"/>
      <c r="UNE2" s="208"/>
      <c r="UNF2" s="208"/>
      <c r="UNG2" s="208"/>
      <c r="UNH2" s="208"/>
      <c r="UNI2" s="208"/>
      <c r="UNJ2" s="208"/>
      <c r="UNK2" s="208"/>
      <c r="UNL2" s="208"/>
      <c r="UNM2" s="208"/>
      <c r="UNN2" s="208"/>
      <c r="UNO2" s="208"/>
      <c r="UNP2" s="208"/>
      <c r="UNQ2" s="208"/>
      <c r="UNR2" s="208"/>
      <c r="UNS2" s="208"/>
      <c r="UNT2" s="208"/>
      <c r="UNU2" s="208"/>
      <c r="UNV2" s="208"/>
      <c r="UNW2" s="208"/>
      <c r="UNX2" s="208"/>
      <c r="UNY2" s="208"/>
      <c r="UNZ2" s="208"/>
      <c r="UOA2" s="208"/>
      <c r="UOB2" s="208"/>
      <c r="UOC2" s="208"/>
      <c r="UOD2" s="208"/>
      <c r="UOE2" s="208"/>
      <c r="UOF2" s="208"/>
      <c r="UOG2" s="208"/>
      <c r="UOH2" s="208"/>
      <c r="UOI2" s="208"/>
      <c r="UOJ2" s="208"/>
      <c r="UOK2" s="208"/>
      <c r="UOL2" s="208"/>
      <c r="UOM2" s="208"/>
      <c r="UON2" s="208"/>
      <c r="UOO2" s="208"/>
      <c r="UOP2" s="208"/>
      <c r="UOQ2" s="208"/>
      <c r="UOR2" s="208"/>
      <c r="UOS2" s="208"/>
      <c r="UOT2" s="208"/>
      <c r="UOU2" s="208"/>
      <c r="UOV2" s="208"/>
      <c r="UOW2" s="208"/>
      <c r="UOX2" s="208"/>
      <c r="UOY2" s="208"/>
      <c r="UOZ2" s="208"/>
      <c r="UPA2" s="208"/>
      <c r="UPB2" s="208"/>
      <c r="UPC2" s="208"/>
      <c r="UPD2" s="208"/>
      <c r="UPE2" s="208"/>
      <c r="UPF2" s="208"/>
      <c r="UPG2" s="208"/>
      <c r="UPH2" s="208"/>
      <c r="UPI2" s="208"/>
      <c r="UPJ2" s="208"/>
      <c r="UPK2" s="208"/>
      <c r="UPL2" s="208"/>
      <c r="UPM2" s="208"/>
      <c r="UPN2" s="208"/>
      <c r="UPO2" s="208"/>
      <c r="UPP2" s="208"/>
      <c r="UPQ2" s="208"/>
      <c r="UPR2" s="208"/>
      <c r="UPS2" s="208"/>
      <c r="UPT2" s="208"/>
      <c r="UPU2" s="208"/>
      <c r="UPV2" s="208"/>
      <c r="UPW2" s="208"/>
      <c r="UPX2" s="208"/>
      <c r="UPY2" s="208"/>
      <c r="UPZ2" s="208"/>
      <c r="UQA2" s="208"/>
      <c r="UQB2" s="208"/>
      <c r="UQC2" s="208"/>
      <c r="UQD2" s="208"/>
      <c r="UQE2" s="208"/>
      <c r="UQF2" s="208"/>
      <c r="UQG2" s="208"/>
      <c r="UQH2" s="208"/>
      <c r="UQI2" s="208"/>
      <c r="UQJ2" s="208"/>
      <c r="UQK2" s="208"/>
      <c r="UQL2" s="208"/>
      <c r="UQM2" s="208"/>
      <c r="UQN2" s="208"/>
      <c r="UQO2" s="208"/>
      <c r="UQP2" s="208"/>
      <c r="UQQ2" s="208"/>
      <c r="UQR2" s="208"/>
      <c r="UQS2" s="208"/>
      <c r="UQT2" s="208"/>
      <c r="UQU2" s="208"/>
      <c r="UQV2" s="208"/>
      <c r="UQW2" s="208"/>
      <c r="UQX2" s="208"/>
      <c r="UQY2" s="208"/>
      <c r="UQZ2" s="208"/>
      <c r="URA2" s="208"/>
      <c r="URB2" s="208"/>
      <c r="URC2" s="208"/>
      <c r="URD2" s="208"/>
      <c r="URE2" s="208"/>
      <c r="URF2" s="208"/>
      <c r="URG2" s="208"/>
      <c r="URH2" s="208"/>
      <c r="URI2" s="208"/>
      <c r="URJ2" s="208"/>
      <c r="URK2" s="208"/>
      <c r="URL2" s="208"/>
      <c r="URM2" s="208"/>
      <c r="URN2" s="208"/>
      <c r="URO2" s="208"/>
      <c r="URP2" s="208"/>
      <c r="URQ2" s="208"/>
      <c r="URR2" s="208"/>
      <c r="URS2" s="208"/>
      <c r="URT2" s="208"/>
      <c r="URU2" s="208"/>
      <c r="URV2" s="208"/>
      <c r="URW2" s="208"/>
      <c r="URX2" s="208"/>
      <c r="URY2" s="208"/>
      <c r="URZ2" s="208"/>
      <c r="USA2" s="208"/>
      <c r="USB2" s="208"/>
      <c r="USC2" s="208"/>
      <c r="USD2" s="208"/>
      <c r="USE2" s="208"/>
      <c r="USF2" s="208"/>
      <c r="USG2" s="208"/>
      <c r="USH2" s="208"/>
      <c r="USI2" s="208"/>
      <c r="USJ2" s="208"/>
      <c r="USK2" s="208"/>
      <c r="USL2" s="208"/>
      <c r="USM2" s="208"/>
      <c r="USN2" s="208"/>
      <c r="USO2" s="208"/>
      <c r="USP2" s="208"/>
      <c r="USQ2" s="208"/>
      <c r="USR2" s="208"/>
      <c r="USS2" s="208"/>
      <c r="UST2" s="208"/>
      <c r="USU2" s="208"/>
      <c r="USV2" s="208"/>
      <c r="USW2" s="208"/>
      <c r="USX2" s="208"/>
      <c r="USY2" s="208"/>
      <c r="USZ2" s="208"/>
      <c r="UTA2" s="208"/>
      <c r="UTB2" s="208"/>
      <c r="UTC2" s="208"/>
      <c r="UTD2" s="208"/>
      <c r="UTE2" s="208"/>
      <c r="UTF2" s="208"/>
      <c r="UTG2" s="208"/>
      <c r="UTH2" s="208"/>
      <c r="UTI2" s="208"/>
      <c r="UTJ2" s="208"/>
      <c r="UTK2" s="208"/>
      <c r="UTL2" s="208"/>
      <c r="UTM2" s="208"/>
      <c r="UTN2" s="208"/>
      <c r="UTO2" s="208"/>
      <c r="UTP2" s="208"/>
      <c r="UTQ2" s="208"/>
      <c r="UTR2" s="208"/>
      <c r="UTS2" s="208"/>
      <c r="UTT2" s="208"/>
      <c r="UTU2" s="208"/>
      <c r="UTV2" s="208"/>
      <c r="UTW2" s="208"/>
      <c r="UTX2" s="208"/>
      <c r="UTY2" s="208"/>
      <c r="UTZ2" s="208"/>
      <c r="UUA2" s="208"/>
      <c r="UUB2" s="208"/>
      <c r="UUC2" s="208"/>
      <c r="UUD2" s="208"/>
      <c r="UUE2" s="208"/>
      <c r="UUF2" s="208"/>
      <c r="UUG2" s="208"/>
      <c r="UUH2" s="208"/>
      <c r="UUI2" s="208"/>
      <c r="UUJ2" s="208"/>
      <c r="UUK2" s="208"/>
      <c r="UUL2" s="208"/>
      <c r="UUM2" s="208"/>
      <c r="UUN2" s="208"/>
      <c r="UUO2" s="208"/>
      <c r="UUP2" s="208"/>
      <c r="UUQ2" s="208"/>
      <c r="UUR2" s="208"/>
      <c r="UUS2" s="208"/>
      <c r="UUT2" s="208"/>
      <c r="UUU2" s="208"/>
      <c r="UUV2" s="208"/>
      <c r="UUW2" s="208"/>
      <c r="UUX2" s="208"/>
      <c r="UUY2" s="208"/>
      <c r="UUZ2" s="208"/>
      <c r="UVA2" s="208"/>
      <c r="UVB2" s="208"/>
      <c r="UVC2" s="208"/>
      <c r="UVD2" s="208"/>
      <c r="UVE2" s="208"/>
      <c r="UVF2" s="208"/>
      <c r="UVG2" s="208"/>
      <c r="UVH2" s="208"/>
      <c r="UVI2" s="208"/>
      <c r="UVJ2" s="208"/>
      <c r="UVK2" s="208"/>
      <c r="UVL2" s="208"/>
      <c r="UVM2" s="208"/>
      <c r="UVN2" s="208"/>
      <c r="UVO2" s="208"/>
      <c r="UVP2" s="208"/>
      <c r="UVQ2" s="208"/>
      <c r="UVR2" s="208"/>
      <c r="UVS2" s="208"/>
      <c r="UVT2" s="208"/>
      <c r="UVU2" s="208"/>
      <c r="UVV2" s="208"/>
      <c r="UVW2" s="208"/>
      <c r="UVX2" s="208"/>
      <c r="UVY2" s="208"/>
      <c r="UVZ2" s="208"/>
      <c r="UWA2" s="208"/>
      <c r="UWB2" s="208"/>
      <c r="UWC2" s="208"/>
      <c r="UWD2" s="208"/>
      <c r="UWE2" s="208"/>
      <c r="UWF2" s="208"/>
      <c r="UWG2" s="208"/>
      <c r="UWH2" s="208"/>
      <c r="UWI2" s="208"/>
      <c r="UWJ2" s="208"/>
      <c r="UWK2" s="208"/>
      <c r="UWL2" s="208"/>
      <c r="UWM2" s="208"/>
      <c r="UWN2" s="208"/>
      <c r="UWO2" s="208"/>
      <c r="UWP2" s="208"/>
      <c r="UWQ2" s="208"/>
      <c r="UWR2" s="208"/>
      <c r="UWS2" s="208"/>
      <c r="UWT2" s="208"/>
      <c r="UWU2" s="208"/>
      <c r="UWV2" s="208"/>
      <c r="UWW2" s="208"/>
      <c r="UWX2" s="208"/>
      <c r="UWY2" s="208"/>
      <c r="UWZ2" s="208"/>
      <c r="UXA2" s="208"/>
      <c r="UXB2" s="208"/>
      <c r="UXC2" s="208"/>
      <c r="UXD2" s="208"/>
      <c r="UXE2" s="208"/>
      <c r="UXF2" s="208"/>
      <c r="UXG2" s="208"/>
      <c r="UXH2" s="208"/>
      <c r="UXI2" s="208"/>
      <c r="UXJ2" s="208"/>
      <c r="UXK2" s="208"/>
      <c r="UXL2" s="208"/>
      <c r="UXM2" s="208"/>
      <c r="UXN2" s="208"/>
      <c r="UXO2" s="208"/>
      <c r="UXP2" s="208"/>
      <c r="UXQ2" s="208"/>
      <c r="UXR2" s="208"/>
      <c r="UXS2" s="208"/>
      <c r="UXT2" s="208"/>
      <c r="UXU2" s="208"/>
      <c r="UXV2" s="208"/>
      <c r="UXW2" s="208"/>
      <c r="UXX2" s="208"/>
      <c r="UXY2" s="208"/>
      <c r="UXZ2" s="208"/>
      <c r="UYA2" s="208"/>
      <c r="UYB2" s="208"/>
      <c r="UYC2" s="208"/>
      <c r="UYD2" s="208"/>
      <c r="UYE2" s="208"/>
      <c r="UYF2" s="208"/>
      <c r="UYG2" s="208"/>
      <c r="UYH2" s="208"/>
      <c r="UYI2" s="208"/>
      <c r="UYJ2" s="208"/>
      <c r="UYK2" s="208"/>
      <c r="UYL2" s="208"/>
      <c r="UYM2" s="208"/>
      <c r="UYN2" s="208"/>
      <c r="UYO2" s="208"/>
      <c r="UYP2" s="208"/>
      <c r="UYQ2" s="208"/>
      <c r="UYR2" s="208"/>
      <c r="UYS2" s="208"/>
      <c r="UYT2" s="208"/>
      <c r="UYU2" s="208"/>
      <c r="UYV2" s="208"/>
      <c r="UYW2" s="208"/>
      <c r="UYX2" s="208"/>
      <c r="UYY2" s="208"/>
      <c r="UYZ2" s="208"/>
      <c r="UZA2" s="208"/>
      <c r="UZB2" s="208"/>
      <c r="UZC2" s="208"/>
      <c r="UZD2" s="208"/>
      <c r="UZE2" s="208"/>
      <c r="UZF2" s="208"/>
      <c r="UZG2" s="208"/>
      <c r="UZH2" s="208"/>
      <c r="UZI2" s="208"/>
      <c r="UZJ2" s="208"/>
      <c r="UZK2" s="208"/>
      <c r="UZL2" s="208"/>
      <c r="UZM2" s="208"/>
      <c r="UZN2" s="208"/>
      <c r="UZO2" s="208"/>
      <c r="UZP2" s="208"/>
      <c r="UZQ2" s="208"/>
      <c r="UZR2" s="208"/>
      <c r="UZS2" s="208"/>
      <c r="UZT2" s="208"/>
      <c r="UZU2" s="208"/>
      <c r="UZV2" s="208"/>
      <c r="UZW2" s="208"/>
      <c r="UZX2" s="208"/>
      <c r="UZY2" s="208"/>
      <c r="UZZ2" s="208"/>
      <c r="VAA2" s="208"/>
      <c r="VAB2" s="208"/>
      <c r="VAC2" s="208"/>
      <c r="VAD2" s="208"/>
      <c r="VAE2" s="208"/>
      <c r="VAF2" s="208"/>
      <c r="VAG2" s="208"/>
      <c r="VAH2" s="208"/>
      <c r="VAI2" s="208"/>
      <c r="VAJ2" s="208"/>
      <c r="VAK2" s="208"/>
      <c r="VAL2" s="208"/>
      <c r="VAM2" s="208"/>
      <c r="VAN2" s="208"/>
      <c r="VAO2" s="208"/>
      <c r="VAP2" s="208"/>
      <c r="VAQ2" s="208"/>
      <c r="VAR2" s="208"/>
      <c r="VAS2" s="208"/>
      <c r="VAT2" s="208"/>
      <c r="VAU2" s="208"/>
      <c r="VAV2" s="208"/>
      <c r="VAW2" s="208"/>
      <c r="VAX2" s="208"/>
      <c r="VAY2" s="208"/>
      <c r="VAZ2" s="208"/>
      <c r="VBA2" s="208"/>
      <c r="VBB2" s="208"/>
      <c r="VBC2" s="208"/>
      <c r="VBD2" s="208"/>
      <c r="VBE2" s="208"/>
      <c r="VBF2" s="208"/>
      <c r="VBG2" s="208"/>
      <c r="VBH2" s="208"/>
      <c r="VBI2" s="208"/>
      <c r="VBJ2" s="208"/>
      <c r="VBK2" s="208"/>
      <c r="VBL2" s="208"/>
      <c r="VBM2" s="208"/>
      <c r="VBN2" s="208"/>
      <c r="VBO2" s="208"/>
      <c r="VBP2" s="208"/>
      <c r="VBQ2" s="208"/>
      <c r="VBR2" s="208"/>
      <c r="VBS2" s="208"/>
      <c r="VBT2" s="208"/>
      <c r="VBU2" s="208"/>
      <c r="VBV2" s="208"/>
      <c r="VBW2" s="208"/>
      <c r="VBX2" s="208"/>
      <c r="VBY2" s="208"/>
      <c r="VBZ2" s="208"/>
      <c r="VCA2" s="208"/>
      <c r="VCB2" s="208"/>
      <c r="VCC2" s="208"/>
      <c r="VCD2" s="208"/>
      <c r="VCE2" s="208"/>
      <c r="VCF2" s="208"/>
      <c r="VCG2" s="208"/>
      <c r="VCH2" s="208"/>
      <c r="VCI2" s="208"/>
      <c r="VCJ2" s="208"/>
      <c r="VCK2" s="208"/>
      <c r="VCL2" s="208"/>
      <c r="VCM2" s="208"/>
      <c r="VCN2" s="208"/>
      <c r="VCO2" s="208"/>
      <c r="VCP2" s="208"/>
      <c r="VCQ2" s="208"/>
      <c r="VCR2" s="208"/>
      <c r="VCS2" s="208"/>
      <c r="VCT2" s="208"/>
      <c r="VCU2" s="208"/>
      <c r="VCV2" s="208"/>
      <c r="VCW2" s="208"/>
      <c r="VCX2" s="208"/>
      <c r="VCY2" s="208"/>
      <c r="VCZ2" s="208"/>
      <c r="VDA2" s="208"/>
      <c r="VDB2" s="208"/>
      <c r="VDC2" s="208"/>
      <c r="VDD2" s="208"/>
      <c r="VDE2" s="208"/>
      <c r="VDF2" s="208"/>
      <c r="VDG2" s="208"/>
      <c r="VDH2" s="208"/>
      <c r="VDI2" s="208"/>
      <c r="VDJ2" s="208"/>
      <c r="VDK2" s="208"/>
      <c r="VDL2" s="208"/>
      <c r="VDM2" s="208"/>
      <c r="VDN2" s="208"/>
      <c r="VDO2" s="208"/>
      <c r="VDP2" s="208"/>
      <c r="VDQ2" s="208"/>
      <c r="VDR2" s="208"/>
      <c r="VDS2" s="208"/>
      <c r="VDT2" s="208"/>
      <c r="VDU2" s="208"/>
      <c r="VDV2" s="208"/>
      <c r="VDW2" s="208"/>
      <c r="VDX2" s="208"/>
      <c r="VDY2" s="208"/>
      <c r="VDZ2" s="208"/>
      <c r="VEA2" s="208"/>
      <c r="VEB2" s="208"/>
      <c r="VEC2" s="208"/>
      <c r="VED2" s="208"/>
      <c r="VEE2" s="208"/>
      <c r="VEF2" s="208"/>
      <c r="VEG2" s="208"/>
      <c r="VEH2" s="208"/>
      <c r="VEI2" s="208"/>
      <c r="VEJ2" s="208"/>
      <c r="VEK2" s="208"/>
      <c r="VEL2" s="208"/>
      <c r="VEM2" s="208"/>
      <c r="VEN2" s="208"/>
      <c r="VEO2" s="208"/>
      <c r="VEP2" s="208"/>
      <c r="VEQ2" s="208"/>
      <c r="VER2" s="208"/>
      <c r="VES2" s="208"/>
      <c r="VET2" s="208"/>
      <c r="VEU2" s="208"/>
      <c r="VEV2" s="208"/>
      <c r="VEW2" s="208"/>
      <c r="VEX2" s="208"/>
      <c r="VEY2" s="208"/>
      <c r="VEZ2" s="208"/>
      <c r="VFA2" s="208"/>
      <c r="VFB2" s="208"/>
      <c r="VFC2" s="208"/>
      <c r="VFD2" s="208"/>
      <c r="VFE2" s="208"/>
      <c r="VFF2" s="208"/>
      <c r="VFG2" s="208"/>
      <c r="VFH2" s="208"/>
      <c r="VFI2" s="208"/>
      <c r="VFJ2" s="208"/>
      <c r="VFK2" s="208"/>
      <c r="VFL2" s="208"/>
      <c r="VFM2" s="208"/>
      <c r="VFN2" s="208"/>
      <c r="VFO2" s="208"/>
      <c r="VFP2" s="208"/>
      <c r="VFQ2" s="208"/>
      <c r="VFR2" s="208"/>
      <c r="VFS2" s="208"/>
      <c r="VFT2" s="208"/>
      <c r="VFU2" s="208"/>
      <c r="VFV2" s="208"/>
      <c r="VFW2" s="208"/>
      <c r="VFX2" s="208"/>
      <c r="VFY2" s="208"/>
      <c r="VFZ2" s="208"/>
      <c r="VGA2" s="208"/>
      <c r="VGB2" s="208"/>
      <c r="VGC2" s="208"/>
      <c r="VGD2" s="208"/>
      <c r="VGE2" s="208"/>
      <c r="VGF2" s="208"/>
      <c r="VGG2" s="208"/>
      <c r="VGH2" s="208"/>
      <c r="VGI2" s="208"/>
      <c r="VGJ2" s="208"/>
      <c r="VGK2" s="208"/>
      <c r="VGL2" s="208"/>
      <c r="VGM2" s="208"/>
      <c r="VGN2" s="208"/>
      <c r="VGO2" s="208"/>
      <c r="VGP2" s="208"/>
      <c r="VGQ2" s="208"/>
      <c r="VGR2" s="208"/>
      <c r="VGS2" s="208"/>
      <c r="VGT2" s="208"/>
      <c r="VGU2" s="208"/>
      <c r="VGV2" s="208"/>
      <c r="VGW2" s="208"/>
      <c r="VGX2" s="208"/>
      <c r="VGY2" s="208"/>
      <c r="VGZ2" s="208"/>
      <c r="VHA2" s="208"/>
      <c r="VHB2" s="208"/>
      <c r="VHC2" s="208"/>
      <c r="VHD2" s="208"/>
      <c r="VHE2" s="208"/>
      <c r="VHF2" s="208"/>
      <c r="VHG2" s="208"/>
      <c r="VHH2" s="208"/>
      <c r="VHI2" s="208"/>
      <c r="VHJ2" s="208"/>
      <c r="VHK2" s="208"/>
      <c r="VHL2" s="208"/>
      <c r="VHM2" s="208"/>
      <c r="VHN2" s="208"/>
      <c r="VHO2" s="208"/>
      <c r="VHP2" s="208"/>
      <c r="VHQ2" s="208"/>
      <c r="VHR2" s="208"/>
      <c r="VHS2" s="208"/>
      <c r="VHT2" s="208"/>
      <c r="VHU2" s="208"/>
      <c r="VHV2" s="208"/>
      <c r="VHW2" s="208"/>
      <c r="VHX2" s="208"/>
      <c r="VHY2" s="208"/>
      <c r="VHZ2" s="208"/>
      <c r="VIA2" s="208"/>
      <c r="VIB2" s="208"/>
      <c r="VIC2" s="208"/>
      <c r="VID2" s="208"/>
      <c r="VIE2" s="208"/>
      <c r="VIF2" s="208"/>
      <c r="VIG2" s="208"/>
      <c r="VIH2" s="208"/>
      <c r="VII2" s="208"/>
      <c r="VIJ2" s="208"/>
      <c r="VIK2" s="208"/>
      <c r="VIL2" s="208"/>
      <c r="VIM2" s="208"/>
      <c r="VIN2" s="208"/>
      <c r="VIO2" s="208"/>
      <c r="VIP2" s="208"/>
      <c r="VIQ2" s="208"/>
      <c r="VIR2" s="208"/>
      <c r="VIS2" s="208"/>
      <c r="VIT2" s="208"/>
      <c r="VIU2" s="208"/>
      <c r="VIV2" s="208"/>
      <c r="VIW2" s="208"/>
      <c r="VIX2" s="208"/>
      <c r="VIY2" s="208"/>
      <c r="VIZ2" s="208"/>
      <c r="VJA2" s="208"/>
      <c r="VJB2" s="208"/>
      <c r="VJC2" s="208"/>
      <c r="VJD2" s="208"/>
      <c r="VJE2" s="208"/>
      <c r="VJF2" s="208"/>
      <c r="VJG2" s="208"/>
      <c r="VJH2" s="208"/>
      <c r="VJI2" s="208"/>
      <c r="VJJ2" s="208"/>
      <c r="VJK2" s="208"/>
      <c r="VJL2" s="208"/>
      <c r="VJM2" s="208"/>
      <c r="VJN2" s="208"/>
      <c r="VJO2" s="208"/>
      <c r="VJP2" s="208"/>
      <c r="VJQ2" s="208"/>
      <c r="VJR2" s="208"/>
      <c r="VJS2" s="208"/>
      <c r="VJT2" s="208"/>
      <c r="VJU2" s="208"/>
      <c r="VJV2" s="208"/>
      <c r="VJW2" s="208"/>
      <c r="VJX2" s="208"/>
      <c r="VJY2" s="208"/>
      <c r="VJZ2" s="208"/>
      <c r="VKA2" s="208"/>
      <c r="VKB2" s="208"/>
      <c r="VKC2" s="208"/>
      <c r="VKD2" s="208"/>
      <c r="VKE2" s="208"/>
      <c r="VKF2" s="208"/>
      <c r="VKG2" s="208"/>
      <c r="VKH2" s="208"/>
      <c r="VKI2" s="208"/>
      <c r="VKJ2" s="208"/>
      <c r="VKK2" s="208"/>
      <c r="VKL2" s="208"/>
      <c r="VKM2" s="208"/>
      <c r="VKN2" s="208"/>
      <c r="VKO2" s="208"/>
      <c r="VKP2" s="208"/>
      <c r="VKQ2" s="208"/>
      <c r="VKR2" s="208"/>
      <c r="VKS2" s="208"/>
      <c r="VKT2" s="208"/>
      <c r="VKU2" s="208"/>
      <c r="VKV2" s="208"/>
      <c r="VKW2" s="208"/>
      <c r="VKX2" s="208"/>
      <c r="VKY2" s="208"/>
      <c r="VKZ2" s="208"/>
      <c r="VLA2" s="208"/>
      <c r="VLB2" s="208"/>
      <c r="VLC2" s="208"/>
      <c r="VLD2" s="208"/>
      <c r="VLE2" s="208"/>
      <c r="VLF2" s="208"/>
      <c r="VLG2" s="208"/>
      <c r="VLH2" s="208"/>
      <c r="VLI2" s="208"/>
      <c r="VLJ2" s="208"/>
      <c r="VLK2" s="208"/>
      <c r="VLL2" s="208"/>
      <c r="VLM2" s="208"/>
      <c r="VLN2" s="208"/>
      <c r="VLO2" s="208"/>
      <c r="VLP2" s="208"/>
      <c r="VLQ2" s="208"/>
      <c r="VLR2" s="208"/>
      <c r="VLS2" s="208"/>
      <c r="VLT2" s="208"/>
      <c r="VLU2" s="208"/>
      <c r="VLV2" s="208"/>
      <c r="VLW2" s="208"/>
      <c r="VLX2" s="208"/>
      <c r="VLY2" s="208"/>
      <c r="VLZ2" s="208"/>
      <c r="VMA2" s="208"/>
      <c r="VMB2" s="208"/>
      <c r="VMC2" s="208"/>
      <c r="VMD2" s="208"/>
      <c r="VME2" s="208"/>
      <c r="VMF2" s="208"/>
      <c r="VMG2" s="208"/>
      <c r="VMH2" s="208"/>
      <c r="VMI2" s="208"/>
      <c r="VMJ2" s="208"/>
      <c r="VMK2" s="208"/>
      <c r="VML2" s="208"/>
      <c r="VMM2" s="208"/>
      <c r="VMN2" s="208"/>
      <c r="VMO2" s="208"/>
      <c r="VMP2" s="208"/>
      <c r="VMQ2" s="208"/>
      <c r="VMR2" s="208"/>
      <c r="VMS2" s="208"/>
      <c r="VMT2" s="208"/>
      <c r="VMU2" s="208"/>
      <c r="VMV2" s="208"/>
      <c r="VMW2" s="208"/>
      <c r="VMX2" s="208"/>
      <c r="VMY2" s="208"/>
      <c r="VMZ2" s="208"/>
      <c r="VNA2" s="208"/>
      <c r="VNB2" s="208"/>
      <c r="VNC2" s="208"/>
      <c r="VND2" s="208"/>
      <c r="VNE2" s="208"/>
      <c r="VNF2" s="208"/>
      <c r="VNG2" s="208"/>
      <c r="VNH2" s="208"/>
      <c r="VNI2" s="208"/>
      <c r="VNJ2" s="208"/>
      <c r="VNK2" s="208"/>
      <c r="VNL2" s="208"/>
      <c r="VNM2" s="208"/>
      <c r="VNN2" s="208"/>
      <c r="VNO2" s="208"/>
      <c r="VNP2" s="208"/>
      <c r="VNQ2" s="208"/>
      <c r="VNR2" s="208"/>
      <c r="VNS2" s="208"/>
      <c r="VNT2" s="208"/>
      <c r="VNU2" s="208"/>
      <c r="VNV2" s="208"/>
      <c r="VNW2" s="208"/>
      <c r="VNX2" s="208"/>
      <c r="VNY2" s="208"/>
      <c r="VNZ2" s="208"/>
      <c r="VOA2" s="208"/>
      <c r="VOB2" s="208"/>
      <c r="VOC2" s="208"/>
      <c r="VOD2" s="208"/>
      <c r="VOE2" s="208"/>
      <c r="VOF2" s="208"/>
      <c r="VOG2" s="208"/>
      <c r="VOH2" s="208"/>
      <c r="VOI2" s="208"/>
      <c r="VOJ2" s="208"/>
      <c r="VOK2" s="208"/>
      <c r="VOL2" s="208"/>
      <c r="VOM2" s="208"/>
      <c r="VON2" s="208"/>
      <c r="VOO2" s="208"/>
      <c r="VOP2" s="208"/>
      <c r="VOQ2" s="208"/>
      <c r="VOR2" s="208"/>
      <c r="VOS2" s="208"/>
      <c r="VOT2" s="208"/>
      <c r="VOU2" s="208"/>
      <c r="VOV2" s="208"/>
      <c r="VOW2" s="208"/>
      <c r="VOX2" s="208"/>
      <c r="VOY2" s="208"/>
      <c r="VOZ2" s="208"/>
      <c r="VPA2" s="208"/>
      <c r="VPB2" s="208"/>
      <c r="VPC2" s="208"/>
      <c r="VPD2" s="208"/>
      <c r="VPE2" s="208"/>
      <c r="VPF2" s="208"/>
      <c r="VPG2" s="208"/>
      <c r="VPH2" s="208"/>
      <c r="VPI2" s="208"/>
      <c r="VPJ2" s="208"/>
      <c r="VPK2" s="208"/>
      <c r="VPL2" s="208"/>
      <c r="VPM2" s="208"/>
      <c r="VPN2" s="208"/>
      <c r="VPO2" s="208"/>
      <c r="VPP2" s="208"/>
      <c r="VPQ2" s="208"/>
      <c r="VPR2" s="208"/>
      <c r="VPS2" s="208"/>
      <c r="VPT2" s="208"/>
      <c r="VPU2" s="208"/>
      <c r="VPV2" s="208"/>
      <c r="VPW2" s="208"/>
      <c r="VPX2" s="208"/>
      <c r="VPY2" s="208"/>
      <c r="VPZ2" s="208"/>
      <c r="VQA2" s="208"/>
      <c r="VQB2" s="208"/>
      <c r="VQC2" s="208"/>
      <c r="VQD2" s="208"/>
      <c r="VQE2" s="208"/>
      <c r="VQF2" s="208"/>
      <c r="VQG2" s="208"/>
      <c r="VQH2" s="208"/>
      <c r="VQI2" s="208"/>
      <c r="VQJ2" s="208"/>
      <c r="VQK2" s="208"/>
      <c r="VQL2" s="208"/>
      <c r="VQM2" s="208"/>
      <c r="VQN2" s="208"/>
      <c r="VQO2" s="208"/>
      <c r="VQP2" s="208"/>
      <c r="VQQ2" s="208"/>
      <c r="VQR2" s="208"/>
      <c r="VQS2" s="208"/>
      <c r="VQT2" s="208"/>
      <c r="VQU2" s="208"/>
      <c r="VQV2" s="208"/>
      <c r="VQW2" s="208"/>
      <c r="VQX2" s="208"/>
      <c r="VQY2" s="208"/>
      <c r="VQZ2" s="208"/>
      <c r="VRA2" s="208"/>
      <c r="VRB2" s="208"/>
      <c r="VRC2" s="208"/>
      <c r="VRD2" s="208"/>
      <c r="VRE2" s="208"/>
      <c r="VRF2" s="208"/>
      <c r="VRG2" s="208"/>
      <c r="VRH2" s="208"/>
      <c r="VRI2" s="208"/>
      <c r="VRJ2" s="208"/>
      <c r="VRK2" s="208"/>
      <c r="VRL2" s="208"/>
      <c r="VRM2" s="208"/>
      <c r="VRN2" s="208"/>
      <c r="VRO2" s="208"/>
      <c r="VRP2" s="208"/>
      <c r="VRQ2" s="208"/>
      <c r="VRR2" s="208"/>
      <c r="VRS2" s="208"/>
      <c r="VRT2" s="208"/>
      <c r="VRU2" s="208"/>
      <c r="VRV2" s="208"/>
      <c r="VRW2" s="208"/>
      <c r="VRX2" s="208"/>
      <c r="VRY2" s="208"/>
      <c r="VRZ2" s="208"/>
      <c r="VSA2" s="208"/>
      <c r="VSB2" s="208"/>
      <c r="VSC2" s="208"/>
      <c r="VSD2" s="208"/>
      <c r="VSE2" s="208"/>
      <c r="VSF2" s="208"/>
      <c r="VSG2" s="208"/>
      <c r="VSH2" s="208"/>
      <c r="VSI2" s="208"/>
      <c r="VSJ2" s="208"/>
      <c r="VSK2" s="208"/>
      <c r="VSL2" s="208"/>
      <c r="VSM2" s="208"/>
      <c r="VSN2" s="208"/>
      <c r="VSO2" s="208"/>
      <c r="VSP2" s="208"/>
      <c r="VSQ2" s="208"/>
      <c r="VSR2" s="208"/>
      <c r="VSS2" s="208"/>
      <c r="VST2" s="208"/>
      <c r="VSU2" s="208"/>
      <c r="VSV2" s="208"/>
      <c r="VSW2" s="208"/>
      <c r="VSX2" s="208"/>
      <c r="VSY2" s="208"/>
      <c r="VSZ2" s="208"/>
      <c r="VTA2" s="208"/>
      <c r="VTB2" s="208"/>
      <c r="VTC2" s="208"/>
      <c r="VTD2" s="208"/>
      <c r="VTE2" s="208"/>
      <c r="VTF2" s="208"/>
      <c r="VTG2" s="208"/>
      <c r="VTH2" s="208"/>
      <c r="VTI2" s="208"/>
      <c r="VTJ2" s="208"/>
      <c r="VTK2" s="208"/>
      <c r="VTL2" s="208"/>
      <c r="VTM2" s="208"/>
      <c r="VTN2" s="208"/>
      <c r="VTO2" s="208"/>
      <c r="VTP2" s="208"/>
      <c r="VTQ2" s="208"/>
      <c r="VTR2" s="208"/>
      <c r="VTS2" s="208"/>
      <c r="VTT2" s="208"/>
      <c r="VTU2" s="208"/>
      <c r="VTV2" s="208"/>
      <c r="VTW2" s="208"/>
      <c r="VTX2" s="208"/>
      <c r="VTY2" s="208"/>
      <c r="VTZ2" s="208"/>
      <c r="VUA2" s="208"/>
      <c r="VUB2" s="208"/>
      <c r="VUC2" s="208"/>
      <c r="VUD2" s="208"/>
      <c r="VUE2" s="208"/>
      <c r="VUF2" s="208"/>
      <c r="VUG2" s="208"/>
      <c r="VUH2" s="208"/>
      <c r="VUI2" s="208"/>
      <c r="VUJ2" s="208"/>
      <c r="VUK2" s="208"/>
      <c r="VUL2" s="208"/>
      <c r="VUM2" s="208"/>
      <c r="VUN2" s="208"/>
      <c r="VUO2" s="208"/>
      <c r="VUP2" s="208"/>
      <c r="VUQ2" s="208"/>
      <c r="VUR2" s="208"/>
      <c r="VUS2" s="208"/>
      <c r="VUT2" s="208"/>
      <c r="VUU2" s="208"/>
      <c r="VUV2" s="208"/>
      <c r="VUW2" s="208"/>
      <c r="VUX2" s="208"/>
      <c r="VUY2" s="208"/>
      <c r="VUZ2" s="208"/>
      <c r="VVA2" s="208"/>
      <c r="VVB2" s="208"/>
      <c r="VVC2" s="208"/>
      <c r="VVD2" s="208"/>
      <c r="VVE2" s="208"/>
      <c r="VVF2" s="208"/>
      <c r="VVG2" s="208"/>
      <c r="VVH2" s="208"/>
      <c r="VVI2" s="208"/>
      <c r="VVJ2" s="208"/>
      <c r="VVK2" s="208"/>
      <c r="VVL2" s="208"/>
      <c r="VVM2" s="208"/>
      <c r="VVN2" s="208"/>
      <c r="VVO2" s="208"/>
      <c r="VVP2" s="208"/>
      <c r="VVQ2" s="208"/>
      <c r="VVR2" s="208"/>
      <c r="VVS2" s="208"/>
      <c r="VVT2" s="208"/>
      <c r="VVU2" s="208"/>
      <c r="VVV2" s="208"/>
      <c r="VVW2" s="208"/>
      <c r="VVX2" s="208"/>
      <c r="VVY2" s="208"/>
      <c r="VVZ2" s="208"/>
      <c r="VWA2" s="208"/>
      <c r="VWB2" s="208"/>
      <c r="VWC2" s="208"/>
      <c r="VWD2" s="208"/>
      <c r="VWE2" s="208"/>
      <c r="VWF2" s="208"/>
      <c r="VWG2" s="208"/>
      <c r="VWH2" s="208"/>
      <c r="VWI2" s="208"/>
      <c r="VWJ2" s="208"/>
      <c r="VWK2" s="208"/>
      <c r="VWL2" s="208"/>
      <c r="VWM2" s="208"/>
      <c r="VWN2" s="208"/>
      <c r="VWO2" s="208"/>
      <c r="VWP2" s="208"/>
      <c r="VWQ2" s="208"/>
      <c r="VWR2" s="208"/>
      <c r="VWS2" s="208"/>
      <c r="VWT2" s="208"/>
      <c r="VWU2" s="208"/>
      <c r="VWV2" s="208"/>
      <c r="VWW2" s="208"/>
      <c r="VWX2" s="208"/>
      <c r="VWY2" s="208"/>
      <c r="VWZ2" s="208"/>
      <c r="VXA2" s="208"/>
      <c r="VXB2" s="208"/>
      <c r="VXC2" s="208"/>
      <c r="VXD2" s="208"/>
      <c r="VXE2" s="208"/>
      <c r="VXF2" s="208"/>
      <c r="VXG2" s="208"/>
      <c r="VXH2" s="208"/>
      <c r="VXI2" s="208"/>
      <c r="VXJ2" s="208"/>
      <c r="VXK2" s="208"/>
      <c r="VXL2" s="208"/>
      <c r="VXM2" s="208"/>
      <c r="VXN2" s="208"/>
      <c r="VXO2" s="208"/>
      <c r="VXP2" s="208"/>
      <c r="VXQ2" s="208"/>
      <c r="VXR2" s="208"/>
      <c r="VXS2" s="208"/>
      <c r="VXT2" s="208"/>
      <c r="VXU2" s="208"/>
      <c r="VXV2" s="208"/>
      <c r="VXW2" s="208"/>
      <c r="VXX2" s="208"/>
      <c r="VXY2" s="208"/>
      <c r="VXZ2" s="208"/>
      <c r="VYA2" s="208"/>
      <c r="VYB2" s="208"/>
      <c r="VYC2" s="208"/>
      <c r="VYD2" s="208"/>
      <c r="VYE2" s="208"/>
      <c r="VYF2" s="208"/>
      <c r="VYG2" s="208"/>
      <c r="VYH2" s="208"/>
      <c r="VYI2" s="208"/>
      <c r="VYJ2" s="208"/>
      <c r="VYK2" s="208"/>
      <c r="VYL2" s="208"/>
      <c r="VYM2" s="208"/>
      <c r="VYN2" s="208"/>
      <c r="VYO2" s="208"/>
      <c r="VYP2" s="208"/>
      <c r="VYQ2" s="208"/>
      <c r="VYR2" s="208"/>
      <c r="VYS2" s="208"/>
      <c r="VYT2" s="208"/>
      <c r="VYU2" s="208"/>
      <c r="VYV2" s="208"/>
      <c r="VYW2" s="208"/>
      <c r="VYX2" s="208"/>
      <c r="VYY2" s="208"/>
      <c r="VYZ2" s="208"/>
      <c r="VZA2" s="208"/>
      <c r="VZB2" s="208"/>
      <c r="VZC2" s="208"/>
      <c r="VZD2" s="208"/>
      <c r="VZE2" s="208"/>
      <c r="VZF2" s="208"/>
      <c r="VZG2" s="208"/>
      <c r="VZH2" s="208"/>
      <c r="VZI2" s="208"/>
      <c r="VZJ2" s="208"/>
      <c r="VZK2" s="208"/>
      <c r="VZL2" s="208"/>
      <c r="VZM2" s="208"/>
      <c r="VZN2" s="208"/>
      <c r="VZO2" s="208"/>
      <c r="VZP2" s="208"/>
      <c r="VZQ2" s="208"/>
      <c r="VZR2" s="208"/>
      <c r="VZS2" s="208"/>
      <c r="VZT2" s="208"/>
      <c r="VZU2" s="208"/>
      <c r="VZV2" s="208"/>
      <c r="VZW2" s="208"/>
      <c r="VZX2" s="208"/>
      <c r="VZY2" s="208"/>
      <c r="VZZ2" s="208"/>
      <c r="WAA2" s="208"/>
      <c r="WAB2" s="208"/>
      <c r="WAC2" s="208"/>
      <c r="WAD2" s="208"/>
      <c r="WAE2" s="208"/>
      <c r="WAF2" s="208"/>
      <c r="WAG2" s="208"/>
      <c r="WAH2" s="208"/>
      <c r="WAI2" s="208"/>
      <c r="WAJ2" s="208"/>
      <c r="WAK2" s="208"/>
      <c r="WAL2" s="208"/>
      <c r="WAM2" s="208"/>
      <c r="WAN2" s="208"/>
      <c r="WAO2" s="208"/>
      <c r="WAP2" s="208"/>
      <c r="WAQ2" s="208"/>
      <c r="WAR2" s="208"/>
      <c r="WAS2" s="208"/>
      <c r="WAT2" s="208"/>
      <c r="WAU2" s="208"/>
      <c r="WAV2" s="208"/>
      <c r="WAW2" s="208"/>
      <c r="WAX2" s="208"/>
      <c r="WAY2" s="208"/>
      <c r="WAZ2" s="208"/>
      <c r="WBA2" s="208"/>
      <c r="WBB2" s="208"/>
      <c r="WBC2" s="208"/>
      <c r="WBD2" s="208"/>
      <c r="WBE2" s="208"/>
      <c r="WBF2" s="208"/>
      <c r="WBG2" s="208"/>
      <c r="WBH2" s="208"/>
      <c r="WBI2" s="208"/>
      <c r="WBJ2" s="208"/>
      <c r="WBK2" s="208"/>
      <c r="WBL2" s="208"/>
      <c r="WBM2" s="208"/>
      <c r="WBN2" s="208"/>
      <c r="WBO2" s="208"/>
      <c r="WBP2" s="208"/>
      <c r="WBQ2" s="208"/>
      <c r="WBR2" s="208"/>
      <c r="WBS2" s="208"/>
      <c r="WBT2" s="208"/>
      <c r="WBU2" s="208"/>
      <c r="WBV2" s="208"/>
      <c r="WBW2" s="208"/>
      <c r="WBX2" s="208"/>
      <c r="WBY2" s="208"/>
      <c r="WBZ2" s="208"/>
      <c r="WCA2" s="208"/>
      <c r="WCB2" s="208"/>
      <c r="WCC2" s="208"/>
      <c r="WCD2" s="208"/>
      <c r="WCE2" s="208"/>
      <c r="WCF2" s="208"/>
      <c r="WCG2" s="208"/>
      <c r="WCH2" s="208"/>
      <c r="WCI2" s="208"/>
      <c r="WCJ2" s="208"/>
      <c r="WCK2" s="208"/>
      <c r="WCL2" s="208"/>
      <c r="WCM2" s="208"/>
      <c r="WCN2" s="208"/>
      <c r="WCO2" s="208"/>
      <c r="WCP2" s="208"/>
      <c r="WCQ2" s="208"/>
      <c r="WCR2" s="208"/>
      <c r="WCS2" s="208"/>
      <c r="WCT2" s="208"/>
      <c r="WCU2" s="208"/>
      <c r="WCV2" s="208"/>
      <c r="WCW2" s="208"/>
      <c r="WCX2" s="208"/>
      <c r="WCY2" s="208"/>
      <c r="WCZ2" s="208"/>
      <c r="WDA2" s="208"/>
      <c r="WDB2" s="208"/>
      <c r="WDC2" s="208"/>
      <c r="WDD2" s="208"/>
      <c r="WDE2" s="208"/>
      <c r="WDF2" s="208"/>
      <c r="WDG2" s="208"/>
      <c r="WDH2" s="208"/>
      <c r="WDI2" s="208"/>
      <c r="WDJ2" s="208"/>
      <c r="WDK2" s="208"/>
      <c r="WDL2" s="208"/>
      <c r="WDM2" s="208"/>
      <c r="WDN2" s="208"/>
      <c r="WDO2" s="208"/>
      <c r="WDP2" s="208"/>
      <c r="WDQ2" s="208"/>
      <c r="WDR2" s="208"/>
      <c r="WDS2" s="208"/>
      <c r="WDT2" s="208"/>
      <c r="WDU2" s="208"/>
      <c r="WDV2" s="208"/>
      <c r="WDW2" s="208"/>
      <c r="WDX2" s="208"/>
      <c r="WDY2" s="208"/>
      <c r="WDZ2" s="208"/>
      <c r="WEA2" s="208"/>
      <c r="WEB2" s="208"/>
      <c r="WEC2" s="208"/>
      <c r="WED2" s="208"/>
      <c r="WEE2" s="208"/>
      <c r="WEF2" s="208"/>
      <c r="WEG2" s="208"/>
      <c r="WEH2" s="208"/>
      <c r="WEI2" s="208"/>
      <c r="WEJ2" s="208"/>
      <c r="WEK2" s="208"/>
      <c r="WEL2" s="208"/>
      <c r="WEM2" s="208"/>
      <c r="WEN2" s="208"/>
      <c r="WEO2" s="208"/>
      <c r="WEP2" s="208"/>
      <c r="WEQ2" s="208"/>
      <c r="WER2" s="208"/>
      <c r="WES2" s="208"/>
      <c r="WET2" s="208"/>
      <c r="WEU2" s="208"/>
      <c r="WEV2" s="208"/>
      <c r="WEW2" s="208"/>
      <c r="WEX2" s="208"/>
      <c r="WEY2" s="208"/>
      <c r="WEZ2" s="208"/>
      <c r="WFA2" s="208"/>
      <c r="WFB2" s="208"/>
      <c r="WFC2" s="208"/>
      <c r="WFD2" s="208"/>
      <c r="WFE2" s="208"/>
      <c r="WFF2" s="208"/>
      <c r="WFG2" s="208"/>
      <c r="WFH2" s="208"/>
      <c r="WFI2" s="208"/>
      <c r="WFJ2" s="208"/>
      <c r="WFK2" s="208"/>
      <c r="WFL2" s="208"/>
      <c r="WFM2" s="208"/>
      <c r="WFN2" s="208"/>
      <c r="WFO2" s="208"/>
      <c r="WFP2" s="208"/>
      <c r="WFQ2" s="208"/>
      <c r="WFR2" s="208"/>
      <c r="WFS2" s="208"/>
      <c r="WFT2" s="208"/>
      <c r="WFU2" s="208"/>
      <c r="WFV2" s="208"/>
      <c r="WFW2" s="208"/>
      <c r="WFX2" s="208"/>
      <c r="WFY2" s="208"/>
      <c r="WFZ2" s="208"/>
      <c r="WGA2" s="208"/>
      <c r="WGB2" s="208"/>
      <c r="WGC2" s="208"/>
      <c r="WGD2" s="208"/>
      <c r="WGE2" s="208"/>
      <c r="WGF2" s="208"/>
      <c r="WGG2" s="208"/>
      <c r="WGH2" s="208"/>
      <c r="WGI2" s="208"/>
      <c r="WGJ2" s="208"/>
      <c r="WGK2" s="208"/>
      <c r="WGL2" s="208"/>
      <c r="WGM2" s="208"/>
      <c r="WGN2" s="208"/>
      <c r="WGO2" s="208"/>
      <c r="WGP2" s="208"/>
      <c r="WGQ2" s="208"/>
      <c r="WGR2" s="208"/>
      <c r="WGS2" s="208"/>
      <c r="WGT2" s="208"/>
      <c r="WGU2" s="208"/>
      <c r="WGV2" s="208"/>
      <c r="WGW2" s="208"/>
      <c r="WGX2" s="208"/>
      <c r="WGY2" s="208"/>
      <c r="WGZ2" s="208"/>
      <c r="WHA2" s="208"/>
      <c r="WHB2" s="208"/>
      <c r="WHC2" s="208"/>
      <c r="WHD2" s="208"/>
      <c r="WHE2" s="208"/>
      <c r="WHF2" s="208"/>
      <c r="WHG2" s="208"/>
      <c r="WHH2" s="208"/>
      <c r="WHI2" s="208"/>
      <c r="WHJ2" s="208"/>
      <c r="WHK2" s="208"/>
      <c r="WHL2" s="208"/>
      <c r="WHM2" s="208"/>
      <c r="WHN2" s="208"/>
      <c r="WHO2" s="208"/>
      <c r="WHP2" s="208"/>
      <c r="WHQ2" s="208"/>
      <c r="WHR2" s="208"/>
      <c r="WHS2" s="208"/>
      <c r="WHT2" s="208"/>
      <c r="WHU2" s="208"/>
      <c r="WHV2" s="208"/>
      <c r="WHW2" s="208"/>
      <c r="WHX2" s="208"/>
      <c r="WHY2" s="208"/>
      <c r="WHZ2" s="208"/>
      <c r="WIA2" s="208"/>
      <c r="WIB2" s="208"/>
      <c r="WIC2" s="208"/>
      <c r="WID2" s="208"/>
      <c r="WIE2" s="208"/>
      <c r="WIF2" s="208"/>
      <c r="WIG2" s="208"/>
      <c r="WIH2" s="208"/>
      <c r="WII2" s="208"/>
      <c r="WIJ2" s="208"/>
      <c r="WIK2" s="208"/>
      <c r="WIL2" s="208"/>
      <c r="WIM2" s="208"/>
      <c r="WIN2" s="208"/>
      <c r="WIO2" s="208"/>
      <c r="WIP2" s="208"/>
      <c r="WIQ2" s="208"/>
      <c r="WIR2" s="208"/>
      <c r="WIS2" s="208"/>
      <c r="WIT2" s="208"/>
      <c r="WIU2" s="208"/>
      <c r="WIV2" s="208"/>
      <c r="WIW2" s="208"/>
      <c r="WIX2" s="208"/>
      <c r="WIY2" s="208"/>
      <c r="WIZ2" s="208"/>
      <c r="WJA2" s="208"/>
      <c r="WJB2" s="208"/>
      <c r="WJC2" s="208"/>
      <c r="WJD2" s="208"/>
      <c r="WJE2" s="208"/>
      <c r="WJF2" s="208"/>
      <c r="WJG2" s="208"/>
      <c r="WJH2" s="208"/>
      <c r="WJI2" s="208"/>
      <c r="WJJ2" s="208"/>
      <c r="WJK2" s="208"/>
      <c r="WJL2" s="208"/>
      <c r="WJM2" s="208"/>
      <c r="WJN2" s="208"/>
      <c r="WJO2" s="208"/>
      <c r="WJP2" s="208"/>
      <c r="WJQ2" s="208"/>
      <c r="WJR2" s="208"/>
      <c r="WJS2" s="208"/>
      <c r="WJT2" s="208"/>
      <c r="WJU2" s="208"/>
      <c r="WJV2" s="208"/>
      <c r="WJW2" s="208"/>
      <c r="WJX2" s="208"/>
      <c r="WJY2" s="208"/>
      <c r="WJZ2" s="208"/>
      <c r="WKA2" s="208"/>
      <c r="WKB2" s="208"/>
      <c r="WKC2" s="208"/>
      <c r="WKD2" s="208"/>
      <c r="WKE2" s="208"/>
      <c r="WKF2" s="208"/>
      <c r="WKG2" s="208"/>
      <c r="WKH2" s="208"/>
      <c r="WKI2" s="208"/>
      <c r="WKJ2" s="208"/>
      <c r="WKK2" s="208"/>
      <c r="WKL2" s="208"/>
      <c r="WKM2" s="208"/>
      <c r="WKN2" s="208"/>
      <c r="WKO2" s="208"/>
      <c r="WKP2" s="208"/>
      <c r="WKQ2" s="208"/>
      <c r="WKR2" s="208"/>
      <c r="WKS2" s="208"/>
      <c r="WKT2" s="208"/>
      <c r="WKU2" s="208"/>
      <c r="WKV2" s="208"/>
      <c r="WKW2" s="208"/>
      <c r="WKX2" s="208"/>
      <c r="WKY2" s="208"/>
      <c r="WKZ2" s="208"/>
      <c r="WLA2" s="208"/>
      <c r="WLB2" s="208"/>
      <c r="WLC2" s="208"/>
      <c r="WLD2" s="208"/>
      <c r="WLE2" s="208"/>
      <c r="WLF2" s="208"/>
      <c r="WLG2" s="208"/>
      <c r="WLH2" s="208"/>
      <c r="WLI2" s="208"/>
      <c r="WLJ2" s="208"/>
      <c r="WLK2" s="208"/>
      <c r="WLL2" s="208"/>
      <c r="WLM2" s="208"/>
      <c r="WLN2" s="208"/>
      <c r="WLO2" s="208"/>
      <c r="WLP2" s="208"/>
      <c r="WLQ2" s="208"/>
      <c r="WLR2" s="208"/>
      <c r="WLS2" s="208"/>
      <c r="WLT2" s="208"/>
      <c r="WLU2" s="208"/>
      <c r="WLV2" s="208"/>
      <c r="WLW2" s="208"/>
      <c r="WLX2" s="208"/>
      <c r="WLY2" s="208"/>
      <c r="WLZ2" s="208"/>
      <c r="WMA2" s="208"/>
      <c r="WMB2" s="208"/>
      <c r="WMC2" s="208"/>
      <c r="WMD2" s="208"/>
      <c r="WME2" s="208"/>
      <c r="WMF2" s="208"/>
      <c r="WMG2" s="208"/>
      <c r="WMH2" s="208"/>
      <c r="WMI2" s="208"/>
      <c r="WMJ2" s="208"/>
      <c r="WMK2" s="208"/>
      <c r="WML2" s="208"/>
      <c r="WMM2" s="208"/>
      <c r="WMN2" s="208"/>
      <c r="WMO2" s="208"/>
      <c r="WMP2" s="208"/>
      <c r="WMQ2" s="208"/>
      <c r="WMR2" s="208"/>
      <c r="WMS2" s="208"/>
      <c r="WMT2" s="208"/>
      <c r="WMU2" s="208"/>
      <c r="WMV2" s="208"/>
      <c r="WMW2" s="208"/>
      <c r="WMX2" s="208"/>
      <c r="WMY2" s="208"/>
      <c r="WMZ2" s="208"/>
      <c r="WNA2" s="208"/>
      <c r="WNB2" s="208"/>
      <c r="WNC2" s="208"/>
      <c r="WND2" s="208"/>
      <c r="WNE2" s="208"/>
      <c r="WNF2" s="208"/>
      <c r="WNG2" s="208"/>
      <c r="WNH2" s="208"/>
      <c r="WNI2" s="208"/>
      <c r="WNJ2" s="208"/>
      <c r="WNK2" s="208"/>
      <c r="WNL2" s="208"/>
      <c r="WNM2" s="208"/>
      <c r="WNN2" s="208"/>
      <c r="WNO2" s="208"/>
      <c r="WNP2" s="208"/>
      <c r="WNQ2" s="208"/>
      <c r="WNR2" s="208"/>
      <c r="WNS2" s="208"/>
      <c r="WNT2" s="208"/>
      <c r="WNU2" s="208"/>
      <c r="WNV2" s="208"/>
      <c r="WNW2" s="208"/>
      <c r="WNX2" s="208"/>
      <c r="WNY2" s="208"/>
      <c r="WNZ2" s="208"/>
      <c r="WOA2" s="208"/>
      <c r="WOB2" s="208"/>
      <c r="WOC2" s="208"/>
      <c r="WOD2" s="208"/>
      <c r="WOE2" s="208"/>
      <c r="WOF2" s="208"/>
      <c r="WOG2" s="208"/>
      <c r="WOH2" s="208"/>
      <c r="WOI2" s="208"/>
      <c r="WOJ2" s="208"/>
      <c r="WOK2" s="208"/>
      <c r="WOL2" s="208"/>
      <c r="WOM2" s="208"/>
      <c r="WON2" s="208"/>
      <c r="WOO2" s="208"/>
      <c r="WOP2" s="208"/>
      <c r="WOQ2" s="208"/>
      <c r="WOR2" s="208"/>
      <c r="WOS2" s="208"/>
      <c r="WOT2" s="208"/>
      <c r="WOU2" s="208"/>
      <c r="WOV2" s="208"/>
      <c r="WOW2" s="208"/>
      <c r="WOX2" s="208"/>
      <c r="WOY2" s="208"/>
      <c r="WOZ2" s="208"/>
      <c r="WPA2" s="208"/>
      <c r="WPB2" s="208"/>
      <c r="WPC2" s="208"/>
      <c r="WPD2" s="208"/>
      <c r="WPE2" s="208"/>
      <c r="WPF2" s="208"/>
      <c r="WPG2" s="208"/>
      <c r="WPH2" s="208"/>
      <c r="WPI2" s="208"/>
      <c r="WPJ2" s="208"/>
      <c r="WPK2" s="208"/>
      <c r="WPL2" s="208"/>
      <c r="WPM2" s="208"/>
      <c r="WPN2" s="208"/>
      <c r="WPO2" s="208"/>
      <c r="WPP2" s="208"/>
      <c r="WPQ2" s="208"/>
      <c r="WPR2" s="208"/>
      <c r="WPS2" s="208"/>
      <c r="WPT2" s="208"/>
      <c r="WPU2" s="208"/>
      <c r="WPV2" s="208"/>
      <c r="WPW2" s="208"/>
      <c r="WPX2" s="208"/>
      <c r="WPY2" s="208"/>
      <c r="WPZ2" s="208"/>
      <c r="WQA2" s="208"/>
      <c r="WQB2" s="208"/>
      <c r="WQC2" s="208"/>
      <c r="WQD2" s="208"/>
      <c r="WQE2" s="208"/>
      <c r="WQF2" s="208"/>
      <c r="WQG2" s="208"/>
      <c r="WQH2" s="208"/>
      <c r="WQI2" s="208"/>
      <c r="WQJ2" s="208"/>
      <c r="WQK2" s="208"/>
      <c r="WQL2" s="208"/>
      <c r="WQM2" s="208"/>
      <c r="WQN2" s="208"/>
      <c r="WQO2" s="208"/>
      <c r="WQP2" s="208"/>
      <c r="WQQ2" s="208"/>
      <c r="WQR2" s="208"/>
      <c r="WQS2" s="208"/>
      <c r="WQT2" s="208"/>
      <c r="WQU2" s="208"/>
      <c r="WQV2" s="208"/>
      <c r="WQW2" s="208"/>
      <c r="WQX2" s="208"/>
      <c r="WQY2" s="208"/>
      <c r="WQZ2" s="208"/>
      <c r="WRA2" s="208"/>
      <c r="WRB2" s="208"/>
      <c r="WRC2" s="208"/>
      <c r="WRD2" s="208"/>
      <c r="WRE2" s="208"/>
      <c r="WRF2" s="208"/>
      <c r="WRG2" s="208"/>
      <c r="WRH2" s="208"/>
      <c r="WRI2" s="208"/>
      <c r="WRJ2" s="208"/>
      <c r="WRK2" s="208"/>
      <c r="WRL2" s="208"/>
      <c r="WRM2" s="208"/>
      <c r="WRN2" s="208"/>
      <c r="WRO2" s="208"/>
      <c r="WRP2" s="208"/>
      <c r="WRQ2" s="208"/>
      <c r="WRR2" s="208"/>
      <c r="WRS2" s="208"/>
      <c r="WRT2" s="208"/>
      <c r="WRU2" s="208"/>
      <c r="WRV2" s="208"/>
      <c r="WRW2" s="208"/>
      <c r="WRX2" s="208"/>
      <c r="WRY2" s="208"/>
      <c r="WRZ2" s="208"/>
      <c r="WSA2" s="208"/>
      <c r="WSB2" s="208"/>
      <c r="WSC2" s="208"/>
      <c r="WSD2" s="208"/>
      <c r="WSE2" s="208"/>
      <c r="WSF2" s="208"/>
      <c r="WSG2" s="208"/>
      <c r="WSH2" s="208"/>
      <c r="WSI2" s="208"/>
      <c r="WSJ2" s="208"/>
      <c r="WSK2" s="208"/>
      <c r="WSL2" s="208"/>
      <c r="WSM2" s="208"/>
      <c r="WSN2" s="208"/>
      <c r="WSO2" s="208"/>
      <c r="WSP2" s="208"/>
      <c r="WSQ2" s="208"/>
      <c r="WSR2" s="208"/>
      <c r="WSS2" s="208"/>
      <c r="WST2" s="208"/>
      <c r="WSU2" s="208"/>
      <c r="WSV2" s="208"/>
      <c r="WSW2" s="208"/>
      <c r="WSX2" s="208"/>
      <c r="WSY2" s="208"/>
      <c r="WSZ2" s="208"/>
      <c r="WTA2" s="208"/>
      <c r="WTB2" s="208"/>
      <c r="WTC2" s="208"/>
      <c r="WTD2" s="208"/>
      <c r="WTE2" s="208"/>
      <c r="WTF2" s="208"/>
      <c r="WTG2" s="208"/>
      <c r="WTH2" s="208"/>
      <c r="WTI2" s="208"/>
      <c r="WTJ2" s="208"/>
      <c r="WTK2" s="208"/>
      <c r="WTL2" s="208"/>
      <c r="WTM2" s="208"/>
      <c r="WTN2" s="208"/>
      <c r="WTO2" s="208"/>
      <c r="WTP2" s="208"/>
      <c r="WTQ2" s="208"/>
      <c r="WTR2" s="208"/>
      <c r="WTS2" s="208"/>
      <c r="WTT2" s="208"/>
      <c r="WTU2" s="208"/>
      <c r="WTV2" s="208"/>
      <c r="WTW2" s="208"/>
      <c r="WTX2" s="208"/>
      <c r="WTY2" s="208"/>
      <c r="WTZ2" s="208"/>
      <c r="WUA2" s="208"/>
      <c r="WUB2" s="208"/>
      <c r="WUC2" s="208"/>
      <c r="WUD2" s="208"/>
      <c r="WUE2" s="208"/>
      <c r="WUF2" s="208"/>
      <c r="WUG2" s="208"/>
      <c r="WUH2" s="208"/>
      <c r="WUI2" s="208"/>
      <c r="WUJ2" s="208"/>
      <c r="WUK2" s="208"/>
      <c r="WUL2" s="208"/>
      <c r="WUM2" s="208"/>
      <c r="WUN2" s="208"/>
      <c r="WUO2" s="208"/>
      <c r="WUP2" s="208"/>
      <c r="WUQ2" s="208"/>
      <c r="WUR2" s="208"/>
      <c r="WUS2" s="208"/>
      <c r="WUT2" s="208"/>
      <c r="WUU2" s="208"/>
      <c r="WUV2" s="208"/>
      <c r="WUW2" s="208"/>
      <c r="WUX2" s="208"/>
      <c r="WUY2" s="208"/>
      <c r="WUZ2" s="208"/>
      <c r="WVA2" s="208"/>
      <c r="WVB2" s="208"/>
      <c r="WVC2" s="208"/>
      <c r="WVD2" s="208"/>
      <c r="WVE2" s="208"/>
      <c r="WVF2" s="208"/>
      <c r="WVG2" s="208"/>
      <c r="WVH2" s="208"/>
      <c r="WVI2" s="208"/>
      <c r="WVJ2" s="208"/>
      <c r="WVK2" s="208"/>
      <c r="WVL2" s="208"/>
      <c r="WVM2" s="208"/>
      <c r="WVN2" s="208"/>
      <c r="WVO2" s="208"/>
      <c r="WVP2" s="208"/>
      <c r="WVQ2" s="208"/>
      <c r="WVR2" s="208"/>
      <c r="WVS2" s="208"/>
      <c r="WVT2" s="208"/>
      <c r="WVU2" s="208"/>
      <c r="WVV2" s="208"/>
      <c r="WVW2" s="208"/>
      <c r="WVX2" s="208"/>
      <c r="WVY2" s="208"/>
      <c r="WVZ2" s="208"/>
      <c r="WWA2" s="208"/>
      <c r="WWB2" s="208"/>
      <c r="WWC2" s="208"/>
      <c r="WWD2" s="208"/>
      <c r="WWE2" s="208"/>
      <c r="WWF2" s="208"/>
      <c r="WWG2" s="208"/>
      <c r="WWH2" s="208"/>
      <c r="WWI2" s="208"/>
      <c r="WWJ2" s="208"/>
      <c r="WWK2" s="208"/>
      <c r="WWL2" s="208"/>
      <c r="WWM2" s="208"/>
      <c r="WWN2" s="208"/>
      <c r="WWO2" s="208"/>
      <c r="WWP2" s="208"/>
      <c r="WWQ2" s="208"/>
      <c r="WWR2" s="208"/>
      <c r="WWS2" s="208"/>
      <c r="WWT2" s="208"/>
      <c r="WWU2" s="208"/>
      <c r="WWV2" s="208"/>
      <c r="WWW2" s="208"/>
      <c r="WWX2" s="208"/>
      <c r="WWY2" s="208"/>
      <c r="WWZ2" s="208"/>
      <c r="WXA2" s="208"/>
      <c r="WXB2" s="208"/>
      <c r="WXC2" s="208"/>
      <c r="WXD2" s="208"/>
      <c r="WXE2" s="208"/>
      <c r="WXF2" s="208"/>
      <c r="WXG2" s="208"/>
      <c r="WXH2" s="208"/>
      <c r="WXI2" s="208"/>
      <c r="WXJ2" s="208"/>
      <c r="WXK2" s="208"/>
      <c r="WXL2" s="208"/>
      <c r="WXM2" s="208"/>
      <c r="WXN2" s="208"/>
      <c r="WXO2" s="208"/>
      <c r="WXP2" s="208"/>
      <c r="WXQ2" s="208"/>
      <c r="WXR2" s="208"/>
      <c r="WXS2" s="208"/>
      <c r="WXT2" s="208"/>
      <c r="WXU2" s="208"/>
      <c r="WXV2" s="208"/>
      <c r="WXW2" s="208"/>
      <c r="WXX2" s="208"/>
      <c r="WXY2" s="208"/>
      <c r="WXZ2" s="208"/>
      <c r="WYA2" s="208"/>
      <c r="WYB2" s="208"/>
      <c r="WYC2" s="208"/>
      <c r="WYD2" s="208"/>
      <c r="WYE2" s="208"/>
      <c r="WYF2" s="208"/>
      <c r="WYG2" s="208"/>
      <c r="WYH2" s="208"/>
      <c r="WYI2" s="208"/>
      <c r="WYJ2" s="208"/>
      <c r="WYK2" s="208"/>
      <c r="WYL2" s="208"/>
      <c r="WYM2" s="208"/>
      <c r="WYN2" s="208"/>
      <c r="WYO2" s="208"/>
      <c r="WYP2" s="208"/>
      <c r="WYQ2" s="208"/>
      <c r="WYR2" s="208"/>
      <c r="WYS2" s="208"/>
      <c r="WYT2" s="208"/>
      <c r="WYU2" s="208"/>
      <c r="WYV2" s="208"/>
      <c r="WYW2" s="208"/>
      <c r="WYX2" s="208"/>
      <c r="WYY2" s="208"/>
      <c r="WYZ2" s="208"/>
      <c r="WZA2" s="208"/>
      <c r="WZB2" s="208"/>
      <c r="WZC2" s="208"/>
      <c r="WZD2" s="208"/>
      <c r="WZE2" s="208"/>
      <c r="WZF2" s="208"/>
      <c r="WZG2" s="208"/>
      <c r="WZH2" s="208"/>
      <c r="WZI2" s="208"/>
      <c r="WZJ2" s="208"/>
      <c r="WZK2" s="208"/>
      <c r="WZL2" s="208"/>
      <c r="WZM2" s="208"/>
      <c r="WZN2" s="208"/>
      <c r="WZO2" s="208"/>
      <c r="WZP2" s="208"/>
      <c r="WZQ2" s="208"/>
      <c r="WZR2" s="208"/>
      <c r="WZS2" s="208"/>
      <c r="WZT2" s="208"/>
      <c r="WZU2" s="208"/>
      <c r="WZV2" s="208"/>
      <c r="WZW2" s="208"/>
      <c r="WZX2" s="208"/>
      <c r="WZY2" s="208"/>
      <c r="WZZ2" s="208"/>
      <c r="XAA2" s="208"/>
      <c r="XAB2" s="208"/>
      <c r="XAC2" s="208"/>
      <c r="XAD2" s="208"/>
      <c r="XAE2" s="208"/>
      <c r="XAF2" s="208"/>
      <c r="XAG2" s="208"/>
      <c r="XAH2" s="208"/>
      <c r="XAI2" s="208"/>
      <c r="XAJ2" s="208"/>
      <c r="XAK2" s="208"/>
      <c r="XAL2" s="208"/>
      <c r="XAM2" s="208"/>
      <c r="XAN2" s="208"/>
      <c r="XAO2" s="208"/>
      <c r="XAP2" s="208"/>
      <c r="XAQ2" s="208"/>
      <c r="XAR2" s="208"/>
      <c r="XAS2" s="208"/>
      <c r="XAT2" s="208"/>
      <c r="XAU2" s="208"/>
      <c r="XAV2" s="208"/>
      <c r="XAW2" s="208"/>
      <c r="XAX2" s="208"/>
      <c r="XAY2" s="208"/>
      <c r="XAZ2" s="208"/>
      <c r="XBA2" s="208"/>
      <c r="XBB2" s="208"/>
      <c r="XBC2" s="208"/>
      <c r="XBD2" s="208"/>
      <c r="XBE2" s="208"/>
      <c r="XBF2" s="208"/>
      <c r="XBG2" s="208"/>
      <c r="XBH2" s="208"/>
      <c r="XBI2" s="208"/>
      <c r="XBJ2" s="208"/>
      <c r="XBK2" s="208"/>
      <c r="XBL2" s="208"/>
      <c r="XBM2" s="208"/>
      <c r="XBN2" s="208"/>
      <c r="XBO2" s="208"/>
      <c r="XBP2" s="208"/>
      <c r="XBQ2" s="208"/>
      <c r="XBR2" s="208"/>
      <c r="XBS2" s="208"/>
      <c r="XBT2" s="208"/>
      <c r="XBU2" s="208"/>
      <c r="XBV2" s="208"/>
      <c r="XBW2" s="208"/>
      <c r="XBX2" s="208"/>
      <c r="XBY2" s="208"/>
      <c r="XBZ2" s="208"/>
      <c r="XCA2" s="208"/>
      <c r="XCB2" s="208"/>
      <c r="XCC2" s="208"/>
      <c r="XCD2" s="208"/>
      <c r="XCE2" s="208"/>
      <c r="XCF2" s="208"/>
      <c r="XCG2" s="208"/>
      <c r="XCH2" s="208"/>
      <c r="XCI2" s="208"/>
      <c r="XCJ2" s="208"/>
      <c r="XCK2" s="208"/>
      <c r="XCL2" s="208"/>
      <c r="XCM2" s="208"/>
      <c r="XCN2" s="208"/>
      <c r="XCO2" s="208"/>
      <c r="XCP2" s="208"/>
      <c r="XCQ2" s="208"/>
      <c r="XCR2" s="208"/>
      <c r="XCS2" s="208"/>
      <c r="XCT2" s="208"/>
      <c r="XCU2" s="208"/>
      <c r="XCV2" s="208"/>
      <c r="XCW2" s="208"/>
      <c r="XCX2" s="208"/>
      <c r="XCY2" s="208"/>
      <c r="XCZ2" s="208"/>
      <c r="XDA2" s="208"/>
      <c r="XDB2" s="208"/>
      <c r="XDC2" s="208"/>
      <c r="XDD2" s="208"/>
      <c r="XDE2" s="208"/>
      <c r="XDF2" s="208"/>
      <c r="XDG2" s="208"/>
      <c r="XDH2" s="208"/>
      <c r="XDI2" s="208"/>
      <c r="XDJ2" s="208"/>
      <c r="XDK2" s="208"/>
      <c r="XDL2" s="208"/>
      <c r="XDM2" s="208"/>
      <c r="XDN2" s="208"/>
      <c r="XDO2" s="208"/>
      <c r="XDP2" s="208"/>
      <c r="XDQ2" s="208"/>
      <c r="XDR2" s="208"/>
      <c r="XDS2" s="208"/>
      <c r="XDT2" s="208"/>
      <c r="XDU2" s="208"/>
      <c r="XDV2" s="208"/>
      <c r="XDW2" s="208"/>
      <c r="XDX2" s="208"/>
      <c r="XDY2" s="208"/>
      <c r="XDZ2" s="208"/>
    </row>
    <row r="3" spans="1:16354" x14ac:dyDescent="0.3">
      <c r="A3" s="202" t="s">
        <v>2027</v>
      </c>
      <c r="B3" s="91" t="s">
        <v>2028</v>
      </c>
      <c r="D3" s="91" t="s">
        <v>2181</v>
      </c>
      <c r="E3" s="91" t="s">
        <v>1920</v>
      </c>
      <c r="F3" s="91" t="s">
        <v>2181</v>
      </c>
      <c r="G3" s="91" t="s">
        <v>132</v>
      </c>
      <c r="H3" s="91" t="s">
        <v>1920</v>
      </c>
      <c r="I3" s="91" t="s">
        <v>1025</v>
      </c>
      <c r="J3" s="91" t="s">
        <v>1025</v>
      </c>
      <c r="K3" s="203" t="s">
        <v>130</v>
      </c>
      <c r="L3" s="204" t="s">
        <v>1026</v>
      </c>
      <c r="M3" s="204"/>
      <c r="N3" s="91" t="s">
        <v>133</v>
      </c>
      <c r="O3" s="91" t="s">
        <v>134</v>
      </c>
    </row>
    <row r="4" spans="1:16354" x14ac:dyDescent="0.3">
      <c r="A4" s="202" t="s">
        <v>14</v>
      </c>
      <c r="B4" s="91" t="s">
        <v>2243</v>
      </c>
      <c r="D4" s="91" t="s">
        <v>2230</v>
      </c>
      <c r="E4" s="91" t="s">
        <v>2230</v>
      </c>
      <c r="F4" s="91" t="s">
        <v>2230</v>
      </c>
      <c r="G4" s="205"/>
      <c r="H4" s="91" t="s">
        <v>1736</v>
      </c>
      <c r="I4" s="91" t="s">
        <v>1506</v>
      </c>
      <c r="J4" s="91" t="s">
        <v>139</v>
      </c>
      <c r="K4" s="91" t="s">
        <v>139</v>
      </c>
      <c r="L4" s="204" t="s">
        <v>1507</v>
      </c>
      <c r="M4" s="204"/>
      <c r="N4" s="91" t="s">
        <v>140</v>
      </c>
      <c r="O4" s="91" t="s">
        <v>151</v>
      </c>
    </row>
    <row r="5" spans="1:16354" x14ac:dyDescent="0.3">
      <c r="A5" s="202" t="s">
        <v>15</v>
      </c>
      <c r="B5" s="91" t="s">
        <v>1826</v>
      </c>
      <c r="C5" s="91" t="s">
        <v>2273</v>
      </c>
      <c r="D5" s="91" t="s">
        <v>2274</v>
      </c>
      <c r="E5" s="91" t="s">
        <v>1946</v>
      </c>
      <c r="F5" s="91" t="s">
        <v>1946</v>
      </c>
      <c r="G5" s="206" t="s">
        <v>143</v>
      </c>
      <c r="H5" s="91" t="s">
        <v>1922</v>
      </c>
      <c r="I5" s="91" t="s">
        <v>145</v>
      </c>
      <c r="J5" s="91" t="s">
        <v>146</v>
      </c>
      <c r="K5" s="91" t="s">
        <v>146</v>
      </c>
      <c r="L5" s="204" t="s">
        <v>141</v>
      </c>
      <c r="M5" s="204"/>
      <c r="N5" s="91" t="s">
        <v>147</v>
      </c>
      <c r="O5" s="91" t="s">
        <v>148</v>
      </c>
    </row>
    <row r="6" spans="1:16354" x14ac:dyDescent="0.3">
      <c r="A6" s="202" t="s">
        <v>17</v>
      </c>
      <c r="B6" s="91" t="s">
        <v>2030</v>
      </c>
      <c r="D6" s="91" t="s">
        <v>2259</v>
      </c>
      <c r="E6" s="91" t="s">
        <v>2031</v>
      </c>
      <c r="F6" s="203" t="s">
        <v>2031</v>
      </c>
      <c r="G6" s="206" t="s">
        <v>143</v>
      </c>
      <c r="H6" s="91" t="s">
        <v>2030</v>
      </c>
      <c r="I6" s="91" t="s">
        <v>1027</v>
      </c>
      <c r="J6" s="91" t="s">
        <v>1027</v>
      </c>
      <c r="K6" s="91" t="s">
        <v>1027</v>
      </c>
      <c r="L6" s="204" t="s">
        <v>1027</v>
      </c>
      <c r="M6" s="204"/>
      <c r="N6" s="91" t="s">
        <v>154</v>
      </c>
      <c r="O6" s="91" t="s">
        <v>155</v>
      </c>
    </row>
    <row r="7" spans="1:16354" x14ac:dyDescent="0.3">
      <c r="A7" s="202" t="s">
        <v>18</v>
      </c>
      <c r="B7" s="91" t="s">
        <v>2171</v>
      </c>
      <c r="D7" s="91" t="s">
        <v>2248</v>
      </c>
      <c r="E7" s="91" t="s">
        <v>2225</v>
      </c>
      <c r="F7" s="91" t="s">
        <v>2209</v>
      </c>
      <c r="G7" s="91" t="s">
        <v>2209</v>
      </c>
      <c r="H7" s="91" t="s">
        <v>2171</v>
      </c>
      <c r="I7" s="91" t="s">
        <v>158</v>
      </c>
      <c r="J7" s="91" t="s">
        <v>158</v>
      </c>
      <c r="K7" s="91" t="s">
        <v>158</v>
      </c>
      <c r="L7" s="204" t="s">
        <v>2180</v>
      </c>
      <c r="M7" s="204"/>
      <c r="N7" s="91" t="s">
        <v>159</v>
      </c>
      <c r="O7" s="91" t="s">
        <v>160</v>
      </c>
    </row>
    <row r="8" spans="1:16354" x14ac:dyDescent="0.3">
      <c r="A8" s="202" t="s">
        <v>22</v>
      </c>
      <c r="B8" s="91" t="s">
        <v>2032</v>
      </c>
      <c r="D8" s="91" t="s">
        <v>1139</v>
      </c>
      <c r="E8" s="91" t="s">
        <v>1963</v>
      </c>
      <c r="F8" s="91" t="s">
        <v>1139</v>
      </c>
      <c r="G8" s="91" t="s">
        <v>1139</v>
      </c>
      <c r="H8" s="91" t="s">
        <v>2032</v>
      </c>
      <c r="I8" s="91" t="s">
        <v>1029</v>
      </c>
      <c r="J8" s="91" t="s">
        <v>173</v>
      </c>
      <c r="K8" s="91" t="s">
        <v>2079</v>
      </c>
      <c r="L8" s="204" t="s">
        <v>173</v>
      </c>
      <c r="M8" s="204"/>
      <c r="N8" s="91" t="s">
        <v>174</v>
      </c>
      <c r="O8" s="91" t="s">
        <v>175</v>
      </c>
    </row>
    <row r="9" spans="1:16354" x14ac:dyDescent="0.3">
      <c r="A9" s="202" t="s">
        <v>23</v>
      </c>
      <c r="B9" s="91" t="s">
        <v>1054</v>
      </c>
      <c r="D9" s="91" t="s">
        <v>2255</v>
      </c>
      <c r="E9" s="91" t="s">
        <v>2172</v>
      </c>
      <c r="F9" s="205" t="s">
        <v>137</v>
      </c>
      <c r="G9" s="205"/>
      <c r="H9" s="91" t="s">
        <v>2005</v>
      </c>
      <c r="I9" s="91" t="s">
        <v>1030</v>
      </c>
      <c r="J9" s="91" t="s">
        <v>1480</v>
      </c>
      <c r="K9" s="91" t="s">
        <v>1480</v>
      </c>
      <c r="L9" s="91" t="s">
        <v>178</v>
      </c>
      <c r="N9" s="91" t="s">
        <v>179</v>
      </c>
      <c r="O9" s="91" t="s">
        <v>180</v>
      </c>
    </row>
    <row r="10" spans="1:16354" x14ac:dyDescent="0.3">
      <c r="A10" s="202" t="s">
        <v>25</v>
      </c>
      <c r="B10" s="91" t="s">
        <v>2156</v>
      </c>
      <c r="D10" s="91" t="s">
        <v>2173</v>
      </c>
      <c r="E10" s="91" t="s">
        <v>130</v>
      </c>
      <c r="F10" s="91" t="s">
        <v>2173</v>
      </c>
      <c r="G10" s="91" t="s">
        <v>1032</v>
      </c>
      <c r="H10" s="91" t="s">
        <v>1031</v>
      </c>
      <c r="I10" s="91" t="s">
        <v>1035</v>
      </c>
      <c r="J10" s="91" t="s">
        <v>1733</v>
      </c>
      <c r="K10" s="91" t="s">
        <v>1033</v>
      </c>
      <c r="L10" s="204" t="s">
        <v>1042</v>
      </c>
      <c r="M10" s="204"/>
      <c r="N10" s="91" t="s">
        <v>1034</v>
      </c>
      <c r="O10" s="91" t="s">
        <v>130</v>
      </c>
    </row>
    <row r="11" spans="1:16354" x14ac:dyDescent="0.3">
      <c r="A11" s="202" t="s">
        <v>26</v>
      </c>
      <c r="B11" s="91" t="s">
        <v>189</v>
      </c>
      <c r="D11" s="91" t="s">
        <v>190</v>
      </c>
      <c r="E11" s="91" t="s">
        <v>1921</v>
      </c>
      <c r="F11" s="91" t="s">
        <v>1734</v>
      </c>
      <c r="G11" s="206" t="s">
        <v>143</v>
      </c>
      <c r="H11" s="91" t="s">
        <v>189</v>
      </c>
      <c r="I11" s="91" t="s">
        <v>194</v>
      </c>
      <c r="J11" s="91" t="s">
        <v>194</v>
      </c>
      <c r="K11" s="91" t="s">
        <v>194</v>
      </c>
      <c r="L11" s="245" t="s">
        <v>2159</v>
      </c>
      <c r="M11" s="204"/>
      <c r="N11" s="91" t="s">
        <v>192</v>
      </c>
      <c r="O11" s="91" t="s">
        <v>193</v>
      </c>
    </row>
    <row r="12" spans="1:16354" x14ac:dyDescent="0.3">
      <c r="A12" s="207" t="s">
        <v>29</v>
      </c>
      <c r="B12" s="91" t="s">
        <v>1919</v>
      </c>
      <c r="D12" s="91" t="s">
        <v>1919</v>
      </c>
      <c r="E12" s="91" t="s">
        <v>2069</v>
      </c>
      <c r="F12" s="91" t="s">
        <v>1919</v>
      </c>
      <c r="G12" s="91" t="s">
        <v>203</v>
      </c>
      <c r="H12" s="91" t="s">
        <v>333</v>
      </c>
      <c r="I12" s="91" t="s">
        <v>202</v>
      </c>
      <c r="J12" s="91" t="s">
        <v>202</v>
      </c>
      <c r="K12" s="91" t="s">
        <v>202</v>
      </c>
      <c r="L12" s="245" t="s">
        <v>2219</v>
      </c>
      <c r="M12" s="210" t="s">
        <v>1932</v>
      </c>
    </row>
    <row r="13" spans="1:16354" x14ac:dyDescent="0.3">
      <c r="A13" s="202" t="s">
        <v>34</v>
      </c>
      <c r="B13" s="91" t="s">
        <v>2266</v>
      </c>
      <c r="C13" s="91" t="s">
        <v>2272</v>
      </c>
      <c r="D13" s="91" t="s">
        <v>2260</v>
      </c>
      <c r="E13" t="s">
        <v>2269</v>
      </c>
      <c r="F13" s="91" t="s">
        <v>2210</v>
      </c>
      <c r="G13" s="205"/>
      <c r="H13" s="91" t="s">
        <v>1036</v>
      </c>
      <c r="I13" s="91" t="s">
        <v>1036</v>
      </c>
      <c r="J13" s="91" t="s">
        <v>1036</v>
      </c>
      <c r="K13" s="91" t="s">
        <v>1402</v>
      </c>
      <c r="L13" s="204" t="s">
        <v>1043</v>
      </c>
      <c r="M13" s="204"/>
      <c r="N13" s="91" t="s">
        <v>213</v>
      </c>
      <c r="O13" s="91" t="s">
        <v>214</v>
      </c>
    </row>
    <row r="14" spans="1:16354" x14ac:dyDescent="0.3">
      <c r="A14" s="202" t="s">
        <v>35</v>
      </c>
      <c r="B14" s="91" t="s">
        <v>1508</v>
      </c>
      <c r="D14" s="91" t="s">
        <v>2276</v>
      </c>
      <c r="E14" s="91" t="s">
        <v>1703</v>
      </c>
      <c r="F14" s="91" t="s">
        <v>2211</v>
      </c>
      <c r="G14" s="91" t="s">
        <v>2211</v>
      </c>
      <c r="H14" s="203" t="s">
        <v>1508</v>
      </c>
      <c r="I14" s="91" t="s">
        <v>1037</v>
      </c>
      <c r="J14" s="91" t="s">
        <v>1037</v>
      </c>
      <c r="K14" s="91" t="s">
        <v>1499</v>
      </c>
      <c r="L14" s="204" t="s">
        <v>1044</v>
      </c>
      <c r="M14" s="204" t="s">
        <v>2232</v>
      </c>
      <c r="N14" s="91" t="s">
        <v>216</v>
      </c>
      <c r="O14" s="91" t="s">
        <v>217</v>
      </c>
    </row>
    <row r="16" spans="1:16354" s="208" customFormat="1" x14ac:dyDescent="0.25">
      <c r="A16" s="208" t="s">
        <v>38</v>
      </c>
    </row>
    <row r="17" spans="1:17" x14ac:dyDescent="0.3">
      <c r="A17" s="202" t="s">
        <v>39</v>
      </c>
      <c r="B17" s="209" t="s">
        <v>1039</v>
      </c>
      <c r="D17" s="91" t="s">
        <v>1038</v>
      </c>
      <c r="E17" s="91" t="s">
        <v>130</v>
      </c>
      <c r="F17" s="91" t="s">
        <v>228</v>
      </c>
      <c r="G17" s="91" t="s">
        <v>228</v>
      </c>
      <c r="H17" s="91" t="s">
        <v>2033</v>
      </c>
      <c r="I17" s="91" t="s">
        <v>1039</v>
      </c>
      <c r="J17" s="91" t="s">
        <v>1039</v>
      </c>
      <c r="K17" s="91" t="s">
        <v>1039</v>
      </c>
      <c r="L17" s="91" t="s">
        <v>229</v>
      </c>
      <c r="N17" s="91" t="s">
        <v>230</v>
      </c>
      <c r="O17" s="91" t="s">
        <v>231</v>
      </c>
    </row>
    <row r="18" spans="1:17" s="209" customFormat="1" x14ac:dyDescent="0.3">
      <c r="A18" s="202" t="s">
        <v>40</v>
      </c>
      <c r="B18" s="209" t="s">
        <v>2253</v>
      </c>
      <c r="D18" s="209" t="s">
        <v>232</v>
      </c>
      <c r="E18" s="209" t="s">
        <v>1986</v>
      </c>
      <c r="F18" s="209" t="s">
        <v>233</v>
      </c>
      <c r="G18" s="209" t="s">
        <v>130</v>
      </c>
      <c r="H18" s="209" t="s">
        <v>2034</v>
      </c>
      <c r="I18" s="209" t="s">
        <v>232</v>
      </c>
      <c r="J18" s="209" t="s">
        <v>232</v>
      </c>
      <c r="K18" s="209" t="s">
        <v>232</v>
      </c>
      <c r="L18" s="209" t="s">
        <v>130</v>
      </c>
      <c r="N18" s="209">
        <v>9870337716</v>
      </c>
      <c r="O18" s="209" t="s">
        <v>838</v>
      </c>
      <c r="Q18" s="209" t="s">
        <v>2281</v>
      </c>
    </row>
    <row r="19" spans="1:17" s="209" customFormat="1" x14ac:dyDescent="0.3">
      <c r="A19" s="202" t="s">
        <v>1767</v>
      </c>
      <c r="B19" s="209" t="s">
        <v>234</v>
      </c>
      <c r="D19" s="209" t="s">
        <v>235</v>
      </c>
      <c r="E19" s="209" t="s">
        <v>130</v>
      </c>
      <c r="F19" s="209" t="s">
        <v>2212</v>
      </c>
      <c r="G19" s="251"/>
      <c r="H19" s="209" t="s">
        <v>234</v>
      </c>
      <c r="I19" s="209" t="s">
        <v>234</v>
      </c>
      <c r="J19" s="209" t="s">
        <v>234</v>
      </c>
      <c r="K19" s="209" t="s">
        <v>130</v>
      </c>
      <c r="L19" s="209" t="s">
        <v>234</v>
      </c>
      <c r="N19" s="209" t="s">
        <v>236</v>
      </c>
      <c r="O19" s="209" t="s">
        <v>237</v>
      </c>
    </row>
    <row r="20" spans="1:17" x14ac:dyDescent="0.3">
      <c r="A20" s="202" t="s">
        <v>42</v>
      </c>
      <c r="B20" s="209" t="s">
        <v>2238</v>
      </c>
      <c r="D20" s="91" t="s">
        <v>2254</v>
      </c>
      <c r="E20" t="s">
        <v>2051</v>
      </c>
      <c r="F20" s="91" t="s">
        <v>239</v>
      </c>
      <c r="G20" s="91" t="s">
        <v>239</v>
      </c>
      <c r="H20" s="91" t="s">
        <v>2049</v>
      </c>
      <c r="I20" s="91" t="s">
        <v>1040</v>
      </c>
      <c r="J20" s="91" t="s">
        <v>1040</v>
      </c>
      <c r="K20" s="91" t="s">
        <v>1040</v>
      </c>
      <c r="L20" s="91" t="s">
        <v>238</v>
      </c>
      <c r="N20" s="91" t="s">
        <v>240</v>
      </c>
      <c r="O20" s="91" t="s">
        <v>241</v>
      </c>
    </row>
    <row r="21" spans="1:17" s="209" customFormat="1" x14ac:dyDescent="0.3">
      <c r="A21" s="207" t="s">
        <v>43</v>
      </c>
      <c r="B21" s="209" t="s">
        <v>2035</v>
      </c>
      <c r="D21" s="209" t="s">
        <v>1713</v>
      </c>
      <c r="E21" s="209" t="s">
        <v>1713</v>
      </c>
      <c r="F21" s="209" t="s">
        <v>243</v>
      </c>
      <c r="G21" s="209" t="s">
        <v>243</v>
      </c>
      <c r="H21" s="209" t="s">
        <v>2035</v>
      </c>
      <c r="I21" s="209" t="s">
        <v>242</v>
      </c>
      <c r="J21" s="209" t="s">
        <v>242</v>
      </c>
      <c r="K21" s="209" t="s">
        <v>242</v>
      </c>
      <c r="L21" s="209" t="s">
        <v>242</v>
      </c>
      <c r="N21" s="209" t="s">
        <v>1168</v>
      </c>
      <c r="O21" s="209" t="s">
        <v>244</v>
      </c>
    </row>
    <row r="22" spans="1:17" x14ac:dyDescent="0.3">
      <c r="A22" s="202" t="s">
        <v>44</v>
      </c>
      <c r="B22" s="91" t="s">
        <v>2213</v>
      </c>
      <c r="D22" s="91" t="s">
        <v>245</v>
      </c>
      <c r="E22" s="91" t="s">
        <v>1948</v>
      </c>
      <c r="F22" s="91" t="s">
        <v>2213</v>
      </c>
      <c r="G22" s="91" t="s">
        <v>2213</v>
      </c>
      <c r="H22" s="91" t="s">
        <v>245</v>
      </c>
      <c r="I22" s="91" t="s">
        <v>245</v>
      </c>
      <c r="J22" s="91" t="s">
        <v>245</v>
      </c>
      <c r="K22" s="91" t="s">
        <v>245</v>
      </c>
      <c r="L22" s="91" t="s">
        <v>246</v>
      </c>
      <c r="N22" s="91" t="s">
        <v>247</v>
      </c>
      <c r="O22" s="91" t="s">
        <v>207</v>
      </c>
    </row>
    <row r="23" spans="1:17" x14ac:dyDescent="0.3">
      <c r="A23" s="202" t="s">
        <v>45</v>
      </c>
      <c r="B23" s="209" t="s">
        <v>2221</v>
      </c>
      <c r="D23" s="91" t="s">
        <v>250</v>
      </c>
      <c r="E23" s="240" t="s">
        <v>1950</v>
      </c>
      <c r="F23" s="91" t="s">
        <v>1950</v>
      </c>
      <c r="G23" s="205"/>
      <c r="H23" s="91" t="s">
        <v>250</v>
      </c>
      <c r="I23" s="91" t="s">
        <v>250</v>
      </c>
      <c r="J23" s="91" t="s">
        <v>250</v>
      </c>
      <c r="K23" s="91" t="s">
        <v>250</v>
      </c>
      <c r="L23" s="91" t="s">
        <v>249</v>
      </c>
      <c r="N23" s="91" t="s">
        <v>251</v>
      </c>
      <c r="O23" s="91" t="s">
        <v>130</v>
      </c>
    </row>
    <row r="24" spans="1:17" x14ac:dyDescent="0.3">
      <c r="A24" s="202" t="s">
        <v>46</v>
      </c>
      <c r="B24" s="209" t="s">
        <v>2227</v>
      </c>
      <c r="D24" s="91" t="s">
        <v>2227</v>
      </c>
      <c r="E24" s="91" t="s">
        <v>130</v>
      </c>
      <c r="F24" s="91" t="s">
        <v>2282</v>
      </c>
      <c r="G24" s="91" t="s">
        <v>2282</v>
      </c>
      <c r="H24" s="91" t="s">
        <v>252</v>
      </c>
      <c r="I24" s="91" t="s">
        <v>252</v>
      </c>
      <c r="J24" s="91" t="s">
        <v>252</v>
      </c>
      <c r="K24" s="91" t="s">
        <v>252</v>
      </c>
      <c r="L24" s="91" t="s">
        <v>252</v>
      </c>
      <c r="N24" s="91" t="s">
        <v>130</v>
      </c>
      <c r="O24" s="91" t="s">
        <v>130</v>
      </c>
    </row>
    <row r="25" spans="1:17" x14ac:dyDescent="0.3">
      <c r="A25" s="202" t="s">
        <v>47</v>
      </c>
      <c r="B25" s="209" t="s">
        <v>2247</v>
      </c>
      <c r="D25" s="91" t="s">
        <v>999</v>
      </c>
      <c r="E25" s="91" t="s">
        <v>999</v>
      </c>
      <c r="F25" s="91" t="s">
        <v>1000</v>
      </c>
      <c r="G25" s="91" t="s">
        <v>1000</v>
      </c>
      <c r="H25" s="91" t="s">
        <v>1001</v>
      </c>
      <c r="I25" s="91" t="s">
        <v>1002</v>
      </c>
      <c r="J25" s="91" t="s">
        <v>1002</v>
      </c>
      <c r="K25" s="91" t="s">
        <v>1002</v>
      </c>
      <c r="L25" s="91" t="s">
        <v>1001</v>
      </c>
      <c r="N25" s="91" t="s">
        <v>1428</v>
      </c>
      <c r="O25" s="91" t="s">
        <v>1003</v>
      </c>
    </row>
    <row r="26" spans="1:17" s="209" customFormat="1" x14ac:dyDescent="0.3">
      <c r="A26" s="202" t="s">
        <v>21</v>
      </c>
      <c r="B26" s="209" t="s">
        <v>1949</v>
      </c>
      <c r="D26" s="209" t="s">
        <v>1028</v>
      </c>
      <c r="E26" s="209" t="s">
        <v>1949</v>
      </c>
      <c r="F26" s="209" t="s">
        <v>1028</v>
      </c>
      <c r="G26" s="209" t="s">
        <v>1028</v>
      </c>
      <c r="H26" s="209" t="s">
        <v>1028</v>
      </c>
      <c r="I26" s="209" t="s">
        <v>1028</v>
      </c>
      <c r="J26" s="209" t="s">
        <v>1028</v>
      </c>
      <c r="K26" s="209" t="s">
        <v>1028</v>
      </c>
      <c r="L26" s="252" t="s">
        <v>1041</v>
      </c>
      <c r="M26" s="252"/>
      <c r="N26" s="209" t="s">
        <v>169</v>
      </c>
      <c r="O26" s="209" t="s">
        <v>170</v>
      </c>
    </row>
    <row r="27" spans="1:17" x14ac:dyDescent="0.3">
      <c r="A27" s="202" t="s">
        <v>1514</v>
      </c>
      <c r="B27" s="91" t="s">
        <v>2002</v>
      </c>
      <c r="D27" s="91" t="s">
        <v>2003</v>
      </c>
      <c r="F27" s="91" t="s">
        <v>665</v>
      </c>
      <c r="G27" s="206" t="s">
        <v>143</v>
      </c>
      <c r="H27" s="91" t="s">
        <v>665</v>
      </c>
      <c r="I27" s="91" t="s">
        <v>665</v>
      </c>
      <c r="J27" s="91" t="s">
        <v>665</v>
      </c>
      <c r="K27" s="91" t="s">
        <v>130</v>
      </c>
      <c r="L27" s="91" t="s">
        <v>665</v>
      </c>
      <c r="N27" s="91" t="s">
        <v>130</v>
      </c>
      <c r="O27" s="91" t="s">
        <v>130</v>
      </c>
    </row>
    <row r="28" spans="1:17" x14ac:dyDescent="0.3">
      <c r="A28" s="202" t="s">
        <v>49</v>
      </c>
      <c r="B28" s="209" t="s">
        <v>2158</v>
      </c>
      <c r="D28" s="91" t="s">
        <v>378</v>
      </c>
      <c r="E28" s="91" t="s">
        <v>130</v>
      </c>
      <c r="F28" s="91" t="s">
        <v>378</v>
      </c>
      <c r="G28" s="91" t="s">
        <v>378</v>
      </c>
      <c r="H28" s="91" t="s">
        <v>378</v>
      </c>
      <c r="I28" s="91" t="s">
        <v>378</v>
      </c>
      <c r="J28" s="91" t="s">
        <v>378</v>
      </c>
      <c r="K28" s="91" t="s">
        <v>378</v>
      </c>
      <c r="L28" s="91" t="s">
        <v>378</v>
      </c>
      <c r="N28" s="91">
        <v>21020284</v>
      </c>
      <c r="O28" s="91" t="s">
        <v>866</v>
      </c>
    </row>
    <row r="29" spans="1:17" x14ac:dyDescent="0.3">
      <c r="A29" s="202" t="s">
        <v>50</v>
      </c>
      <c r="B29" s="209" t="s">
        <v>1047</v>
      </c>
      <c r="D29" s="91" t="s">
        <v>1047</v>
      </c>
      <c r="E29" s="91" t="s">
        <v>2050</v>
      </c>
      <c r="F29" s="205" t="s">
        <v>137</v>
      </c>
      <c r="G29" s="205"/>
      <c r="H29" s="91" t="s">
        <v>1047</v>
      </c>
      <c r="I29" s="91" t="s">
        <v>1047</v>
      </c>
      <c r="J29" s="91" t="s">
        <v>1047</v>
      </c>
      <c r="K29" s="91" t="s">
        <v>1047</v>
      </c>
      <c r="L29" s="91" t="s">
        <v>130</v>
      </c>
      <c r="N29" s="91">
        <v>28214472</v>
      </c>
      <c r="O29" s="91" t="s">
        <v>1004</v>
      </c>
    </row>
    <row r="30" spans="1:17" x14ac:dyDescent="0.3">
      <c r="A30" s="202" t="s">
        <v>51</v>
      </c>
      <c r="B30" s="209" t="s">
        <v>1048</v>
      </c>
      <c r="D30" s="91" t="s">
        <v>1049</v>
      </c>
      <c r="E30" s="91" t="s">
        <v>1049</v>
      </c>
      <c r="F30" s="205" t="s">
        <v>137</v>
      </c>
      <c r="G30" s="205"/>
      <c r="H30" s="91" t="s">
        <v>1048</v>
      </c>
      <c r="I30" s="91" t="s">
        <v>130</v>
      </c>
      <c r="J30" s="91" t="s">
        <v>414</v>
      </c>
      <c r="K30" s="91" t="s">
        <v>1048</v>
      </c>
      <c r="L30" s="91" t="s">
        <v>1048</v>
      </c>
      <c r="N30" s="91">
        <v>25905406</v>
      </c>
      <c r="O30" s="91" t="s">
        <v>1005</v>
      </c>
    </row>
    <row r="31" spans="1:17" x14ac:dyDescent="0.3">
      <c r="A31" s="202" t="s">
        <v>52</v>
      </c>
      <c r="B31" s="209" t="s">
        <v>1503</v>
      </c>
      <c r="D31" s="91" t="s">
        <v>1503</v>
      </c>
      <c r="E31" s="91" t="s">
        <v>1987</v>
      </c>
      <c r="F31" s="91" t="s">
        <v>1503</v>
      </c>
      <c r="G31" s="205"/>
      <c r="H31" s="91" t="s">
        <v>2052</v>
      </c>
      <c r="I31" s="91" t="s">
        <v>358</v>
      </c>
      <c r="J31" s="91" t="s">
        <v>359</v>
      </c>
      <c r="K31" s="91" t="s">
        <v>1977</v>
      </c>
      <c r="L31" s="91" t="s">
        <v>354</v>
      </c>
      <c r="N31" s="91" t="s">
        <v>1050</v>
      </c>
      <c r="O31" s="91" t="s">
        <v>1051</v>
      </c>
    </row>
    <row r="32" spans="1:17" x14ac:dyDescent="0.3">
      <c r="A32" s="202" t="s">
        <v>53</v>
      </c>
      <c r="B32" s="209" t="s">
        <v>1052</v>
      </c>
      <c r="D32" s="91" t="s">
        <v>1052</v>
      </c>
      <c r="E32" s="91" t="s">
        <v>130</v>
      </c>
      <c r="F32" s="91" t="s">
        <v>1089</v>
      </c>
      <c r="G32" s="91" t="s">
        <v>363</v>
      </c>
      <c r="H32" s="91" t="s">
        <v>1052</v>
      </c>
      <c r="I32" s="91" t="s">
        <v>1052</v>
      </c>
      <c r="J32" s="91" t="s">
        <v>1052</v>
      </c>
      <c r="K32" s="91" t="s">
        <v>130</v>
      </c>
      <c r="L32" s="91" t="s">
        <v>1052</v>
      </c>
      <c r="N32" s="91" t="s">
        <v>1006</v>
      </c>
      <c r="O32" s="91" t="s">
        <v>796</v>
      </c>
    </row>
    <row r="33" spans="1:16354" hidden="1" x14ac:dyDescent="0.3">
      <c r="A33" s="202" t="s">
        <v>1106</v>
      </c>
      <c r="B33" s="91" t="s">
        <v>1741</v>
      </c>
      <c r="D33" s="91" t="s">
        <v>1053</v>
      </c>
      <c r="E33" s="240" t="s">
        <v>1741</v>
      </c>
      <c r="F33" s="91" t="s">
        <v>420</v>
      </c>
      <c r="G33" s="91" t="s">
        <v>420</v>
      </c>
      <c r="H33" s="91" t="s">
        <v>418</v>
      </c>
      <c r="I33" s="91" t="s">
        <v>418</v>
      </c>
      <c r="J33" s="91" t="s">
        <v>418</v>
      </c>
      <c r="K33" s="91" t="s">
        <v>418</v>
      </c>
      <c r="L33" s="91" t="s">
        <v>418</v>
      </c>
      <c r="N33" s="91">
        <v>22672255</v>
      </c>
      <c r="O33" s="91" t="s">
        <v>1015</v>
      </c>
    </row>
    <row r="34" spans="1:16354" x14ac:dyDescent="0.3">
      <c r="A34" s="202" t="s">
        <v>623</v>
      </c>
      <c r="B34" s="91" t="s">
        <v>1928</v>
      </c>
      <c r="D34" s="91" t="s">
        <v>1928</v>
      </c>
      <c r="E34" s="91" t="s">
        <v>1928</v>
      </c>
      <c r="F34" s="91" t="s">
        <v>421</v>
      </c>
      <c r="G34" s="206" t="s">
        <v>143</v>
      </c>
      <c r="H34" s="91" t="s">
        <v>1928</v>
      </c>
      <c r="I34" s="91" t="s">
        <v>130</v>
      </c>
      <c r="J34" s="91" t="s">
        <v>130</v>
      </c>
      <c r="K34" s="91" t="s">
        <v>130</v>
      </c>
      <c r="L34" s="91" t="s">
        <v>421</v>
      </c>
      <c r="N34" s="91" t="s">
        <v>889</v>
      </c>
      <c r="O34" s="91" t="s">
        <v>1007</v>
      </c>
    </row>
    <row r="35" spans="1:16354" x14ac:dyDescent="0.3">
      <c r="A35" s="202" t="s">
        <v>56</v>
      </c>
      <c r="B35" s="209" t="s">
        <v>1008</v>
      </c>
      <c r="D35" s="91" t="s">
        <v>1008</v>
      </c>
      <c r="E35" s="91" t="s">
        <v>1008</v>
      </c>
      <c r="F35" s="91" t="s">
        <v>1008</v>
      </c>
      <c r="G35" s="91" t="s">
        <v>1008</v>
      </c>
      <c r="H35" s="91" t="s">
        <v>2053</v>
      </c>
      <c r="I35" s="91" t="s">
        <v>1008</v>
      </c>
      <c r="J35" s="91" t="s">
        <v>1008</v>
      </c>
      <c r="K35" s="91" t="s">
        <v>1008</v>
      </c>
      <c r="L35" s="91" t="s">
        <v>1008</v>
      </c>
      <c r="N35" s="91">
        <v>25139274</v>
      </c>
      <c r="O35" s="91" t="s">
        <v>1009</v>
      </c>
    </row>
    <row r="36" spans="1:16354" x14ac:dyDescent="0.3">
      <c r="A36" s="202" t="s">
        <v>57</v>
      </c>
      <c r="B36" s="91" t="s">
        <v>2267</v>
      </c>
      <c r="D36" s="91" t="s">
        <v>2262</v>
      </c>
      <c r="E36" s="91" t="s">
        <v>2087</v>
      </c>
      <c r="F36" s="91" t="s">
        <v>516</v>
      </c>
      <c r="G36" s="206" t="s">
        <v>143</v>
      </c>
      <c r="H36" s="91" t="s">
        <v>2007</v>
      </c>
      <c r="I36" s="91" t="s">
        <v>519</v>
      </c>
      <c r="J36" s="91" t="s">
        <v>519</v>
      </c>
      <c r="K36" s="91" t="s">
        <v>130</v>
      </c>
      <c r="L36" s="91" t="s">
        <v>518</v>
      </c>
      <c r="N36" s="91" t="s">
        <v>1010</v>
      </c>
      <c r="O36" s="91" t="s">
        <v>1011</v>
      </c>
    </row>
    <row r="37" spans="1:16354" x14ac:dyDescent="0.3">
      <c r="A37" s="202" t="s">
        <v>58</v>
      </c>
      <c r="B37" s="209" t="s">
        <v>2228</v>
      </c>
      <c r="D37" s="91" t="s">
        <v>1055</v>
      </c>
      <c r="E37" s="91" t="s">
        <v>1055</v>
      </c>
      <c r="F37" s="91" t="s">
        <v>1055</v>
      </c>
      <c r="G37" s="91" t="s">
        <v>1055</v>
      </c>
      <c r="H37" s="91" t="s">
        <v>1056</v>
      </c>
      <c r="I37" s="91" t="s">
        <v>1056</v>
      </c>
      <c r="J37" s="91" t="s">
        <v>1056</v>
      </c>
      <c r="K37" s="91" t="s">
        <v>130</v>
      </c>
      <c r="L37" s="91" t="s">
        <v>700</v>
      </c>
      <c r="N37" s="91">
        <v>27606333</v>
      </c>
      <c r="O37" s="91" t="s">
        <v>1012</v>
      </c>
    </row>
    <row r="38" spans="1:16354" x14ac:dyDescent="0.3">
      <c r="A38" s="202" t="s">
        <v>59</v>
      </c>
      <c r="B38" s="91" t="s">
        <v>384</v>
      </c>
      <c r="D38" s="91" t="s">
        <v>384</v>
      </c>
      <c r="E38" s="91" t="s">
        <v>1057</v>
      </c>
      <c r="F38" s="91" t="s">
        <v>1057</v>
      </c>
      <c r="G38" s="91" t="s">
        <v>1057</v>
      </c>
      <c r="H38" s="91" t="s">
        <v>384</v>
      </c>
      <c r="I38" s="91" t="s">
        <v>1075</v>
      </c>
      <c r="J38" s="91" t="s">
        <v>1075</v>
      </c>
      <c r="K38" s="91" t="s">
        <v>130</v>
      </c>
      <c r="L38" s="91" t="s">
        <v>1014</v>
      </c>
      <c r="N38" s="91">
        <v>67949022</v>
      </c>
      <c r="O38" s="91" t="s">
        <v>1013</v>
      </c>
    </row>
    <row r="40" spans="1:16354" x14ac:dyDescent="0.3">
      <c r="A40" s="208" t="s">
        <v>60</v>
      </c>
      <c r="B40" s="208"/>
      <c r="C40" s="208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  <c r="AA40" s="208"/>
      <c r="AB40" s="208"/>
      <c r="AC40" s="208"/>
      <c r="AD40" s="208"/>
      <c r="AE40" s="208"/>
      <c r="AF40" s="208"/>
      <c r="AG40" s="208"/>
      <c r="AH40" s="208"/>
      <c r="AI40" s="208"/>
      <c r="AJ40" s="208"/>
      <c r="AK40" s="208"/>
      <c r="AL40" s="208"/>
      <c r="AM40" s="208"/>
      <c r="AN40" s="208"/>
      <c r="AO40" s="208"/>
      <c r="AP40" s="208"/>
      <c r="AQ40" s="208"/>
      <c r="AR40" s="208"/>
      <c r="AS40" s="208"/>
      <c r="AT40" s="208"/>
      <c r="AU40" s="208"/>
      <c r="AV40" s="208"/>
      <c r="AW40" s="208"/>
      <c r="AX40" s="208"/>
      <c r="AY40" s="208"/>
      <c r="AZ40" s="208"/>
      <c r="BA40" s="208"/>
      <c r="BB40" s="208"/>
      <c r="BC40" s="208"/>
      <c r="BD40" s="208"/>
      <c r="BE40" s="208"/>
      <c r="BF40" s="208"/>
      <c r="BG40" s="208"/>
      <c r="BH40" s="208"/>
      <c r="BI40" s="208"/>
      <c r="BJ40" s="208"/>
      <c r="BK40" s="208"/>
      <c r="BL40" s="208"/>
      <c r="BM40" s="208"/>
      <c r="BN40" s="208"/>
      <c r="BO40" s="208"/>
      <c r="BP40" s="208"/>
      <c r="BQ40" s="208"/>
      <c r="BR40" s="208"/>
      <c r="BS40" s="208"/>
      <c r="BT40" s="208"/>
      <c r="BU40" s="208"/>
      <c r="BV40" s="208"/>
      <c r="BW40" s="208"/>
      <c r="BX40" s="208"/>
      <c r="BY40" s="208"/>
      <c r="BZ40" s="208"/>
      <c r="CA40" s="208"/>
      <c r="CB40" s="208"/>
      <c r="CC40" s="208"/>
      <c r="CD40" s="208"/>
      <c r="CE40" s="208"/>
      <c r="CF40" s="208"/>
      <c r="CG40" s="208"/>
      <c r="CH40" s="208"/>
      <c r="CI40" s="208"/>
      <c r="CJ40" s="208"/>
      <c r="CK40" s="208"/>
      <c r="CL40" s="208"/>
      <c r="CM40" s="208"/>
      <c r="CN40" s="208"/>
      <c r="CO40" s="208"/>
      <c r="CP40" s="208"/>
      <c r="CQ40" s="208"/>
      <c r="CR40" s="208"/>
      <c r="CS40" s="208"/>
      <c r="CT40" s="208"/>
      <c r="CU40" s="208"/>
      <c r="CV40" s="208"/>
      <c r="CW40" s="208"/>
      <c r="CX40" s="208"/>
      <c r="CY40" s="208"/>
      <c r="CZ40" s="208"/>
      <c r="DA40" s="208"/>
      <c r="DB40" s="208"/>
      <c r="DC40" s="208"/>
      <c r="DD40" s="208"/>
      <c r="DE40" s="208"/>
      <c r="DF40" s="208"/>
      <c r="DG40" s="208"/>
      <c r="DH40" s="208"/>
      <c r="DI40" s="208"/>
      <c r="DJ40" s="208"/>
      <c r="DK40" s="208"/>
      <c r="DL40" s="208"/>
      <c r="DM40" s="208"/>
      <c r="DN40" s="208"/>
      <c r="DO40" s="208"/>
      <c r="DP40" s="208"/>
      <c r="DQ40" s="208"/>
      <c r="DR40" s="208"/>
      <c r="DS40" s="208"/>
      <c r="DT40" s="208"/>
      <c r="DU40" s="208"/>
      <c r="DV40" s="208"/>
      <c r="DW40" s="208"/>
      <c r="DX40" s="208"/>
      <c r="DY40" s="208"/>
      <c r="DZ40" s="208"/>
      <c r="EA40" s="208"/>
      <c r="EB40" s="208"/>
      <c r="EC40" s="208"/>
      <c r="ED40" s="208"/>
      <c r="EE40" s="208"/>
      <c r="EF40" s="208"/>
      <c r="EG40" s="208"/>
      <c r="EH40" s="208"/>
      <c r="EI40" s="208"/>
      <c r="EJ40" s="208"/>
      <c r="EK40" s="208"/>
      <c r="EL40" s="208"/>
      <c r="EM40" s="208"/>
      <c r="EN40" s="208"/>
      <c r="EO40" s="208"/>
      <c r="EP40" s="208"/>
      <c r="EQ40" s="208"/>
      <c r="ER40" s="208"/>
      <c r="ES40" s="208"/>
      <c r="ET40" s="208"/>
      <c r="EU40" s="208"/>
      <c r="EV40" s="208"/>
      <c r="EW40" s="208"/>
      <c r="EX40" s="208"/>
      <c r="EY40" s="208"/>
      <c r="EZ40" s="208"/>
      <c r="FA40" s="208"/>
      <c r="FB40" s="208"/>
      <c r="FC40" s="208"/>
      <c r="FD40" s="208"/>
      <c r="FE40" s="208"/>
      <c r="FF40" s="208"/>
      <c r="FG40" s="208"/>
      <c r="FH40" s="208"/>
      <c r="FI40" s="208"/>
      <c r="FJ40" s="208"/>
      <c r="FK40" s="208"/>
      <c r="FL40" s="208"/>
      <c r="FM40" s="208"/>
      <c r="FN40" s="208"/>
      <c r="FO40" s="208"/>
      <c r="FP40" s="208"/>
      <c r="FQ40" s="208"/>
      <c r="FR40" s="208"/>
      <c r="FS40" s="208"/>
      <c r="FT40" s="208"/>
      <c r="FU40" s="208"/>
      <c r="FV40" s="208"/>
      <c r="FW40" s="208"/>
      <c r="FX40" s="208"/>
      <c r="FY40" s="208"/>
      <c r="FZ40" s="208"/>
      <c r="GA40" s="208"/>
      <c r="GB40" s="208"/>
      <c r="GC40" s="208"/>
      <c r="GD40" s="208"/>
      <c r="GE40" s="208"/>
      <c r="GF40" s="208"/>
      <c r="GG40" s="208"/>
      <c r="GH40" s="208"/>
      <c r="GI40" s="208"/>
      <c r="GJ40" s="208"/>
      <c r="GK40" s="208"/>
      <c r="GL40" s="208"/>
      <c r="GM40" s="208"/>
      <c r="GN40" s="208"/>
      <c r="GO40" s="208"/>
      <c r="GP40" s="208"/>
      <c r="GQ40" s="208"/>
      <c r="GR40" s="208"/>
      <c r="GS40" s="208"/>
      <c r="GT40" s="208"/>
      <c r="GU40" s="208"/>
      <c r="GV40" s="208"/>
      <c r="GW40" s="208"/>
      <c r="GX40" s="208"/>
      <c r="GY40" s="208"/>
      <c r="GZ40" s="208"/>
      <c r="HA40" s="208"/>
      <c r="HB40" s="208"/>
      <c r="HC40" s="208"/>
      <c r="HD40" s="208"/>
      <c r="HE40" s="208"/>
      <c r="HF40" s="208"/>
      <c r="HG40" s="208"/>
      <c r="HH40" s="208"/>
      <c r="HI40" s="208"/>
      <c r="HJ40" s="208"/>
      <c r="HK40" s="208"/>
      <c r="HL40" s="208"/>
      <c r="HM40" s="208"/>
      <c r="HN40" s="208"/>
      <c r="HO40" s="208"/>
      <c r="HP40" s="208"/>
      <c r="HQ40" s="208"/>
      <c r="HR40" s="208"/>
      <c r="HS40" s="208"/>
      <c r="HT40" s="208"/>
      <c r="HU40" s="208"/>
      <c r="HV40" s="208"/>
      <c r="HW40" s="208"/>
      <c r="HX40" s="208"/>
      <c r="HY40" s="208"/>
      <c r="HZ40" s="208"/>
      <c r="IA40" s="208"/>
      <c r="IB40" s="208"/>
      <c r="IC40" s="208"/>
      <c r="ID40" s="208"/>
      <c r="IE40" s="208"/>
      <c r="IF40" s="208"/>
      <c r="IG40" s="208"/>
      <c r="IH40" s="208"/>
      <c r="II40" s="208"/>
      <c r="IJ40" s="208"/>
      <c r="IK40" s="208"/>
      <c r="IL40" s="208"/>
      <c r="IM40" s="208"/>
      <c r="IN40" s="208"/>
      <c r="IO40" s="208"/>
      <c r="IP40" s="208"/>
      <c r="IQ40" s="208"/>
      <c r="IR40" s="208"/>
      <c r="IS40" s="208"/>
      <c r="IT40" s="208"/>
      <c r="IU40" s="208"/>
      <c r="IV40" s="208"/>
      <c r="IW40" s="208"/>
      <c r="IX40" s="208"/>
      <c r="IY40" s="208"/>
      <c r="IZ40" s="208"/>
      <c r="JA40" s="208"/>
      <c r="JB40" s="208"/>
      <c r="JC40" s="208"/>
      <c r="JD40" s="208"/>
      <c r="JE40" s="208"/>
      <c r="JF40" s="208"/>
      <c r="JG40" s="208"/>
      <c r="JH40" s="208"/>
      <c r="JI40" s="208"/>
      <c r="JJ40" s="208"/>
      <c r="JK40" s="208"/>
      <c r="JL40" s="208"/>
      <c r="JM40" s="208"/>
      <c r="JN40" s="208"/>
      <c r="JO40" s="208"/>
      <c r="JP40" s="208"/>
      <c r="JQ40" s="208"/>
      <c r="JR40" s="208"/>
      <c r="JS40" s="208"/>
      <c r="JT40" s="208"/>
      <c r="JU40" s="208"/>
      <c r="JV40" s="208"/>
      <c r="JW40" s="208"/>
      <c r="JX40" s="208"/>
      <c r="JY40" s="208"/>
      <c r="JZ40" s="208"/>
      <c r="KA40" s="208"/>
      <c r="KB40" s="208"/>
      <c r="KC40" s="208"/>
      <c r="KD40" s="208"/>
      <c r="KE40" s="208"/>
      <c r="KF40" s="208"/>
      <c r="KG40" s="208"/>
      <c r="KH40" s="208"/>
      <c r="KI40" s="208"/>
      <c r="KJ40" s="208"/>
      <c r="KK40" s="208"/>
      <c r="KL40" s="208"/>
      <c r="KM40" s="208"/>
      <c r="KN40" s="208"/>
      <c r="KO40" s="208"/>
      <c r="KP40" s="208"/>
      <c r="KQ40" s="208"/>
      <c r="KR40" s="208"/>
      <c r="KS40" s="208"/>
      <c r="KT40" s="208"/>
      <c r="KU40" s="208"/>
      <c r="KV40" s="208"/>
      <c r="KW40" s="208"/>
      <c r="KX40" s="208"/>
      <c r="KY40" s="208"/>
      <c r="KZ40" s="208"/>
      <c r="LA40" s="208"/>
      <c r="LB40" s="208"/>
      <c r="LC40" s="208"/>
      <c r="LD40" s="208"/>
      <c r="LE40" s="208"/>
      <c r="LF40" s="208"/>
      <c r="LG40" s="208"/>
      <c r="LH40" s="208"/>
      <c r="LI40" s="208"/>
      <c r="LJ40" s="208"/>
      <c r="LK40" s="208"/>
      <c r="LL40" s="208"/>
      <c r="LM40" s="208"/>
      <c r="LN40" s="208"/>
      <c r="LO40" s="208"/>
      <c r="LP40" s="208"/>
      <c r="LQ40" s="208"/>
      <c r="LR40" s="208"/>
      <c r="LS40" s="208"/>
      <c r="LT40" s="208"/>
      <c r="LU40" s="208"/>
      <c r="LV40" s="208"/>
      <c r="LW40" s="208"/>
      <c r="LX40" s="208"/>
      <c r="LY40" s="208"/>
      <c r="LZ40" s="208"/>
      <c r="MA40" s="208"/>
      <c r="MB40" s="208"/>
      <c r="MC40" s="208"/>
      <c r="MD40" s="208"/>
      <c r="ME40" s="208"/>
      <c r="MF40" s="208"/>
      <c r="MG40" s="208"/>
      <c r="MH40" s="208"/>
      <c r="MI40" s="208"/>
      <c r="MJ40" s="208"/>
      <c r="MK40" s="208"/>
      <c r="ML40" s="208"/>
      <c r="MM40" s="208"/>
      <c r="MN40" s="208"/>
      <c r="MO40" s="208"/>
      <c r="MP40" s="208"/>
      <c r="MQ40" s="208"/>
      <c r="MR40" s="208"/>
      <c r="MS40" s="208"/>
      <c r="MT40" s="208"/>
      <c r="MU40" s="208"/>
      <c r="MV40" s="208"/>
      <c r="MW40" s="208"/>
      <c r="MX40" s="208"/>
      <c r="MY40" s="208"/>
      <c r="MZ40" s="208"/>
      <c r="NA40" s="208"/>
      <c r="NB40" s="208"/>
      <c r="NC40" s="208"/>
      <c r="ND40" s="208"/>
      <c r="NE40" s="208"/>
      <c r="NF40" s="208"/>
      <c r="NG40" s="208"/>
      <c r="NH40" s="208"/>
      <c r="NI40" s="208"/>
      <c r="NJ40" s="208"/>
      <c r="NK40" s="208"/>
      <c r="NL40" s="208"/>
      <c r="NM40" s="208"/>
      <c r="NN40" s="208"/>
      <c r="NO40" s="208"/>
      <c r="NP40" s="208"/>
      <c r="NQ40" s="208"/>
      <c r="NR40" s="208"/>
      <c r="NS40" s="208"/>
      <c r="NT40" s="208"/>
      <c r="NU40" s="208"/>
      <c r="NV40" s="208"/>
      <c r="NW40" s="208"/>
      <c r="NX40" s="208"/>
      <c r="NY40" s="208"/>
      <c r="NZ40" s="208"/>
      <c r="OA40" s="208"/>
      <c r="OB40" s="208"/>
      <c r="OC40" s="208"/>
      <c r="OD40" s="208"/>
      <c r="OE40" s="208"/>
      <c r="OF40" s="208"/>
      <c r="OG40" s="208"/>
      <c r="OH40" s="208"/>
      <c r="OI40" s="208"/>
      <c r="OJ40" s="208"/>
      <c r="OK40" s="208"/>
      <c r="OL40" s="208"/>
      <c r="OM40" s="208"/>
      <c r="ON40" s="208"/>
      <c r="OO40" s="208"/>
      <c r="OP40" s="208"/>
      <c r="OQ40" s="208"/>
      <c r="OR40" s="208"/>
      <c r="OS40" s="208"/>
      <c r="OT40" s="208"/>
      <c r="OU40" s="208"/>
      <c r="OV40" s="208"/>
      <c r="OW40" s="208"/>
      <c r="OX40" s="208"/>
      <c r="OY40" s="208"/>
      <c r="OZ40" s="208"/>
      <c r="PA40" s="208"/>
      <c r="PB40" s="208"/>
      <c r="PC40" s="208"/>
      <c r="PD40" s="208"/>
      <c r="PE40" s="208"/>
      <c r="PF40" s="208"/>
      <c r="PG40" s="208"/>
      <c r="PH40" s="208"/>
      <c r="PI40" s="208"/>
      <c r="PJ40" s="208"/>
      <c r="PK40" s="208"/>
      <c r="PL40" s="208"/>
      <c r="PM40" s="208"/>
      <c r="PN40" s="208"/>
      <c r="PO40" s="208"/>
      <c r="PP40" s="208"/>
      <c r="PQ40" s="208"/>
      <c r="PR40" s="208"/>
      <c r="PS40" s="208"/>
      <c r="PT40" s="208"/>
      <c r="PU40" s="208"/>
      <c r="PV40" s="208"/>
      <c r="PW40" s="208"/>
      <c r="PX40" s="208"/>
      <c r="PY40" s="208"/>
      <c r="PZ40" s="208"/>
      <c r="QA40" s="208"/>
      <c r="QB40" s="208"/>
      <c r="QC40" s="208"/>
      <c r="QD40" s="208"/>
      <c r="QE40" s="208"/>
      <c r="QF40" s="208"/>
      <c r="QG40" s="208"/>
      <c r="QH40" s="208"/>
      <c r="QI40" s="208"/>
      <c r="QJ40" s="208"/>
      <c r="QK40" s="208"/>
      <c r="QL40" s="208"/>
      <c r="QM40" s="208"/>
      <c r="QN40" s="208"/>
      <c r="QO40" s="208"/>
      <c r="QP40" s="208"/>
      <c r="QQ40" s="208"/>
      <c r="QR40" s="208"/>
      <c r="QS40" s="208"/>
      <c r="QT40" s="208"/>
      <c r="QU40" s="208"/>
      <c r="QV40" s="208"/>
      <c r="QW40" s="208"/>
      <c r="QX40" s="208"/>
      <c r="QY40" s="208"/>
      <c r="QZ40" s="208"/>
      <c r="RA40" s="208"/>
      <c r="RB40" s="208"/>
      <c r="RC40" s="208"/>
      <c r="RD40" s="208"/>
      <c r="RE40" s="208"/>
      <c r="RF40" s="208"/>
      <c r="RG40" s="208"/>
      <c r="RH40" s="208"/>
      <c r="RI40" s="208"/>
      <c r="RJ40" s="208"/>
      <c r="RK40" s="208"/>
      <c r="RL40" s="208"/>
      <c r="RM40" s="208"/>
      <c r="RN40" s="208"/>
      <c r="RO40" s="208"/>
      <c r="RP40" s="208"/>
      <c r="RQ40" s="208"/>
      <c r="RR40" s="208"/>
      <c r="RS40" s="208"/>
      <c r="RT40" s="208"/>
      <c r="RU40" s="208"/>
      <c r="RV40" s="208"/>
      <c r="RW40" s="208"/>
      <c r="RX40" s="208"/>
      <c r="RY40" s="208"/>
      <c r="RZ40" s="208"/>
      <c r="SA40" s="208"/>
      <c r="SB40" s="208"/>
      <c r="SC40" s="208"/>
      <c r="SD40" s="208"/>
      <c r="SE40" s="208"/>
      <c r="SF40" s="208"/>
      <c r="SG40" s="208"/>
      <c r="SH40" s="208"/>
      <c r="SI40" s="208"/>
      <c r="SJ40" s="208"/>
      <c r="SK40" s="208"/>
      <c r="SL40" s="208"/>
      <c r="SM40" s="208"/>
      <c r="SN40" s="208"/>
      <c r="SO40" s="208"/>
      <c r="SP40" s="208"/>
      <c r="SQ40" s="208"/>
      <c r="SR40" s="208"/>
      <c r="SS40" s="208"/>
      <c r="ST40" s="208"/>
      <c r="SU40" s="208"/>
      <c r="SV40" s="208"/>
      <c r="SW40" s="208"/>
      <c r="SX40" s="208"/>
      <c r="SY40" s="208"/>
      <c r="SZ40" s="208"/>
      <c r="TA40" s="208"/>
      <c r="TB40" s="208"/>
      <c r="TC40" s="208"/>
      <c r="TD40" s="208"/>
      <c r="TE40" s="208"/>
      <c r="TF40" s="208"/>
      <c r="TG40" s="208"/>
      <c r="TH40" s="208"/>
      <c r="TI40" s="208"/>
      <c r="TJ40" s="208"/>
      <c r="TK40" s="208"/>
      <c r="TL40" s="208"/>
      <c r="TM40" s="208"/>
      <c r="TN40" s="208"/>
      <c r="TO40" s="208"/>
      <c r="TP40" s="208"/>
      <c r="TQ40" s="208"/>
      <c r="TR40" s="208"/>
      <c r="TS40" s="208"/>
      <c r="TT40" s="208"/>
      <c r="TU40" s="208"/>
      <c r="TV40" s="208"/>
      <c r="TW40" s="208"/>
      <c r="TX40" s="208"/>
      <c r="TY40" s="208"/>
      <c r="TZ40" s="208"/>
      <c r="UA40" s="208"/>
      <c r="UB40" s="208"/>
      <c r="UC40" s="208"/>
      <c r="UD40" s="208"/>
      <c r="UE40" s="208"/>
      <c r="UF40" s="208"/>
      <c r="UG40" s="208"/>
      <c r="UH40" s="208"/>
      <c r="UI40" s="208"/>
      <c r="UJ40" s="208"/>
      <c r="UK40" s="208"/>
      <c r="UL40" s="208"/>
      <c r="UM40" s="208"/>
      <c r="UN40" s="208"/>
      <c r="UO40" s="208"/>
      <c r="UP40" s="208"/>
      <c r="UQ40" s="208"/>
      <c r="UR40" s="208"/>
      <c r="US40" s="208"/>
      <c r="UT40" s="208"/>
      <c r="UU40" s="208"/>
      <c r="UV40" s="208"/>
      <c r="UW40" s="208"/>
      <c r="UX40" s="208"/>
      <c r="UY40" s="208"/>
      <c r="UZ40" s="208"/>
      <c r="VA40" s="208"/>
      <c r="VB40" s="208"/>
      <c r="VC40" s="208"/>
      <c r="VD40" s="208"/>
      <c r="VE40" s="208"/>
      <c r="VF40" s="208"/>
      <c r="VG40" s="208"/>
      <c r="VH40" s="208"/>
      <c r="VI40" s="208"/>
      <c r="VJ40" s="208"/>
      <c r="VK40" s="208"/>
      <c r="VL40" s="208"/>
      <c r="VM40" s="208"/>
      <c r="VN40" s="208"/>
      <c r="VO40" s="208"/>
      <c r="VP40" s="208"/>
      <c r="VQ40" s="208"/>
      <c r="VR40" s="208"/>
      <c r="VS40" s="208"/>
      <c r="VT40" s="208"/>
      <c r="VU40" s="208"/>
      <c r="VV40" s="208"/>
      <c r="VW40" s="208"/>
      <c r="VX40" s="208"/>
      <c r="VY40" s="208"/>
      <c r="VZ40" s="208"/>
      <c r="WA40" s="208"/>
      <c r="WB40" s="208"/>
      <c r="WC40" s="208"/>
      <c r="WD40" s="208"/>
      <c r="WE40" s="208"/>
      <c r="WF40" s="208"/>
      <c r="WG40" s="208"/>
      <c r="WH40" s="208"/>
      <c r="WI40" s="208"/>
      <c r="WJ40" s="208"/>
      <c r="WK40" s="208"/>
      <c r="WL40" s="208"/>
      <c r="WM40" s="208"/>
      <c r="WN40" s="208"/>
      <c r="WO40" s="208"/>
      <c r="WP40" s="208"/>
      <c r="WQ40" s="208"/>
      <c r="WR40" s="208"/>
      <c r="WS40" s="208"/>
      <c r="WT40" s="208"/>
      <c r="WU40" s="208"/>
      <c r="WV40" s="208"/>
      <c r="WW40" s="208"/>
      <c r="WX40" s="208"/>
      <c r="WY40" s="208"/>
      <c r="WZ40" s="208"/>
      <c r="XA40" s="208"/>
      <c r="XB40" s="208"/>
      <c r="XC40" s="208"/>
      <c r="XD40" s="208"/>
      <c r="XE40" s="208"/>
      <c r="XF40" s="208"/>
      <c r="XG40" s="208"/>
      <c r="XH40" s="208"/>
      <c r="XI40" s="208"/>
      <c r="XJ40" s="208"/>
      <c r="XK40" s="208"/>
      <c r="XL40" s="208"/>
      <c r="XM40" s="208"/>
      <c r="XN40" s="208"/>
      <c r="XO40" s="208"/>
      <c r="XP40" s="208"/>
      <c r="XQ40" s="208"/>
      <c r="XR40" s="208"/>
      <c r="XS40" s="208"/>
      <c r="XT40" s="208"/>
      <c r="XU40" s="208"/>
      <c r="XV40" s="208"/>
      <c r="XW40" s="208"/>
      <c r="XX40" s="208"/>
      <c r="XY40" s="208"/>
      <c r="XZ40" s="208"/>
      <c r="YA40" s="208"/>
      <c r="YB40" s="208"/>
      <c r="YC40" s="208"/>
      <c r="YD40" s="208"/>
      <c r="YE40" s="208"/>
      <c r="YF40" s="208"/>
      <c r="YG40" s="208"/>
      <c r="YH40" s="208"/>
      <c r="YI40" s="208"/>
      <c r="YJ40" s="208"/>
      <c r="YK40" s="208"/>
      <c r="YL40" s="208"/>
      <c r="YM40" s="208"/>
      <c r="YN40" s="208"/>
      <c r="YO40" s="208"/>
      <c r="YP40" s="208"/>
      <c r="YQ40" s="208"/>
      <c r="YR40" s="208"/>
      <c r="YS40" s="208"/>
      <c r="YT40" s="208"/>
      <c r="YU40" s="208"/>
      <c r="YV40" s="208"/>
      <c r="YW40" s="208"/>
      <c r="YX40" s="208"/>
      <c r="YY40" s="208"/>
      <c r="YZ40" s="208"/>
      <c r="ZA40" s="208"/>
      <c r="ZB40" s="208"/>
      <c r="ZC40" s="208"/>
      <c r="ZD40" s="208"/>
      <c r="ZE40" s="208"/>
      <c r="ZF40" s="208"/>
      <c r="ZG40" s="208"/>
      <c r="ZH40" s="208"/>
      <c r="ZI40" s="208"/>
      <c r="ZJ40" s="208"/>
      <c r="ZK40" s="208"/>
      <c r="ZL40" s="208"/>
      <c r="ZM40" s="208"/>
      <c r="ZN40" s="208"/>
      <c r="ZO40" s="208"/>
      <c r="ZP40" s="208"/>
      <c r="ZQ40" s="208"/>
      <c r="ZR40" s="208"/>
      <c r="ZS40" s="208"/>
      <c r="ZT40" s="208"/>
      <c r="ZU40" s="208"/>
      <c r="ZV40" s="208"/>
      <c r="ZW40" s="208"/>
      <c r="ZX40" s="208"/>
      <c r="ZY40" s="208"/>
      <c r="ZZ40" s="208"/>
      <c r="AAA40" s="208"/>
      <c r="AAB40" s="208"/>
      <c r="AAC40" s="208"/>
      <c r="AAD40" s="208"/>
      <c r="AAE40" s="208"/>
      <c r="AAF40" s="208"/>
      <c r="AAG40" s="208"/>
      <c r="AAH40" s="208"/>
      <c r="AAI40" s="208"/>
      <c r="AAJ40" s="208"/>
      <c r="AAK40" s="208"/>
      <c r="AAL40" s="208"/>
      <c r="AAM40" s="208"/>
      <c r="AAN40" s="208"/>
      <c r="AAO40" s="208"/>
      <c r="AAP40" s="208"/>
      <c r="AAQ40" s="208"/>
      <c r="AAR40" s="208"/>
      <c r="AAS40" s="208"/>
      <c r="AAT40" s="208"/>
      <c r="AAU40" s="208"/>
      <c r="AAV40" s="208"/>
      <c r="AAW40" s="208"/>
      <c r="AAX40" s="208"/>
      <c r="AAY40" s="208"/>
      <c r="AAZ40" s="208"/>
      <c r="ABA40" s="208"/>
      <c r="ABB40" s="208"/>
      <c r="ABC40" s="208"/>
      <c r="ABD40" s="208"/>
      <c r="ABE40" s="208"/>
      <c r="ABF40" s="208"/>
      <c r="ABG40" s="208"/>
      <c r="ABH40" s="208"/>
      <c r="ABI40" s="208"/>
      <c r="ABJ40" s="208"/>
      <c r="ABK40" s="208"/>
      <c r="ABL40" s="208"/>
      <c r="ABM40" s="208"/>
      <c r="ABN40" s="208"/>
      <c r="ABO40" s="208"/>
      <c r="ABP40" s="208"/>
      <c r="ABQ40" s="208"/>
      <c r="ABR40" s="208"/>
      <c r="ABS40" s="208"/>
      <c r="ABT40" s="208"/>
      <c r="ABU40" s="208"/>
      <c r="ABV40" s="208"/>
      <c r="ABW40" s="208"/>
      <c r="ABX40" s="208"/>
      <c r="ABY40" s="208"/>
      <c r="ABZ40" s="208"/>
      <c r="ACA40" s="208"/>
      <c r="ACB40" s="208"/>
      <c r="ACC40" s="208"/>
      <c r="ACD40" s="208"/>
      <c r="ACE40" s="208"/>
      <c r="ACF40" s="208"/>
      <c r="ACG40" s="208"/>
      <c r="ACH40" s="208"/>
      <c r="ACI40" s="208"/>
      <c r="ACJ40" s="208"/>
      <c r="ACK40" s="208"/>
      <c r="ACL40" s="208"/>
      <c r="ACM40" s="208"/>
      <c r="ACN40" s="208"/>
      <c r="ACO40" s="208"/>
      <c r="ACP40" s="208"/>
      <c r="ACQ40" s="208"/>
      <c r="ACR40" s="208"/>
      <c r="ACS40" s="208"/>
      <c r="ACT40" s="208"/>
      <c r="ACU40" s="208"/>
      <c r="ACV40" s="208"/>
      <c r="ACW40" s="208"/>
      <c r="ACX40" s="208"/>
      <c r="ACY40" s="208"/>
      <c r="ACZ40" s="208"/>
      <c r="ADA40" s="208"/>
      <c r="ADB40" s="208"/>
      <c r="ADC40" s="208"/>
      <c r="ADD40" s="208"/>
      <c r="ADE40" s="208"/>
      <c r="ADF40" s="208"/>
      <c r="ADG40" s="208"/>
      <c r="ADH40" s="208"/>
      <c r="ADI40" s="208"/>
      <c r="ADJ40" s="208"/>
      <c r="ADK40" s="208"/>
      <c r="ADL40" s="208"/>
      <c r="ADM40" s="208"/>
      <c r="ADN40" s="208"/>
      <c r="ADO40" s="208"/>
      <c r="ADP40" s="208"/>
      <c r="ADQ40" s="208"/>
      <c r="ADR40" s="208"/>
      <c r="ADS40" s="208"/>
      <c r="ADT40" s="208"/>
      <c r="ADU40" s="208"/>
      <c r="ADV40" s="208"/>
      <c r="ADW40" s="208"/>
      <c r="ADX40" s="208"/>
      <c r="ADY40" s="208"/>
      <c r="ADZ40" s="208"/>
      <c r="AEA40" s="208"/>
      <c r="AEB40" s="208"/>
      <c r="AEC40" s="208"/>
      <c r="AED40" s="208"/>
      <c r="AEE40" s="208"/>
      <c r="AEF40" s="208"/>
      <c r="AEG40" s="208"/>
      <c r="AEH40" s="208"/>
      <c r="AEI40" s="208"/>
      <c r="AEJ40" s="208"/>
      <c r="AEK40" s="208"/>
      <c r="AEL40" s="208"/>
      <c r="AEM40" s="208"/>
      <c r="AEN40" s="208"/>
      <c r="AEO40" s="208"/>
      <c r="AEP40" s="208"/>
      <c r="AEQ40" s="208"/>
      <c r="AER40" s="208"/>
      <c r="AES40" s="208"/>
      <c r="AET40" s="208"/>
      <c r="AEU40" s="208"/>
      <c r="AEV40" s="208"/>
      <c r="AEW40" s="208"/>
      <c r="AEX40" s="208"/>
      <c r="AEY40" s="208"/>
      <c r="AEZ40" s="208"/>
      <c r="AFA40" s="208"/>
      <c r="AFB40" s="208"/>
      <c r="AFC40" s="208"/>
      <c r="AFD40" s="208"/>
      <c r="AFE40" s="208"/>
      <c r="AFF40" s="208"/>
      <c r="AFG40" s="208"/>
      <c r="AFH40" s="208"/>
      <c r="AFI40" s="208"/>
      <c r="AFJ40" s="208"/>
      <c r="AFK40" s="208"/>
      <c r="AFL40" s="208"/>
      <c r="AFM40" s="208"/>
      <c r="AFN40" s="208"/>
      <c r="AFO40" s="208"/>
      <c r="AFP40" s="208"/>
      <c r="AFQ40" s="208"/>
      <c r="AFR40" s="208"/>
      <c r="AFS40" s="208"/>
      <c r="AFT40" s="208"/>
      <c r="AFU40" s="208"/>
      <c r="AFV40" s="208"/>
      <c r="AFW40" s="208"/>
      <c r="AFX40" s="208"/>
      <c r="AFY40" s="208"/>
      <c r="AFZ40" s="208"/>
      <c r="AGA40" s="208"/>
      <c r="AGB40" s="208"/>
      <c r="AGC40" s="208"/>
      <c r="AGD40" s="208"/>
      <c r="AGE40" s="208"/>
      <c r="AGF40" s="208"/>
      <c r="AGG40" s="208"/>
      <c r="AGH40" s="208"/>
      <c r="AGI40" s="208"/>
      <c r="AGJ40" s="208"/>
      <c r="AGK40" s="208"/>
      <c r="AGL40" s="208"/>
      <c r="AGM40" s="208"/>
      <c r="AGN40" s="208"/>
      <c r="AGO40" s="208"/>
      <c r="AGP40" s="208"/>
      <c r="AGQ40" s="208"/>
      <c r="AGR40" s="208"/>
      <c r="AGS40" s="208"/>
      <c r="AGT40" s="208"/>
      <c r="AGU40" s="208"/>
      <c r="AGV40" s="208"/>
      <c r="AGW40" s="208"/>
      <c r="AGX40" s="208"/>
      <c r="AGY40" s="208"/>
      <c r="AGZ40" s="208"/>
      <c r="AHA40" s="208"/>
      <c r="AHB40" s="208"/>
      <c r="AHC40" s="208"/>
      <c r="AHD40" s="208"/>
      <c r="AHE40" s="208"/>
      <c r="AHF40" s="208"/>
      <c r="AHG40" s="208"/>
      <c r="AHH40" s="208"/>
      <c r="AHI40" s="208"/>
      <c r="AHJ40" s="208"/>
      <c r="AHK40" s="208"/>
      <c r="AHL40" s="208"/>
      <c r="AHM40" s="208"/>
      <c r="AHN40" s="208"/>
      <c r="AHO40" s="208"/>
      <c r="AHP40" s="208"/>
      <c r="AHQ40" s="208"/>
      <c r="AHR40" s="208"/>
      <c r="AHS40" s="208"/>
      <c r="AHT40" s="208"/>
      <c r="AHU40" s="208"/>
      <c r="AHV40" s="208"/>
      <c r="AHW40" s="208"/>
      <c r="AHX40" s="208"/>
      <c r="AHY40" s="208"/>
      <c r="AHZ40" s="208"/>
      <c r="AIA40" s="208"/>
      <c r="AIB40" s="208"/>
      <c r="AIC40" s="208"/>
      <c r="AID40" s="208"/>
      <c r="AIE40" s="208"/>
      <c r="AIF40" s="208"/>
      <c r="AIG40" s="208"/>
      <c r="AIH40" s="208"/>
      <c r="AII40" s="208"/>
      <c r="AIJ40" s="208"/>
      <c r="AIK40" s="208"/>
      <c r="AIL40" s="208"/>
      <c r="AIM40" s="208"/>
      <c r="AIN40" s="208"/>
      <c r="AIO40" s="208"/>
      <c r="AIP40" s="208"/>
      <c r="AIQ40" s="208"/>
      <c r="AIR40" s="208"/>
      <c r="AIS40" s="208"/>
      <c r="AIT40" s="208"/>
      <c r="AIU40" s="208"/>
      <c r="AIV40" s="208"/>
      <c r="AIW40" s="208"/>
      <c r="AIX40" s="208"/>
      <c r="AIY40" s="208"/>
      <c r="AIZ40" s="208"/>
      <c r="AJA40" s="208"/>
      <c r="AJB40" s="208"/>
      <c r="AJC40" s="208"/>
      <c r="AJD40" s="208"/>
      <c r="AJE40" s="208"/>
      <c r="AJF40" s="208"/>
      <c r="AJG40" s="208"/>
      <c r="AJH40" s="208"/>
      <c r="AJI40" s="208"/>
      <c r="AJJ40" s="208"/>
      <c r="AJK40" s="208"/>
      <c r="AJL40" s="208"/>
      <c r="AJM40" s="208"/>
      <c r="AJN40" s="208"/>
      <c r="AJO40" s="208"/>
      <c r="AJP40" s="208"/>
      <c r="AJQ40" s="208"/>
      <c r="AJR40" s="208"/>
      <c r="AJS40" s="208"/>
      <c r="AJT40" s="208"/>
      <c r="AJU40" s="208"/>
      <c r="AJV40" s="208"/>
      <c r="AJW40" s="208"/>
      <c r="AJX40" s="208"/>
      <c r="AJY40" s="208"/>
      <c r="AJZ40" s="208"/>
      <c r="AKA40" s="208"/>
      <c r="AKB40" s="208"/>
      <c r="AKC40" s="208"/>
      <c r="AKD40" s="208"/>
      <c r="AKE40" s="208"/>
      <c r="AKF40" s="208"/>
      <c r="AKG40" s="208"/>
      <c r="AKH40" s="208"/>
      <c r="AKI40" s="208"/>
      <c r="AKJ40" s="208"/>
      <c r="AKK40" s="208"/>
      <c r="AKL40" s="208"/>
      <c r="AKM40" s="208"/>
      <c r="AKN40" s="208"/>
      <c r="AKO40" s="208"/>
      <c r="AKP40" s="208"/>
      <c r="AKQ40" s="208"/>
      <c r="AKR40" s="208"/>
      <c r="AKS40" s="208"/>
      <c r="AKT40" s="208"/>
      <c r="AKU40" s="208"/>
      <c r="AKV40" s="208"/>
      <c r="AKW40" s="208"/>
      <c r="AKX40" s="208"/>
      <c r="AKY40" s="208"/>
      <c r="AKZ40" s="208"/>
      <c r="ALA40" s="208"/>
      <c r="ALB40" s="208"/>
      <c r="ALC40" s="208"/>
      <c r="ALD40" s="208"/>
      <c r="ALE40" s="208"/>
      <c r="ALF40" s="208"/>
      <c r="ALG40" s="208"/>
      <c r="ALH40" s="208"/>
      <c r="ALI40" s="208"/>
      <c r="ALJ40" s="208"/>
      <c r="ALK40" s="208"/>
      <c r="ALL40" s="208"/>
      <c r="ALM40" s="208"/>
      <c r="ALN40" s="208"/>
      <c r="ALO40" s="208"/>
      <c r="ALP40" s="208"/>
      <c r="ALQ40" s="208"/>
      <c r="ALR40" s="208"/>
      <c r="ALS40" s="208"/>
      <c r="ALT40" s="208"/>
      <c r="ALU40" s="208"/>
      <c r="ALV40" s="208"/>
      <c r="ALW40" s="208"/>
      <c r="ALX40" s="208"/>
      <c r="ALY40" s="208"/>
      <c r="ALZ40" s="208"/>
      <c r="AMA40" s="208"/>
      <c r="AMB40" s="208"/>
      <c r="AMC40" s="208"/>
      <c r="AMD40" s="208"/>
      <c r="AME40" s="208"/>
      <c r="AMF40" s="208"/>
      <c r="AMG40" s="208"/>
      <c r="AMH40" s="208"/>
      <c r="AMI40" s="208"/>
      <c r="AMJ40" s="208"/>
      <c r="AMK40" s="208"/>
      <c r="AML40" s="208"/>
      <c r="AMM40" s="208"/>
      <c r="AMN40" s="208"/>
      <c r="AMO40" s="208"/>
      <c r="AMP40" s="208"/>
      <c r="AMQ40" s="208"/>
      <c r="AMR40" s="208"/>
      <c r="AMS40" s="208"/>
      <c r="AMT40" s="208"/>
      <c r="AMU40" s="208"/>
      <c r="AMV40" s="208"/>
      <c r="AMW40" s="208"/>
      <c r="AMX40" s="208"/>
      <c r="AMY40" s="208"/>
      <c r="AMZ40" s="208"/>
      <c r="ANA40" s="208"/>
      <c r="ANB40" s="208"/>
      <c r="ANC40" s="208"/>
      <c r="AND40" s="208"/>
      <c r="ANE40" s="208"/>
      <c r="ANF40" s="208"/>
      <c r="ANG40" s="208"/>
      <c r="ANH40" s="208"/>
      <c r="ANI40" s="208"/>
      <c r="ANJ40" s="208"/>
      <c r="ANK40" s="208"/>
      <c r="ANL40" s="208"/>
      <c r="ANM40" s="208"/>
      <c r="ANN40" s="208"/>
      <c r="ANO40" s="208"/>
      <c r="ANP40" s="208"/>
      <c r="ANQ40" s="208"/>
      <c r="ANR40" s="208"/>
      <c r="ANS40" s="208"/>
      <c r="ANT40" s="208"/>
      <c r="ANU40" s="208"/>
      <c r="ANV40" s="208"/>
      <c r="ANW40" s="208"/>
      <c r="ANX40" s="208"/>
      <c r="ANY40" s="208"/>
      <c r="ANZ40" s="208"/>
      <c r="AOA40" s="208"/>
      <c r="AOB40" s="208"/>
      <c r="AOC40" s="208"/>
      <c r="AOD40" s="208"/>
      <c r="AOE40" s="208"/>
      <c r="AOF40" s="208"/>
      <c r="AOG40" s="208"/>
      <c r="AOH40" s="208"/>
      <c r="AOI40" s="208"/>
      <c r="AOJ40" s="208"/>
      <c r="AOK40" s="208"/>
      <c r="AOL40" s="208"/>
      <c r="AOM40" s="208"/>
      <c r="AON40" s="208"/>
      <c r="AOO40" s="208"/>
      <c r="AOP40" s="208"/>
      <c r="AOQ40" s="208"/>
      <c r="AOR40" s="208"/>
      <c r="AOS40" s="208"/>
      <c r="AOT40" s="208"/>
      <c r="AOU40" s="208"/>
      <c r="AOV40" s="208"/>
      <c r="AOW40" s="208"/>
      <c r="AOX40" s="208"/>
      <c r="AOY40" s="208"/>
      <c r="AOZ40" s="208"/>
      <c r="APA40" s="208"/>
      <c r="APB40" s="208"/>
      <c r="APC40" s="208"/>
      <c r="APD40" s="208"/>
      <c r="APE40" s="208"/>
      <c r="APF40" s="208"/>
      <c r="APG40" s="208"/>
      <c r="APH40" s="208"/>
      <c r="API40" s="208"/>
      <c r="APJ40" s="208"/>
      <c r="APK40" s="208"/>
      <c r="APL40" s="208"/>
      <c r="APM40" s="208"/>
      <c r="APN40" s="208"/>
      <c r="APO40" s="208"/>
      <c r="APP40" s="208"/>
      <c r="APQ40" s="208"/>
      <c r="APR40" s="208"/>
      <c r="APS40" s="208"/>
      <c r="APT40" s="208"/>
      <c r="APU40" s="208"/>
      <c r="APV40" s="208"/>
      <c r="APW40" s="208"/>
      <c r="APX40" s="208"/>
      <c r="APY40" s="208"/>
      <c r="APZ40" s="208"/>
      <c r="AQA40" s="208"/>
      <c r="AQB40" s="208"/>
      <c r="AQC40" s="208"/>
      <c r="AQD40" s="208"/>
      <c r="AQE40" s="208"/>
      <c r="AQF40" s="208"/>
      <c r="AQG40" s="208"/>
      <c r="AQH40" s="208"/>
      <c r="AQI40" s="208"/>
      <c r="AQJ40" s="208"/>
      <c r="AQK40" s="208"/>
      <c r="AQL40" s="208"/>
      <c r="AQM40" s="208"/>
      <c r="AQN40" s="208"/>
      <c r="AQO40" s="208"/>
      <c r="AQP40" s="208"/>
      <c r="AQQ40" s="208"/>
      <c r="AQR40" s="208"/>
      <c r="AQS40" s="208"/>
      <c r="AQT40" s="208"/>
      <c r="AQU40" s="208"/>
      <c r="AQV40" s="208"/>
      <c r="AQW40" s="208"/>
      <c r="AQX40" s="208"/>
      <c r="AQY40" s="208"/>
      <c r="AQZ40" s="208"/>
      <c r="ARA40" s="208"/>
      <c r="ARB40" s="208"/>
      <c r="ARC40" s="208"/>
      <c r="ARD40" s="208"/>
      <c r="ARE40" s="208"/>
      <c r="ARF40" s="208"/>
      <c r="ARG40" s="208"/>
      <c r="ARH40" s="208"/>
      <c r="ARI40" s="208"/>
      <c r="ARJ40" s="208"/>
      <c r="ARK40" s="208"/>
      <c r="ARL40" s="208"/>
      <c r="ARM40" s="208"/>
      <c r="ARN40" s="208"/>
      <c r="ARO40" s="208"/>
      <c r="ARP40" s="208"/>
      <c r="ARQ40" s="208"/>
      <c r="ARR40" s="208"/>
      <c r="ARS40" s="208"/>
      <c r="ART40" s="208"/>
      <c r="ARU40" s="208"/>
      <c r="ARV40" s="208"/>
      <c r="ARW40" s="208"/>
      <c r="ARX40" s="208"/>
      <c r="ARY40" s="208"/>
      <c r="ARZ40" s="208"/>
      <c r="ASA40" s="208"/>
      <c r="ASB40" s="208"/>
      <c r="ASC40" s="208"/>
      <c r="ASD40" s="208"/>
      <c r="ASE40" s="208"/>
      <c r="ASF40" s="208"/>
      <c r="ASG40" s="208"/>
      <c r="ASH40" s="208"/>
      <c r="ASI40" s="208"/>
      <c r="ASJ40" s="208"/>
      <c r="ASK40" s="208"/>
      <c r="ASL40" s="208"/>
      <c r="ASM40" s="208"/>
      <c r="ASN40" s="208"/>
      <c r="ASO40" s="208"/>
      <c r="ASP40" s="208"/>
      <c r="ASQ40" s="208"/>
      <c r="ASR40" s="208"/>
      <c r="ASS40" s="208"/>
      <c r="AST40" s="208"/>
      <c r="ASU40" s="208"/>
      <c r="ASV40" s="208"/>
      <c r="ASW40" s="208"/>
      <c r="ASX40" s="208"/>
      <c r="ASY40" s="208"/>
      <c r="ASZ40" s="208"/>
      <c r="ATA40" s="208"/>
      <c r="ATB40" s="208"/>
      <c r="ATC40" s="208"/>
      <c r="ATD40" s="208"/>
      <c r="ATE40" s="208"/>
      <c r="ATF40" s="208"/>
      <c r="ATG40" s="208"/>
      <c r="ATH40" s="208"/>
      <c r="ATI40" s="208"/>
      <c r="ATJ40" s="208"/>
      <c r="ATK40" s="208"/>
      <c r="ATL40" s="208"/>
      <c r="ATM40" s="208"/>
      <c r="ATN40" s="208"/>
      <c r="ATO40" s="208"/>
      <c r="ATP40" s="208"/>
      <c r="ATQ40" s="208"/>
      <c r="ATR40" s="208"/>
      <c r="ATS40" s="208"/>
      <c r="ATT40" s="208"/>
      <c r="ATU40" s="208"/>
      <c r="ATV40" s="208"/>
      <c r="ATW40" s="208"/>
      <c r="ATX40" s="208"/>
      <c r="ATY40" s="208"/>
      <c r="ATZ40" s="208"/>
      <c r="AUA40" s="208"/>
      <c r="AUB40" s="208"/>
      <c r="AUC40" s="208"/>
      <c r="AUD40" s="208"/>
      <c r="AUE40" s="208"/>
      <c r="AUF40" s="208"/>
      <c r="AUG40" s="208"/>
      <c r="AUH40" s="208"/>
      <c r="AUI40" s="208"/>
      <c r="AUJ40" s="208"/>
      <c r="AUK40" s="208"/>
      <c r="AUL40" s="208"/>
      <c r="AUM40" s="208"/>
      <c r="AUN40" s="208"/>
      <c r="AUO40" s="208"/>
      <c r="AUP40" s="208"/>
      <c r="AUQ40" s="208"/>
      <c r="AUR40" s="208"/>
      <c r="AUS40" s="208"/>
      <c r="AUT40" s="208"/>
      <c r="AUU40" s="208"/>
      <c r="AUV40" s="208"/>
      <c r="AUW40" s="208"/>
      <c r="AUX40" s="208"/>
      <c r="AUY40" s="208"/>
      <c r="AUZ40" s="208"/>
      <c r="AVA40" s="208"/>
      <c r="AVB40" s="208"/>
      <c r="AVC40" s="208"/>
      <c r="AVD40" s="208"/>
      <c r="AVE40" s="208"/>
      <c r="AVF40" s="208"/>
      <c r="AVG40" s="208"/>
      <c r="AVH40" s="208"/>
      <c r="AVI40" s="208"/>
      <c r="AVJ40" s="208"/>
      <c r="AVK40" s="208"/>
      <c r="AVL40" s="208"/>
      <c r="AVM40" s="208"/>
      <c r="AVN40" s="208"/>
      <c r="AVO40" s="208"/>
      <c r="AVP40" s="208"/>
      <c r="AVQ40" s="208"/>
      <c r="AVR40" s="208"/>
      <c r="AVS40" s="208"/>
      <c r="AVT40" s="208"/>
      <c r="AVU40" s="208"/>
      <c r="AVV40" s="208"/>
      <c r="AVW40" s="208"/>
      <c r="AVX40" s="208"/>
      <c r="AVY40" s="208"/>
      <c r="AVZ40" s="208"/>
      <c r="AWA40" s="208"/>
      <c r="AWB40" s="208"/>
      <c r="AWC40" s="208"/>
      <c r="AWD40" s="208"/>
      <c r="AWE40" s="208"/>
      <c r="AWF40" s="208"/>
      <c r="AWG40" s="208"/>
      <c r="AWH40" s="208"/>
      <c r="AWI40" s="208"/>
      <c r="AWJ40" s="208"/>
      <c r="AWK40" s="208"/>
      <c r="AWL40" s="208"/>
      <c r="AWM40" s="208"/>
      <c r="AWN40" s="208"/>
      <c r="AWO40" s="208"/>
      <c r="AWP40" s="208"/>
      <c r="AWQ40" s="208"/>
      <c r="AWR40" s="208"/>
      <c r="AWS40" s="208"/>
      <c r="AWT40" s="208"/>
      <c r="AWU40" s="208"/>
      <c r="AWV40" s="208"/>
      <c r="AWW40" s="208"/>
      <c r="AWX40" s="208"/>
      <c r="AWY40" s="208"/>
      <c r="AWZ40" s="208"/>
      <c r="AXA40" s="208"/>
      <c r="AXB40" s="208"/>
      <c r="AXC40" s="208"/>
      <c r="AXD40" s="208"/>
      <c r="AXE40" s="208"/>
      <c r="AXF40" s="208"/>
      <c r="AXG40" s="208"/>
      <c r="AXH40" s="208"/>
      <c r="AXI40" s="208"/>
      <c r="AXJ40" s="208"/>
      <c r="AXK40" s="208"/>
      <c r="AXL40" s="208"/>
      <c r="AXM40" s="208"/>
      <c r="AXN40" s="208"/>
      <c r="AXO40" s="208"/>
      <c r="AXP40" s="208"/>
      <c r="AXQ40" s="208"/>
      <c r="AXR40" s="208"/>
      <c r="AXS40" s="208"/>
      <c r="AXT40" s="208"/>
      <c r="AXU40" s="208"/>
      <c r="AXV40" s="208"/>
      <c r="AXW40" s="208"/>
      <c r="AXX40" s="208"/>
      <c r="AXY40" s="208"/>
      <c r="AXZ40" s="208"/>
      <c r="AYA40" s="208"/>
      <c r="AYB40" s="208"/>
      <c r="AYC40" s="208"/>
      <c r="AYD40" s="208"/>
      <c r="AYE40" s="208"/>
      <c r="AYF40" s="208"/>
      <c r="AYG40" s="208"/>
      <c r="AYH40" s="208"/>
      <c r="AYI40" s="208"/>
      <c r="AYJ40" s="208"/>
      <c r="AYK40" s="208"/>
      <c r="AYL40" s="208"/>
      <c r="AYM40" s="208"/>
      <c r="AYN40" s="208"/>
      <c r="AYO40" s="208"/>
      <c r="AYP40" s="208"/>
      <c r="AYQ40" s="208"/>
      <c r="AYR40" s="208"/>
      <c r="AYS40" s="208"/>
      <c r="AYT40" s="208"/>
      <c r="AYU40" s="208"/>
      <c r="AYV40" s="208"/>
      <c r="AYW40" s="208"/>
      <c r="AYX40" s="208"/>
      <c r="AYY40" s="208"/>
      <c r="AYZ40" s="208"/>
      <c r="AZA40" s="208"/>
      <c r="AZB40" s="208"/>
      <c r="AZC40" s="208"/>
      <c r="AZD40" s="208"/>
      <c r="AZE40" s="208"/>
      <c r="AZF40" s="208"/>
      <c r="AZG40" s="208"/>
      <c r="AZH40" s="208"/>
      <c r="AZI40" s="208"/>
      <c r="AZJ40" s="208"/>
      <c r="AZK40" s="208"/>
      <c r="AZL40" s="208"/>
      <c r="AZM40" s="208"/>
      <c r="AZN40" s="208"/>
      <c r="AZO40" s="208"/>
      <c r="AZP40" s="208"/>
      <c r="AZQ40" s="208"/>
      <c r="AZR40" s="208"/>
      <c r="AZS40" s="208"/>
      <c r="AZT40" s="208"/>
      <c r="AZU40" s="208"/>
      <c r="AZV40" s="208"/>
      <c r="AZW40" s="208"/>
      <c r="AZX40" s="208"/>
      <c r="AZY40" s="208"/>
      <c r="AZZ40" s="208"/>
      <c r="BAA40" s="208"/>
      <c r="BAB40" s="208"/>
      <c r="BAC40" s="208"/>
      <c r="BAD40" s="208"/>
      <c r="BAE40" s="208"/>
      <c r="BAF40" s="208"/>
      <c r="BAG40" s="208"/>
      <c r="BAH40" s="208"/>
      <c r="BAI40" s="208"/>
      <c r="BAJ40" s="208"/>
      <c r="BAK40" s="208"/>
      <c r="BAL40" s="208"/>
      <c r="BAM40" s="208"/>
      <c r="BAN40" s="208"/>
      <c r="BAO40" s="208"/>
      <c r="BAP40" s="208"/>
      <c r="BAQ40" s="208"/>
      <c r="BAR40" s="208"/>
      <c r="BAS40" s="208"/>
      <c r="BAT40" s="208"/>
      <c r="BAU40" s="208"/>
      <c r="BAV40" s="208"/>
      <c r="BAW40" s="208"/>
      <c r="BAX40" s="208"/>
      <c r="BAY40" s="208"/>
      <c r="BAZ40" s="208"/>
      <c r="BBA40" s="208"/>
      <c r="BBB40" s="208"/>
      <c r="BBC40" s="208"/>
      <c r="BBD40" s="208"/>
      <c r="BBE40" s="208"/>
      <c r="BBF40" s="208"/>
      <c r="BBG40" s="208"/>
      <c r="BBH40" s="208"/>
      <c r="BBI40" s="208"/>
      <c r="BBJ40" s="208"/>
      <c r="BBK40" s="208"/>
      <c r="BBL40" s="208"/>
      <c r="BBM40" s="208"/>
      <c r="BBN40" s="208"/>
      <c r="BBO40" s="208"/>
      <c r="BBP40" s="208"/>
      <c r="BBQ40" s="208"/>
      <c r="BBR40" s="208"/>
      <c r="BBS40" s="208"/>
      <c r="BBT40" s="208"/>
      <c r="BBU40" s="208"/>
      <c r="BBV40" s="208"/>
      <c r="BBW40" s="208"/>
      <c r="BBX40" s="208"/>
      <c r="BBY40" s="208"/>
      <c r="BBZ40" s="208"/>
      <c r="BCA40" s="208"/>
      <c r="BCB40" s="208"/>
      <c r="BCC40" s="208"/>
      <c r="BCD40" s="208"/>
      <c r="BCE40" s="208"/>
      <c r="BCF40" s="208"/>
      <c r="BCG40" s="208"/>
      <c r="BCH40" s="208"/>
      <c r="BCI40" s="208"/>
      <c r="BCJ40" s="208"/>
      <c r="BCK40" s="208"/>
      <c r="BCL40" s="208"/>
      <c r="BCM40" s="208"/>
      <c r="BCN40" s="208"/>
      <c r="BCO40" s="208"/>
      <c r="BCP40" s="208"/>
      <c r="BCQ40" s="208"/>
      <c r="BCR40" s="208"/>
      <c r="BCS40" s="208"/>
      <c r="BCT40" s="208"/>
      <c r="BCU40" s="208"/>
      <c r="BCV40" s="208"/>
      <c r="BCW40" s="208"/>
      <c r="BCX40" s="208"/>
      <c r="BCY40" s="208"/>
      <c r="BCZ40" s="208"/>
      <c r="BDA40" s="208"/>
      <c r="BDB40" s="208"/>
      <c r="BDC40" s="208"/>
      <c r="BDD40" s="208"/>
      <c r="BDE40" s="208"/>
      <c r="BDF40" s="208"/>
      <c r="BDG40" s="208"/>
      <c r="BDH40" s="208"/>
      <c r="BDI40" s="208"/>
      <c r="BDJ40" s="208"/>
      <c r="BDK40" s="208"/>
      <c r="BDL40" s="208"/>
      <c r="BDM40" s="208"/>
      <c r="BDN40" s="208"/>
      <c r="BDO40" s="208"/>
      <c r="BDP40" s="208"/>
      <c r="BDQ40" s="208"/>
      <c r="BDR40" s="208"/>
      <c r="BDS40" s="208"/>
      <c r="BDT40" s="208"/>
      <c r="BDU40" s="208"/>
      <c r="BDV40" s="208"/>
      <c r="BDW40" s="208"/>
      <c r="BDX40" s="208"/>
      <c r="BDY40" s="208"/>
      <c r="BDZ40" s="208"/>
      <c r="BEA40" s="208"/>
      <c r="BEB40" s="208"/>
      <c r="BEC40" s="208"/>
      <c r="BED40" s="208"/>
      <c r="BEE40" s="208"/>
      <c r="BEF40" s="208"/>
      <c r="BEG40" s="208"/>
      <c r="BEH40" s="208"/>
      <c r="BEI40" s="208"/>
      <c r="BEJ40" s="208"/>
      <c r="BEK40" s="208"/>
      <c r="BEL40" s="208"/>
      <c r="BEM40" s="208"/>
      <c r="BEN40" s="208"/>
      <c r="BEO40" s="208"/>
      <c r="BEP40" s="208"/>
      <c r="BEQ40" s="208"/>
      <c r="BER40" s="208"/>
      <c r="BES40" s="208"/>
      <c r="BET40" s="208"/>
      <c r="BEU40" s="208"/>
      <c r="BEV40" s="208"/>
      <c r="BEW40" s="208"/>
      <c r="BEX40" s="208"/>
      <c r="BEY40" s="208"/>
      <c r="BEZ40" s="208"/>
      <c r="BFA40" s="208"/>
      <c r="BFB40" s="208"/>
      <c r="BFC40" s="208"/>
      <c r="BFD40" s="208"/>
      <c r="BFE40" s="208"/>
      <c r="BFF40" s="208"/>
      <c r="BFG40" s="208"/>
      <c r="BFH40" s="208"/>
      <c r="BFI40" s="208"/>
      <c r="BFJ40" s="208"/>
      <c r="BFK40" s="208"/>
      <c r="BFL40" s="208"/>
      <c r="BFM40" s="208"/>
      <c r="BFN40" s="208"/>
      <c r="BFO40" s="208"/>
      <c r="BFP40" s="208"/>
      <c r="BFQ40" s="208"/>
      <c r="BFR40" s="208"/>
      <c r="BFS40" s="208"/>
      <c r="BFT40" s="208"/>
      <c r="BFU40" s="208"/>
      <c r="BFV40" s="208"/>
      <c r="BFW40" s="208"/>
      <c r="BFX40" s="208"/>
      <c r="BFY40" s="208"/>
      <c r="BFZ40" s="208"/>
      <c r="BGA40" s="208"/>
      <c r="BGB40" s="208"/>
      <c r="BGC40" s="208"/>
      <c r="BGD40" s="208"/>
      <c r="BGE40" s="208"/>
      <c r="BGF40" s="208"/>
      <c r="BGG40" s="208"/>
      <c r="BGH40" s="208"/>
      <c r="BGI40" s="208"/>
      <c r="BGJ40" s="208"/>
      <c r="BGK40" s="208"/>
      <c r="BGL40" s="208"/>
      <c r="BGM40" s="208"/>
      <c r="BGN40" s="208"/>
      <c r="BGO40" s="208"/>
      <c r="BGP40" s="208"/>
      <c r="BGQ40" s="208"/>
      <c r="BGR40" s="208"/>
      <c r="BGS40" s="208"/>
      <c r="BGT40" s="208"/>
      <c r="BGU40" s="208"/>
      <c r="BGV40" s="208"/>
      <c r="BGW40" s="208"/>
      <c r="BGX40" s="208"/>
      <c r="BGY40" s="208"/>
      <c r="BGZ40" s="208"/>
      <c r="BHA40" s="208"/>
      <c r="BHB40" s="208"/>
      <c r="BHC40" s="208"/>
      <c r="BHD40" s="208"/>
      <c r="BHE40" s="208"/>
      <c r="BHF40" s="208"/>
      <c r="BHG40" s="208"/>
      <c r="BHH40" s="208"/>
      <c r="BHI40" s="208"/>
      <c r="BHJ40" s="208"/>
      <c r="BHK40" s="208"/>
      <c r="BHL40" s="208"/>
      <c r="BHM40" s="208"/>
      <c r="BHN40" s="208"/>
      <c r="BHO40" s="208"/>
      <c r="BHP40" s="208"/>
      <c r="BHQ40" s="208"/>
      <c r="BHR40" s="208"/>
      <c r="BHS40" s="208"/>
      <c r="BHT40" s="208"/>
      <c r="BHU40" s="208"/>
      <c r="BHV40" s="208"/>
      <c r="BHW40" s="208"/>
      <c r="BHX40" s="208"/>
      <c r="BHY40" s="208"/>
      <c r="BHZ40" s="208"/>
      <c r="BIA40" s="208"/>
      <c r="BIB40" s="208"/>
      <c r="BIC40" s="208"/>
      <c r="BID40" s="208"/>
      <c r="BIE40" s="208"/>
      <c r="BIF40" s="208"/>
      <c r="BIG40" s="208"/>
      <c r="BIH40" s="208"/>
      <c r="BII40" s="208"/>
      <c r="BIJ40" s="208"/>
      <c r="BIK40" s="208"/>
      <c r="BIL40" s="208"/>
      <c r="BIM40" s="208"/>
      <c r="BIN40" s="208"/>
      <c r="BIO40" s="208"/>
      <c r="BIP40" s="208"/>
      <c r="BIQ40" s="208"/>
      <c r="BIR40" s="208"/>
      <c r="BIS40" s="208"/>
      <c r="BIT40" s="208"/>
      <c r="BIU40" s="208"/>
      <c r="BIV40" s="208"/>
      <c r="BIW40" s="208"/>
      <c r="BIX40" s="208"/>
      <c r="BIY40" s="208"/>
      <c r="BIZ40" s="208"/>
      <c r="BJA40" s="208"/>
      <c r="BJB40" s="208"/>
      <c r="BJC40" s="208"/>
      <c r="BJD40" s="208"/>
      <c r="BJE40" s="208"/>
      <c r="BJF40" s="208"/>
      <c r="BJG40" s="208"/>
      <c r="BJH40" s="208"/>
      <c r="BJI40" s="208"/>
      <c r="BJJ40" s="208"/>
      <c r="BJK40" s="208"/>
      <c r="BJL40" s="208"/>
      <c r="BJM40" s="208"/>
      <c r="BJN40" s="208"/>
      <c r="BJO40" s="208"/>
      <c r="BJP40" s="208"/>
      <c r="BJQ40" s="208"/>
      <c r="BJR40" s="208"/>
      <c r="BJS40" s="208"/>
      <c r="BJT40" s="208"/>
      <c r="BJU40" s="208"/>
      <c r="BJV40" s="208"/>
      <c r="BJW40" s="208"/>
      <c r="BJX40" s="208"/>
      <c r="BJY40" s="208"/>
      <c r="BJZ40" s="208"/>
      <c r="BKA40" s="208"/>
      <c r="BKB40" s="208"/>
      <c r="BKC40" s="208"/>
      <c r="BKD40" s="208"/>
      <c r="BKE40" s="208"/>
      <c r="BKF40" s="208"/>
      <c r="BKG40" s="208"/>
      <c r="BKH40" s="208"/>
      <c r="BKI40" s="208"/>
      <c r="BKJ40" s="208"/>
      <c r="BKK40" s="208"/>
      <c r="BKL40" s="208"/>
      <c r="BKM40" s="208"/>
      <c r="BKN40" s="208"/>
      <c r="BKO40" s="208"/>
      <c r="BKP40" s="208"/>
      <c r="BKQ40" s="208"/>
      <c r="BKR40" s="208"/>
      <c r="BKS40" s="208"/>
      <c r="BKT40" s="208"/>
      <c r="BKU40" s="208"/>
      <c r="BKV40" s="208"/>
      <c r="BKW40" s="208"/>
      <c r="BKX40" s="208"/>
      <c r="BKY40" s="208"/>
      <c r="BKZ40" s="208"/>
      <c r="BLA40" s="208"/>
      <c r="BLB40" s="208"/>
      <c r="BLC40" s="208"/>
      <c r="BLD40" s="208"/>
      <c r="BLE40" s="208"/>
      <c r="BLF40" s="208"/>
      <c r="BLG40" s="208"/>
      <c r="BLH40" s="208"/>
      <c r="BLI40" s="208"/>
      <c r="BLJ40" s="208"/>
      <c r="BLK40" s="208"/>
      <c r="BLL40" s="208"/>
      <c r="BLM40" s="208"/>
      <c r="BLN40" s="208"/>
      <c r="BLO40" s="208"/>
      <c r="BLP40" s="208"/>
      <c r="BLQ40" s="208"/>
      <c r="BLR40" s="208"/>
      <c r="BLS40" s="208"/>
      <c r="BLT40" s="208"/>
      <c r="BLU40" s="208"/>
      <c r="BLV40" s="208"/>
      <c r="BLW40" s="208"/>
      <c r="BLX40" s="208"/>
      <c r="BLY40" s="208"/>
      <c r="BLZ40" s="208"/>
      <c r="BMA40" s="208"/>
      <c r="BMB40" s="208"/>
      <c r="BMC40" s="208"/>
      <c r="BMD40" s="208"/>
      <c r="BME40" s="208"/>
      <c r="BMF40" s="208"/>
      <c r="BMG40" s="208"/>
      <c r="BMH40" s="208"/>
      <c r="BMI40" s="208"/>
      <c r="BMJ40" s="208"/>
      <c r="BMK40" s="208"/>
      <c r="BML40" s="208"/>
      <c r="BMM40" s="208"/>
      <c r="BMN40" s="208"/>
      <c r="BMO40" s="208"/>
      <c r="BMP40" s="208"/>
      <c r="BMQ40" s="208"/>
      <c r="BMR40" s="208"/>
      <c r="BMS40" s="208"/>
      <c r="BMT40" s="208"/>
      <c r="BMU40" s="208"/>
      <c r="BMV40" s="208"/>
      <c r="BMW40" s="208"/>
      <c r="BMX40" s="208"/>
      <c r="BMY40" s="208"/>
      <c r="BMZ40" s="208"/>
      <c r="BNA40" s="208"/>
      <c r="BNB40" s="208"/>
      <c r="BNC40" s="208"/>
      <c r="BND40" s="208"/>
      <c r="BNE40" s="208"/>
      <c r="BNF40" s="208"/>
      <c r="BNG40" s="208"/>
      <c r="BNH40" s="208"/>
      <c r="BNI40" s="208"/>
      <c r="BNJ40" s="208"/>
      <c r="BNK40" s="208"/>
      <c r="BNL40" s="208"/>
      <c r="BNM40" s="208"/>
      <c r="BNN40" s="208"/>
      <c r="BNO40" s="208"/>
      <c r="BNP40" s="208"/>
      <c r="BNQ40" s="208"/>
      <c r="BNR40" s="208"/>
      <c r="BNS40" s="208"/>
      <c r="BNT40" s="208"/>
      <c r="BNU40" s="208"/>
      <c r="BNV40" s="208"/>
      <c r="BNW40" s="208"/>
      <c r="BNX40" s="208"/>
      <c r="BNY40" s="208"/>
      <c r="BNZ40" s="208"/>
      <c r="BOA40" s="208"/>
      <c r="BOB40" s="208"/>
      <c r="BOC40" s="208"/>
      <c r="BOD40" s="208"/>
      <c r="BOE40" s="208"/>
      <c r="BOF40" s="208"/>
      <c r="BOG40" s="208"/>
      <c r="BOH40" s="208"/>
      <c r="BOI40" s="208"/>
      <c r="BOJ40" s="208"/>
      <c r="BOK40" s="208"/>
      <c r="BOL40" s="208"/>
      <c r="BOM40" s="208"/>
      <c r="BON40" s="208"/>
      <c r="BOO40" s="208"/>
      <c r="BOP40" s="208"/>
      <c r="BOQ40" s="208"/>
      <c r="BOR40" s="208"/>
      <c r="BOS40" s="208"/>
      <c r="BOT40" s="208"/>
      <c r="BOU40" s="208"/>
      <c r="BOV40" s="208"/>
      <c r="BOW40" s="208"/>
      <c r="BOX40" s="208"/>
      <c r="BOY40" s="208"/>
      <c r="BOZ40" s="208"/>
      <c r="BPA40" s="208"/>
      <c r="BPB40" s="208"/>
      <c r="BPC40" s="208"/>
      <c r="BPD40" s="208"/>
      <c r="BPE40" s="208"/>
      <c r="BPF40" s="208"/>
      <c r="BPG40" s="208"/>
      <c r="BPH40" s="208"/>
      <c r="BPI40" s="208"/>
      <c r="BPJ40" s="208"/>
      <c r="BPK40" s="208"/>
      <c r="BPL40" s="208"/>
      <c r="BPM40" s="208"/>
      <c r="BPN40" s="208"/>
      <c r="BPO40" s="208"/>
      <c r="BPP40" s="208"/>
      <c r="BPQ40" s="208"/>
      <c r="BPR40" s="208"/>
      <c r="BPS40" s="208"/>
      <c r="BPT40" s="208"/>
      <c r="BPU40" s="208"/>
      <c r="BPV40" s="208"/>
      <c r="BPW40" s="208"/>
      <c r="BPX40" s="208"/>
      <c r="BPY40" s="208"/>
      <c r="BPZ40" s="208"/>
      <c r="BQA40" s="208"/>
      <c r="BQB40" s="208"/>
      <c r="BQC40" s="208"/>
      <c r="BQD40" s="208"/>
      <c r="BQE40" s="208"/>
      <c r="BQF40" s="208"/>
      <c r="BQG40" s="208"/>
      <c r="BQH40" s="208"/>
      <c r="BQI40" s="208"/>
      <c r="BQJ40" s="208"/>
      <c r="BQK40" s="208"/>
      <c r="BQL40" s="208"/>
      <c r="BQM40" s="208"/>
      <c r="BQN40" s="208"/>
      <c r="BQO40" s="208"/>
      <c r="BQP40" s="208"/>
      <c r="BQQ40" s="208"/>
      <c r="BQR40" s="208"/>
      <c r="BQS40" s="208"/>
      <c r="BQT40" s="208"/>
      <c r="BQU40" s="208"/>
      <c r="BQV40" s="208"/>
      <c r="BQW40" s="208"/>
      <c r="BQX40" s="208"/>
      <c r="BQY40" s="208"/>
      <c r="BQZ40" s="208"/>
      <c r="BRA40" s="208"/>
      <c r="BRB40" s="208"/>
      <c r="BRC40" s="208"/>
      <c r="BRD40" s="208"/>
      <c r="BRE40" s="208"/>
      <c r="BRF40" s="208"/>
      <c r="BRG40" s="208"/>
      <c r="BRH40" s="208"/>
      <c r="BRI40" s="208"/>
      <c r="BRJ40" s="208"/>
      <c r="BRK40" s="208"/>
      <c r="BRL40" s="208"/>
      <c r="BRM40" s="208"/>
      <c r="BRN40" s="208"/>
      <c r="BRO40" s="208"/>
      <c r="BRP40" s="208"/>
      <c r="BRQ40" s="208"/>
      <c r="BRR40" s="208"/>
      <c r="BRS40" s="208"/>
      <c r="BRT40" s="208"/>
      <c r="BRU40" s="208"/>
      <c r="BRV40" s="208"/>
      <c r="BRW40" s="208"/>
      <c r="BRX40" s="208"/>
      <c r="BRY40" s="208"/>
      <c r="BRZ40" s="208"/>
      <c r="BSA40" s="208"/>
      <c r="BSB40" s="208"/>
      <c r="BSC40" s="208"/>
      <c r="BSD40" s="208"/>
      <c r="BSE40" s="208"/>
      <c r="BSF40" s="208"/>
      <c r="BSG40" s="208"/>
      <c r="BSH40" s="208"/>
      <c r="BSI40" s="208"/>
      <c r="BSJ40" s="208"/>
      <c r="BSK40" s="208"/>
      <c r="BSL40" s="208"/>
      <c r="BSM40" s="208"/>
      <c r="BSN40" s="208"/>
      <c r="BSO40" s="208"/>
      <c r="BSP40" s="208"/>
      <c r="BSQ40" s="208"/>
      <c r="BSR40" s="208"/>
      <c r="BSS40" s="208"/>
      <c r="BST40" s="208"/>
      <c r="BSU40" s="208"/>
      <c r="BSV40" s="208"/>
      <c r="BSW40" s="208"/>
      <c r="BSX40" s="208"/>
      <c r="BSY40" s="208"/>
      <c r="BSZ40" s="208"/>
      <c r="BTA40" s="208"/>
      <c r="BTB40" s="208"/>
      <c r="BTC40" s="208"/>
      <c r="BTD40" s="208"/>
      <c r="BTE40" s="208"/>
      <c r="BTF40" s="208"/>
      <c r="BTG40" s="208"/>
      <c r="BTH40" s="208"/>
      <c r="BTI40" s="208"/>
      <c r="BTJ40" s="208"/>
      <c r="BTK40" s="208"/>
      <c r="BTL40" s="208"/>
      <c r="BTM40" s="208"/>
      <c r="BTN40" s="208"/>
      <c r="BTO40" s="208"/>
      <c r="BTP40" s="208"/>
      <c r="BTQ40" s="208"/>
      <c r="BTR40" s="208"/>
      <c r="BTS40" s="208"/>
      <c r="BTT40" s="208"/>
      <c r="BTU40" s="208"/>
      <c r="BTV40" s="208"/>
      <c r="BTW40" s="208"/>
      <c r="BTX40" s="208"/>
      <c r="BTY40" s="208"/>
      <c r="BTZ40" s="208"/>
      <c r="BUA40" s="208"/>
      <c r="BUB40" s="208"/>
      <c r="BUC40" s="208"/>
      <c r="BUD40" s="208"/>
      <c r="BUE40" s="208"/>
      <c r="BUF40" s="208"/>
      <c r="BUG40" s="208"/>
      <c r="BUH40" s="208"/>
      <c r="BUI40" s="208"/>
      <c r="BUJ40" s="208"/>
      <c r="BUK40" s="208"/>
      <c r="BUL40" s="208"/>
      <c r="BUM40" s="208"/>
      <c r="BUN40" s="208"/>
      <c r="BUO40" s="208"/>
      <c r="BUP40" s="208"/>
      <c r="BUQ40" s="208"/>
      <c r="BUR40" s="208"/>
      <c r="BUS40" s="208"/>
      <c r="BUT40" s="208"/>
      <c r="BUU40" s="208"/>
      <c r="BUV40" s="208"/>
      <c r="BUW40" s="208"/>
      <c r="BUX40" s="208"/>
      <c r="BUY40" s="208"/>
      <c r="BUZ40" s="208"/>
      <c r="BVA40" s="208"/>
      <c r="BVB40" s="208"/>
      <c r="BVC40" s="208"/>
      <c r="BVD40" s="208"/>
      <c r="BVE40" s="208"/>
      <c r="BVF40" s="208"/>
      <c r="BVG40" s="208"/>
      <c r="BVH40" s="208"/>
      <c r="BVI40" s="208"/>
      <c r="BVJ40" s="208"/>
      <c r="BVK40" s="208"/>
      <c r="BVL40" s="208"/>
      <c r="BVM40" s="208"/>
      <c r="BVN40" s="208"/>
      <c r="BVO40" s="208"/>
      <c r="BVP40" s="208"/>
      <c r="BVQ40" s="208"/>
      <c r="BVR40" s="208"/>
      <c r="BVS40" s="208"/>
      <c r="BVT40" s="208"/>
      <c r="BVU40" s="208"/>
      <c r="BVV40" s="208"/>
      <c r="BVW40" s="208"/>
      <c r="BVX40" s="208"/>
      <c r="BVY40" s="208"/>
      <c r="BVZ40" s="208"/>
      <c r="BWA40" s="208"/>
      <c r="BWB40" s="208"/>
      <c r="BWC40" s="208"/>
      <c r="BWD40" s="208"/>
      <c r="BWE40" s="208"/>
      <c r="BWF40" s="208"/>
      <c r="BWG40" s="208"/>
      <c r="BWH40" s="208"/>
      <c r="BWI40" s="208"/>
      <c r="BWJ40" s="208"/>
      <c r="BWK40" s="208"/>
      <c r="BWL40" s="208"/>
      <c r="BWM40" s="208"/>
      <c r="BWN40" s="208"/>
      <c r="BWO40" s="208"/>
      <c r="BWP40" s="208"/>
      <c r="BWQ40" s="208"/>
      <c r="BWR40" s="208"/>
      <c r="BWS40" s="208"/>
      <c r="BWT40" s="208"/>
      <c r="BWU40" s="208"/>
      <c r="BWV40" s="208"/>
      <c r="BWW40" s="208"/>
      <c r="BWX40" s="208"/>
      <c r="BWY40" s="208"/>
      <c r="BWZ40" s="208"/>
      <c r="BXA40" s="208"/>
      <c r="BXB40" s="208"/>
      <c r="BXC40" s="208"/>
      <c r="BXD40" s="208"/>
      <c r="BXE40" s="208"/>
      <c r="BXF40" s="208"/>
      <c r="BXG40" s="208"/>
      <c r="BXH40" s="208"/>
      <c r="BXI40" s="208"/>
      <c r="BXJ40" s="208"/>
      <c r="BXK40" s="208"/>
      <c r="BXL40" s="208"/>
      <c r="BXM40" s="208"/>
      <c r="BXN40" s="208"/>
      <c r="BXO40" s="208"/>
      <c r="BXP40" s="208"/>
      <c r="BXQ40" s="208"/>
      <c r="BXR40" s="208"/>
      <c r="BXS40" s="208"/>
      <c r="BXT40" s="208"/>
      <c r="BXU40" s="208"/>
      <c r="BXV40" s="208"/>
      <c r="BXW40" s="208"/>
      <c r="BXX40" s="208"/>
      <c r="BXY40" s="208"/>
      <c r="BXZ40" s="208"/>
      <c r="BYA40" s="208"/>
      <c r="BYB40" s="208"/>
      <c r="BYC40" s="208"/>
      <c r="BYD40" s="208"/>
      <c r="BYE40" s="208"/>
      <c r="BYF40" s="208"/>
      <c r="BYG40" s="208"/>
      <c r="BYH40" s="208"/>
      <c r="BYI40" s="208"/>
      <c r="BYJ40" s="208"/>
      <c r="BYK40" s="208"/>
      <c r="BYL40" s="208"/>
      <c r="BYM40" s="208"/>
      <c r="BYN40" s="208"/>
      <c r="BYO40" s="208"/>
      <c r="BYP40" s="208"/>
      <c r="BYQ40" s="208"/>
      <c r="BYR40" s="208"/>
      <c r="BYS40" s="208"/>
      <c r="BYT40" s="208"/>
      <c r="BYU40" s="208"/>
      <c r="BYV40" s="208"/>
      <c r="BYW40" s="208"/>
      <c r="BYX40" s="208"/>
      <c r="BYY40" s="208"/>
      <c r="BYZ40" s="208"/>
      <c r="BZA40" s="208"/>
      <c r="BZB40" s="208"/>
      <c r="BZC40" s="208"/>
      <c r="BZD40" s="208"/>
      <c r="BZE40" s="208"/>
      <c r="BZF40" s="208"/>
      <c r="BZG40" s="208"/>
      <c r="BZH40" s="208"/>
      <c r="BZI40" s="208"/>
      <c r="BZJ40" s="208"/>
      <c r="BZK40" s="208"/>
      <c r="BZL40" s="208"/>
      <c r="BZM40" s="208"/>
      <c r="BZN40" s="208"/>
      <c r="BZO40" s="208"/>
      <c r="BZP40" s="208"/>
      <c r="BZQ40" s="208"/>
      <c r="BZR40" s="208"/>
      <c r="BZS40" s="208"/>
      <c r="BZT40" s="208"/>
      <c r="BZU40" s="208"/>
      <c r="BZV40" s="208"/>
      <c r="BZW40" s="208"/>
      <c r="BZX40" s="208"/>
      <c r="BZY40" s="208"/>
      <c r="BZZ40" s="208"/>
      <c r="CAA40" s="208"/>
      <c r="CAB40" s="208"/>
      <c r="CAC40" s="208"/>
      <c r="CAD40" s="208"/>
      <c r="CAE40" s="208"/>
      <c r="CAF40" s="208"/>
      <c r="CAG40" s="208"/>
      <c r="CAH40" s="208"/>
      <c r="CAI40" s="208"/>
      <c r="CAJ40" s="208"/>
      <c r="CAK40" s="208"/>
      <c r="CAL40" s="208"/>
      <c r="CAM40" s="208"/>
      <c r="CAN40" s="208"/>
      <c r="CAO40" s="208"/>
      <c r="CAP40" s="208"/>
      <c r="CAQ40" s="208"/>
      <c r="CAR40" s="208"/>
      <c r="CAS40" s="208"/>
      <c r="CAT40" s="208"/>
      <c r="CAU40" s="208"/>
      <c r="CAV40" s="208"/>
      <c r="CAW40" s="208"/>
      <c r="CAX40" s="208"/>
      <c r="CAY40" s="208"/>
      <c r="CAZ40" s="208"/>
      <c r="CBA40" s="208"/>
      <c r="CBB40" s="208"/>
      <c r="CBC40" s="208"/>
      <c r="CBD40" s="208"/>
      <c r="CBE40" s="208"/>
      <c r="CBF40" s="208"/>
      <c r="CBG40" s="208"/>
      <c r="CBH40" s="208"/>
      <c r="CBI40" s="208"/>
      <c r="CBJ40" s="208"/>
      <c r="CBK40" s="208"/>
      <c r="CBL40" s="208"/>
      <c r="CBM40" s="208"/>
      <c r="CBN40" s="208"/>
      <c r="CBO40" s="208"/>
      <c r="CBP40" s="208"/>
      <c r="CBQ40" s="208"/>
      <c r="CBR40" s="208"/>
      <c r="CBS40" s="208"/>
      <c r="CBT40" s="208"/>
      <c r="CBU40" s="208"/>
      <c r="CBV40" s="208"/>
      <c r="CBW40" s="208"/>
      <c r="CBX40" s="208"/>
      <c r="CBY40" s="208"/>
      <c r="CBZ40" s="208"/>
      <c r="CCA40" s="208"/>
      <c r="CCB40" s="208"/>
      <c r="CCC40" s="208"/>
      <c r="CCD40" s="208"/>
      <c r="CCE40" s="208"/>
      <c r="CCF40" s="208"/>
      <c r="CCG40" s="208"/>
      <c r="CCH40" s="208"/>
      <c r="CCI40" s="208"/>
      <c r="CCJ40" s="208"/>
      <c r="CCK40" s="208"/>
      <c r="CCL40" s="208"/>
      <c r="CCM40" s="208"/>
      <c r="CCN40" s="208"/>
      <c r="CCO40" s="208"/>
      <c r="CCP40" s="208"/>
      <c r="CCQ40" s="208"/>
      <c r="CCR40" s="208"/>
      <c r="CCS40" s="208"/>
      <c r="CCT40" s="208"/>
      <c r="CCU40" s="208"/>
      <c r="CCV40" s="208"/>
      <c r="CCW40" s="208"/>
      <c r="CCX40" s="208"/>
      <c r="CCY40" s="208"/>
      <c r="CCZ40" s="208"/>
      <c r="CDA40" s="208"/>
      <c r="CDB40" s="208"/>
      <c r="CDC40" s="208"/>
      <c r="CDD40" s="208"/>
      <c r="CDE40" s="208"/>
      <c r="CDF40" s="208"/>
      <c r="CDG40" s="208"/>
      <c r="CDH40" s="208"/>
      <c r="CDI40" s="208"/>
      <c r="CDJ40" s="208"/>
      <c r="CDK40" s="208"/>
      <c r="CDL40" s="208"/>
      <c r="CDM40" s="208"/>
      <c r="CDN40" s="208"/>
      <c r="CDO40" s="208"/>
      <c r="CDP40" s="208"/>
      <c r="CDQ40" s="208"/>
      <c r="CDR40" s="208"/>
      <c r="CDS40" s="208"/>
      <c r="CDT40" s="208"/>
      <c r="CDU40" s="208"/>
      <c r="CDV40" s="208"/>
      <c r="CDW40" s="208"/>
      <c r="CDX40" s="208"/>
      <c r="CDY40" s="208"/>
      <c r="CDZ40" s="208"/>
      <c r="CEA40" s="208"/>
      <c r="CEB40" s="208"/>
      <c r="CEC40" s="208"/>
      <c r="CED40" s="208"/>
      <c r="CEE40" s="208"/>
      <c r="CEF40" s="208"/>
      <c r="CEG40" s="208"/>
      <c r="CEH40" s="208"/>
      <c r="CEI40" s="208"/>
      <c r="CEJ40" s="208"/>
      <c r="CEK40" s="208"/>
      <c r="CEL40" s="208"/>
      <c r="CEM40" s="208"/>
      <c r="CEN40" s="208"/>
      <c r="CEO40" s="208"/>
      <c r="CEP40" s="208"/>
      <c r="CEQ40" s="208"/>
      <c r="CER40" s="208"/>
      <c r="CES40" s="208"/>
      <c r="CET40" s="208"/>
      <c r="CEU40" s="208"/>
      <c r="CEV40" s="208"/>
      <c r="CEW40" s="208"/>
      <c r="CEX40" s="208"/>
      <c r="CEY40" s="208"/>
      <c r="CEZ40" s="208"/>
      <c r="CFA40" s="208"/>
      <c r="CFB40" s="208"/>
      <c r="CFC40" s="208"/>
      <c r="CFD40" s="208"/>
      <c r="CFE40" s="208"/>
      <c r="CFF40" s="208"/>
      <c r="CFG40" s="208"/>
      <c r="CFH40" s="208"/>
      <c r="CFI40" s="208"/>
      <c r="CFJ40" s="208"/>
      <c r="CFK40" s="208"/>
      <c r="CFL40" s="208"/>
      <c r="CFM40" s="208"/>
      <c r="CFN40" s="208"/>
      <c r="CFO40" s="208"/>
      <c r="CFP40" s="208"/>
      <c r="CFQ40" s="208"/>
      <c r="CFR40" s="208"/>
      <c r="CFS40" s="208"/>
      <c r="CFT40" s="208"/>
      <c r="CFU40" s="208"/>
      <c r="CFV40" s="208"/>
      <c r="CFW40" s="208"/>
      <c r="CFX40" s="208"/>
      <c r="CFY40" s="208"/>
      <c r="CFZ40" s="208"/>
      <c r="CGA40" s="208"/>
      <c r="CGB40" s="208"/>
      <c r="CGC40" s="208"/>
      <c r="CGD40" s="208"/>
      <c r="CGE40" s="208"/>
      <c r="CGF40" s="208"/>
      <c r="CGG40" s="208"/>
      <c r="CGH40" s="208"/>
      <c r="CGI40" s="208"/>
      <c r="CGJ40" s="208"/>
      <c r="CGK40" s="208"/>
      <c r="CGL40" s="208"/>
      <c r="CGM40" s="208"/>
      <c r="CGN40" s="208"/>
      <c r="CGO40" s="208"/>
      <c r="CGP40" s="208"/>
      <c r="CGQ40" s="208"/>
      <c r="CGR40" s="208"/>
      <c r="CGS40" s="208"/>
      <c r="CGT40" s="208"/>
      <c r="CGU40" s="208"/>
      <c r="CGV40" s="208"/>
      <c r="CGW40" s="208"/>
      <c r="CGX40" s="208"/>
      <c r="CGY40" s="208"/>
      <c r="CGZ40" s="208"/>
      <c r="CHA40" s="208"/>
      <c r="CHB40" s="208"/>
      <c r="CHC40" s="208"/>
      <c r="CHD40" s="208"/>
      <c r="CHE40" s="208"/>
      <c r="CHF40" s="208"/>
      <c r="CHG40" s="208"/>
      <c r="CHH40" s="208"/>
      <c r="CHI40" s="208"/>
      <c r="CHJ40" s="208"/>
      <c r="CHK40" s="208"/>
      <c r="CHL40" s="208"/>
      <c r="CHM40" s="208"/>
      <c r="CHN40" s="208"/>
      <c r="CHO40" s="208"/>
      <c r="CHP40" s="208"/>
      <c r="CHQ40" s="208"/>
      <c r="CHR40" s="208"/>
      <c r="CHS40" s="208"/>
      <c r="CHT40" s="208"/>
      <c r="CHU40" s="208"/>
      <c r="CHV40" s="208"/>
      <c r="CHW40" s="208"/>
      <c r="CHX40" s="208"/>
      <c r="CHY40" s="208"/>
      <c r="CHZ40" s="208"/>
      <c r="CIA40" s="208"/>
      <c r="CIB40" s="208"/>
      <c r="CIC40" s="208"/>
      <c r="CID40" s="208"/>
      <c r="CIE40" s="208"/>
      <c r="CIF40" s="208"/>
      <c r="CIG40" s="208"/>
      <c r="CIH40" s="208"/>
      <c r="CII40" s="208"/>
      <c r="CIJ40" s="208"/>
      <c r="CIK40" s="208"/>
      <c r="CIL40" s="208"/>
      <c r="CIM40" s="208"/>
      <c r="CIN40" s="208"/>
      <c r="CIO40" s="208"/>
      <c r="CIP40" s="208"/>
      <c r="CIQ40" s="208"/>
      <c r="CIR40" s="208"/>
      <c r="CIS40" s="208"/>
      <c r="CIT40" s="208"/>
      <c r="CIU40" s="208"/>
      <c r="CIV40" s="208"/>
      <c r="CIW40" s="208"/>
      <c r="CIX40" s="208"/>
      <c r="CIY40" s="208"/>
      <c r="CIZ40" s="208"/>
      <c r="CJA40" s="208"/>
      <c r="CJB40" s="208"/>
      <c r="CJC40" s="208"/>
      <c r="CJD40" s="208"/>
      <c r="CJE40" s="208"/>
      <c r="CJF40" s="208"/>
      <c r="CJG40" s="208"/>
      <c r="CJH40" s="208"/>
      <c r="CJI40" s="208"/>
      <c r="CJJ40" s="208"/>
      <c r="CJK40" s="208"/>
      <c r="CJL40" s="208"/>
      <c r="CJM40" s="208"/>
      <c r="CJN40" s="208"/>
      <c r="CJO40" s="208"/>
      <c r="CJP40" s="208"/>
      <c r="CJQ40" s="208"/>
      <c r="CJR40" s="208"/>
      <c r="CJS40" s="208"/>
      <c r="CJT40" s="208"/>
      <c r="CJU40" s="208"/>
      <c r="CJV40" s="208"/>
      <c r="CJW40" s="208"/>
      <c r="CJX40" s="208"/>
      <c r="CJY40" s="208"/>
      <c r="CJZ40" s="208"/>
      <c r="CKA40" s="208"/>
      <c r="CKB40" s="208"/>
      <c r="CKC40" s="208"/>
      <c r="CKD40" s="208"/>
      <c r="CKE40" s="208"/>
      <c r="CKF40" s="208"/>
      <c r="CKG40" s="208"/>
      <c r="CKH40" s="208"/>
      <c r="CKI40" s="208"/>
      <c r="CKJ40" s="208"/>
      <c r="CKK40" s="208"/>
      <c r="CKL40" s="208"/>
      <c r="CKM40" s="208"/>
      <c r="CKN40" s="208"/>
      <c r="CKO40" s="208"/>
      <c r="CKP40" s="208"/>
      <c r="CKQ40" s="208"/>
      <c r="CKR40" s="208"/>
      <c r="CKS40" s="208"/>
      <c r="CKT40" s="208"/>
      <c r="CKU40" s="208"/>
      <c r="CKV40" s="208"/>
      <c r="CKW40" s="208"/>
      <c r="CKX40" s="208"/>
      <c r="CKY40" s="208"/>
      <c r="CKZ40" s="208"/>
      <c r="CLA40" s="208"/>
      <c r="CLB40" s="208"/>
      <c r="CLC40" s="208"/>
      <c r="CLD40" s="208"/>
      <c r="CLE40" s="208"/>
      <c r="CLF40" s="208"/>
      <c r="CLG40" s="208"/>
      <c r="CLH40" s="208"/>
      <c r="CLI40" s="208"/>
      <c r="CLJ40" s="208"/>
      <c r="CLK40" s="208"/>
      <c r="CLL40" s="208"/>
      <c r="CLM40" s="208"/>
      <c r="CLN40" s="208"/>
      <c r="CLO40" s="208"/>
      <c r="CLP40" s="208"/>
      <c r="CLQ40" s="208"/>
      <c r="CLR40" s="208"/>
      <c r="CLS40" s="208"/>
      <c r="CLT40" s="208"/>
      <c r="CLU40" s="208"/>
      <c r="CLV40" s="208"/>
      <c r="CLW40" s="208"/>
      <c r="CLX40" s="208"/>
      <c r="CLY40" s="208"/>
      <c r="CLZ40" s="208"/>
      <c r="CMA40" s="208"/>
      <c r="CMB40" s="208"/>
      <c r="CMC40" s="208"/>
      <c r="CMD40" s="208"/>
      <c r="CME40" s="208"/>
      <c r="CMF40" s="208"/>
      <c r="CMG40" s="208"/>
      <c r="CMH40" s="208"/>
      <c r="CMI40" s="208"/>
      <c r="CMJ40" s="208"/>
      <c r="CMK40" s="208"/>
      <c r="CML40" s="208"/>
      <c r="CMM40" s="208"/>
      <c r="CMN40" s="208"/>
      <c r="CMO40" s="208"/>
      <c r="CMP40" s="208"/>
      <c r="CMQ40" s="208"/>
      <c r="CMR40" s="208"/>
      <c r="CMS40" s="208"/>
      <c r="CMT40" s="208"/>
      <c r="CMU40" s="208"/>
      <c r="CMV40" s="208"/>
      <c r="CMW40" s="208"/>
      <c r="CMX40" s="208"/>
      <c r="CMY40" s="208"/>
      <c r="CMZ40" s="208"/>
      <c r="CNA40" s="208"/>
      <c r="CNB40" s="208"/>
      <c r="CNC40" s="208"/>
      <c r="CND40" s="208"/>
      <c r="CNE40" s="208"/>
      <c r="CNF40" s="208"/>
      <c r="CNG40" s="208"/>
      <c r="CNH40" s="208"/>
      <c r="CNI40" s="208"/>
      <c r="CNJ40" s="208"/>
      <c r="CNK40" s="208"/>
      <c r="CNL40" s="208"/>
      <c r="CNM40" s="208"/>
      <c r="CNN40" s="208"/>
      <c r="CNO40" s="208"/>
      <c r="CNP40" s="208"/>
      <c r="CNQ40" s="208"/>
      <c r="CNR40" s="208"/>
      <c r="CNS40" s="208"/>
      <c r="CNT40" s="208"/>
      <c r="CNU40" s="208"/>
      <c r="CNV40" s="208"/>
      <c r="CNW40" s="208"/>
      <c r="CNX40" s="208"/>
      <c r="CNY40" s="208"/>
      <c r="CNZ40" s="208"/>
      <c r="COA40" s="208"/>
      <c r="COB40" s="208"/>
      <c r="COC40" s="208"/>
      <c r="COD40" s="208"/>
      <c r="COE40" s="208"/>
      <c r="COF40" s="208"/>
      <c r="COG40" s="208"/>
      <c r="COH40" s="208"/>
      <c r="COI40" s="208"/>
      <c r="COJ40" s="208"/>
      <c r="COK40" s="208"/>
      <c r="COL40" s="208"/>
      <c r="COM40" s="208"/>
      <c r="CON40" s="208"/>
      <c r="COO40" s="208"/>
      <c r="COP40" s="208"/>
      <c r="COQ40" s="208"/>
      <c r="COR40" s="208"/>
      <c r="COS40" s="208"/>
      <c r="COT40" s="208"/>
      <c r="COU40" s="208"/>
      <c r="COV40" s="208"/>
      <c r="COW40" s="208"/>
      <c r="COX40" s="208"/>
      <c r="COY40" s="208"/>
      <c r="COZ40" s="208"/>
      <c r="CPA40" s="208"/>
      <c r="CPB40" s="208"/>
      <c r="CPC40" s="208"/>
      <c r="CPD40" s="208"/>
      <c r="CPE40" s="208"/>
      <c r="CPF40" s="208"/>
      <c r="CPG40" s="208"/>
      <c r="CPH40" s="208"/>
      <c r="CPI40" s="208"/>
      <c r="CPJ40" s="208"/>
      <c r="CPK40" s="208"/>
      <c r="CPL40" s="208"/>
      <c r="CPM40" s="208"/>
      <c r="CPN40" s="208"/>
      <c r="CPO40" s="208"/>
      <c r="CPP40" s="208"/>
      <c r="CPQ40" s="208"/>
      <c r="CPR40" s="208"/>
      <c r="CPS40" s="208"/>
      <c r="CPT40" s="208"/>
      <c r="CPU40" s="208"/>
      <c r="CPV40" s="208"/>
      <c r="CPW40" s="208"/>
      <c r="CPX40" s="208"/>
      <c r="CPY40" s="208"/>
      <c r="CPZ40" s="208"/>
      <c r="CQA40" s="208"/>
      <c r="CQB40" s="208"/>
      <c r="CQC40" s="208"/>
      <c r="CQD40" s="208"/>
      <c r="CQE40" s="208"/>
      <c r="CQF40" s="208"/>
      <c r="CQG40" s="208"/>
      <c r="CQH40" s="208"/>
      <c r="CQI40" s="208"/>
      <c r="CQJ40" s="208"/>
      <c r="CQK40" s="208"/>
      <c r="CQL40" s="208"/>
      <c r="CQM40" s="208"/>
      <c r="CQN40" s="208"/>
      <c r="CQO40" s="208"/>
      <c r="CQP40" s="208"/>
      <c r="CQQ40" s="208"/>
      <c r="CQR40" s="208"/>
      <c r="CQS40" s="208"/>
      <c r="CQT40" s="208"/>
      <c r="CQU40" s="208"/>
      <c r="CQV40" s="208"/>
      <c r="CQW40" s="208"/>
      <c r="CQX40" s="208"/>
      <c r="CQY40" s="208"/>
      <c r="CQZ40" s="208"/>
      <c r="CRA40" s="208"/>
      <c r="CRB40" s="208"/>
      <c r="CRC40" s="208"/>
      <c r="CRD40" s="208"/>
      <c r="CRE40" s="208"/>
      <c r="CRF40" s="208"/>
      <c r="CRG40" s="208"/>
      <c r="CRH40" s="208"/>
      <c r="CRI40" s="208"/>
      <c r="CRJ40" s="208"/>
      <c r="CRK40" s="208"/>
      <c r="CRL40" s="208"/>
      <c r="CRM40" s="208"/>
      <c r="CRN40" s="208"/>
      <c r="CRO40" s="208"/>
      <c r="CRP40" s="208"/>
      <c r="CRQ40" s="208"/>
      <c r="CRR40" s="208"/>
      <c r="CRS40" s="208"/>
      <c r="CRT40" s="208"/>
      <c r="CRU40" s="208"/>
      <c r="CRV40" s="208"/>
      <c r="CRW40" s="208"/>
      <c r="CRX40" s="208"/>
      <c r="CRY40" s="208"/>
      <c r="CRZ40" s="208"/>
      <c r="CSA40" s="208"/>
      <c r="CSB40" s="208"/>
      <c r="CSC40" s="208"/>
      <c r="CSD40" s="208"/>
      <c r="CSE40" s="208"/>
      <c r="CSF40" s="208"/>
      <c r="CSG40" s="208"/>
      <c r="CSH40" s="208"/>
      <c r="CSI40" s="208"/>
      <c r="CSJ40" s="208"/>
      <c r="CSK40" s="208"/>
      <c r="CSL40" s="208"/>
      <c r="CSM40" s="208"/>
      <c r="CSN40" s="208"/>
      <c r="CSO40" s="208"/>
      <c r="CSP40" s="208"/>
      <c r="CSQ40" s="208"/>
      <c r="CSR40" s="208"/>
      <c r="CSS40" s="208"/>
      <c r="CST40" s="208"/>
      <c r="CSU40" s="208"/>
      <c r="CSV40" s="208"/>
      <c r="CSW40" s="208"/>
      <c r="CSX40" s="208"/>
      <c r="CSY40" s="208"/>
      <c r="CSZ40" s="208"/>
      <c r="CTA40" s="208"/>
      <c r="CTB40" s="208"/>
      <c r="CTC40" s="208"/>
      <c r="CTD40" s="208"/>
      <c r="CTE40" s="208"/>
      <c r="CTF40" s="208"/>
      <c r="CTG40" s="208"/>
      <c r="CTH40" s="208"/>
      <c r="CTI40" s="208"/>
      <c r="CTJ40" s="208"/>
      <c r="CTK40" s="208"/>
      <c r="CTL40" s="208"/>
      <c r="CTM40" s="208"/>
      <c r="CTN40" s="208"/>
      <c r="CTO40" s="208"/>
      <c r="CTP40" s="208"/>
      <c r="CTQ40" s="208"/>
      <c r="CTR40" s="208"/>
      <c r="CTS40" s="208"/>
      <c r="CTT40" s="208"/>
      <c r="CTU40" s="208"/>
      <c r="CTV40" s="208"/>
      <c r="CTW40" s="208"/>
      <c r="CTX40" s="208"/>
      <c r="CTY40" s="208"/>
      <c r="CTZ40" s="208"/>
      <c r="CUA40" s="208"/>
      <c r="CUB40" s="208"/>
      <c r="CUC40" s="208"/>
      <c r="CUD40" s="208"/>
      <c r="CUE40" s="208"/>
      <c r="CUF40" s="208"/>
      <c r="CUG40" s="208"/>
      <c r="CUH40" s="208"/>
      <c r="CUI40" s="208"/>
      <c r="CUJ40" s="208"/>
      <c r="CUK40" s="208"/>
      <c r="CUL40" s="208"/>
      <c r="CUM40" s="208"/>
      <c r="CUN40" s="208"/>
      <c r="CUO40" s="208"/>
      <c r="CUP40" s="208"/>
      <c r="CUQ40" s="208"/>
      <c r="CUR40" s="208"/>
      <c r="CUS40" s="208"/>
      <c r="CUT40" s="208"/>
      <c r="CUU40" s="208"/>
      <c r="CUV40" s="208"/>
      <c r="CUW40" s="208"/>
      <c r="CUX40" s="208"/>
      <c r="CUY40" s="208"/>
      <c r="CUZ40" s="208"/>
      <c r="CVA40" s="208"/>
      <c r="CVB40" s="208"/>
      <c r="CVC40" s="208"/>
      <c r="CVD40" s="208"/>
      <c r="CVE40" s="208"/>
      <c r="CVF40" s="208"/>
      <c r="CVG40" s="208"/>
      <c r="CVH40" s="208"/>
      <c r="CVI40" s="208"/>
      <c r="CVJ40" s="208"/>
      <c r="CVK40" s="208"/>
      <c r="CVL40" s="208"/>
      <c r="CVM40" s="208"/>
      <c r="CVN40" s="208"/>
      <c r="CVO40" s="208"/>
      <c r="CVP40" s="208"/>
      <c r="CVQ40" s="208"/>
      <c r="CVR40" s="208"/>
      <c r="CVS40" s="208"/>
      <c r="CVT40" s="208"/>
      <c r="CVU40" s="208"/>
      <c r="CVV40" s="208"/>
      <c r="CVW40" s="208"/>
      <c r="CVX40" s="208"/>
      <c r="CVY40" s="208"/>
      <c r="CVZ40" s="208"/>
      <c r="CWA40" s="208"/>
      <c r="CWB40" s="208"/>
      <c r="CWC40" s="208"/>
      <c r="CWD40" s="208"/>
      <c r="CWE40" s="208"/>
      <c r="CWF40" s="208"/>
      <c r="CWG40" s="208"/>
      <c r="CWH40" s="208"/>
      <c r="CWI40" s="208"/>
      <c r="CWJ40" s="208"/>
      <c r="CWK40" s="208"/>
      <c r="CWL40" s="208"/>
      <c r="CWM40" s="208"/>
      <c r="CWN40" s="208"/>
      <c r="CWO40" s="208"/>
      <c r="CWP40" s="208"/>
      <c r="CWQ40" s="208"/>
      <c r="CWR40" s="208"/>
      <c r="CWS40" s="208"/>
      <c r="CWT40" s="208"/>
      <c r="CWU40" s="208"/>
      <c r="CWV40" s="208"/>
      <c r="CWW40" s="208"/>
      <c r="CWX40" s="208"/>
      <c r="CWY40" s="208"/>
      <c r="CWZ40" s="208"/>
      <c r="CXA40" s="208"/>
      <c r="CXB40" s="208"/>
      <c r="CXC40" s="208"/>
      <c r="CXD40" s="208"/>
      <c r="CXE40" s="208"/>
      <c r="CXF40" s="208"/>
      <c r="CXG40" s="208"/>
      <c r="CXH40" s="208"/>
      <c r="CXI40" s="208"/>
      <c r="CXJ40" s="208"/>
      <c r="CXK40" s="208"/>
      <c r="CXL40" s="208"/>
      <c r="CXM40" s="208"/>
      <c r="CXN40" s="208"/>
      <c r="CXO40" s="208"/>
      <c r="CXP40" s="208"/>
      <c r="CXQ40" s="208"/>
      <c r="CXR40" s="208"/>
      <c r="CXS40" s="208"/>
      <c r="CXT40" s="208"/>
      <c r="CXU40" s="208"/>
      <c r="CXV40" s="208"/>
      <c r="CXW40" s="208"/>
      <c r="CXX40" s="208"/>
      <c r="CXY40" s="208"/>
      <c r="CXZ40" s="208"/>
      <c r="CYA40" s="208"/>
      <c r="CYB40" s="208"/>
      <c r="CYC40" s="208"/>
      <c r="CYD40" s="208"/>
      <c r="CYE40" s="208"/>
      <c r="CYF40" s="208"/>
      <c r="CYG40" s="208"/>
      <c r="CYH40" s="208"/>
      <c r="CYI40" s="208"/>
      <c r="CYJ40" s="208"/>
      <c r="CYK40" s="208"/>
      <c r="CYL40" s="208"/>
      <c r="CYM40" s="208"/>
      <c r="CYN40" s="208"/>
      <c r="CYO40" s="208"/>
      <c r="CYP40" s="208"/>
      <c r="CYQ40" s="208"/>
      <c r="CYR40" s="208"/>
      <c r="CYS40" s="208"/>
      <c r="CYT40" s="208"/>
      <c r="CYU40" s="208"/>
      <c r="CYV40" s="208"/>
      <c r="CYW40" s="208"/>
      <c r="CYX40" s="208"/>
      <c r="CYY40" s="208"/>
      <c r="CYZ40" s="208"/>
      <c r="CZA40" s="208"/>
      <c r="CZB40" s="208"/>
      <c r="CZC40" s="208"/>
      <c r="CZD40" s="208"/>
      <c r="CZE40" s="208"/>
      <c r="CZF40" s="208"/>
      <c r="CZG40" s="208"/>
      <c r="CZH40" s="208"/>
      <c r="CZI40" s="208"/>
      <c r="CZJ40" s="208"/>
      <c r="CZK40" s="208"/>
      <c r="CZL40" s="208"/>
      <c r="CZM40" s="208"/>
      <c r="CZN40" s="208"/>
      <c r="CZO40" s="208"/>
      <c r="CZP40" s="208"/>
      <c r="CZQ40" s="208"/>
      <c r="CZR40" s="208"/>
      <c r="CZS40" s="208"/>
      <c r="CZT40" s="208"/>
      <c r="CZU40" s="208"/>
      <c r="CZV40" s="208"/>
      <c r="CZW40" s="208"/>
      <c r="CZX40" s="208"/>
      <c r="CZY40" s="208"/>
      <c r="CZZ40" s="208"/>
      <c r="DAA40" s="208"/>
      <c r="DAB40" s="208"/>
      <c r="DAC40" s="208"/>
      <c r="DAD40" s="208"/>
      <c r="DAE40" s="208"/>
      <c r="DAF40" s="208"/>
      <c r="DAG40" s="208"/>
      <c r="DAH40" s="208"/>
      <c r="DAI40" s="208"/>
      <c r="DAJ40" s="208"/>
      <c r="DAK40" s="208"/>
      <c r="DAL40" s="208"/>
      <c r="DAM40" s="208"/>
      <c r="DAN40" s="208"/>
      <c r="DAO40" s="208"/>
      <c r="DAP40" s="208"/>
      <c r="DAQ40" s="208"/>
      <c r="DAR40" s="208"/>
      <c r="DAS40" s="208"/>
      <c r="DAT40" s="208"/>
      <c r="DAU40" s="208"/>
      <c r="DAV40" s="208"/>
      <c r="DAW40" s="208"/>
      <c r="DAX40" s="208"/>
      <c r="DAY40" s="208"/>
      <c r="DAZ40" s="208"/>
      <c r="DBA40" s="208"/>
      <c r="DBB40" s="208"/>
      <c r="DBC40" s="208"/>
      <c r="DBD40" s="208"/>
      <c r="DBE40" s="208"/>
      <c r="DBF40" s="208"/>
      <c r="DBG40" s="208"/>
      <c r="DBH40" s="208"/>
      <c r="DBI40" s="208"/>
      <c r="DBJ40" s="208"/>
      <c r="DBK40" s="208"/>
      <c r="DBL40" s="208"/>
      <c r="DBM40" s="208"/>
      <c r="DBN40" s="208"/>
      <c r="DBO40" s="208"/>
      <c r="DBP40" s="208"/>
      <c r="DBQ40" s="208"/>
      <c r="DBR40" s="208"/>
      <c r="DBS40" s="208"/>
      <c r="DBT40" s="208"/>
      <c r="DBU40" s="208"/>
      <c r="DBV40" s="208"/>
      <c r="DBW40" s="208"/>
      <c r="DBX40" s="208"/>
      <c r="DBY40" s="208"/>
      <c r="DBZ40" s="208"/>
      <c r="DCA40" s="208"/>
      <c r="DCB40" s="208"/>
      <c r="DCC40" s="208"/>
      <c r="DCD40" s="208"/>
      <c r="DCE40" s="208"/>
      <c r="DCF40" s="208"/>
      <c r="DCG40" s="208"/>
      <c r="DCH40" s="208"/>
      <c r="DCI40" s="208"/>
      <c r="DCJ40" s="208"/>
      <c r="DCK40" s="208"/>
      <c r="DCL40" s="208"/>
      <c r="DCM40" s="208"/>
      <c r="DCN40" s="208"/>
      <c r="DCO40" s="208"/>
      <c r="DCP40" s="208"/>
      <c r="DCQ40" s="208"/>
      <c r="DCR40" s="208"/>
      <c r="DCS40" s="208"/>
      <c r="DCT40" s="208"/>
      <c r="DCU40" s="208"/>
      <c r="DCV40" s="208"/>
      <c r="DCW40" s="208"/>
      <c r="DCX40" s="208"/>
      <c r="DCY40" s="208"/>
      <c r="DCZ40" s="208"/>
      <c r="DDA40" s="208"/>
      <c r="DDB40" s="208"/>
      <c r="DDC40" s="208"/>
      <c r="DDD40" s="208"/>
      <c r="DDE40" s="208"/>
      <c r="DDF40" s="208"/>
      <c r="DDG40" s="208"/>
      <c r="DDH40" s="208"/>
      <c r="DDI40" s="208"/>
      <c r="DDJ40" s="208"/>
      <c r="DDK40" s="208"/>
      <c r="DDL40" s="208"/>
      <c r="DDM40" s="208"/>
      <c r="DDN40" s="208"/>
      <c r="DDO40" s="208"/>
      <c r="DDP40" s="208"/>
      <c r="DDQ40" s="208"/>
      <c r="DDR40" s="208"/>
      <c r="DDS40" s="208"/>
      <c r="DDT40" s="208"/>
      <c r="DDU40" s="208"/>
      <c r="DDV40" s="208"/>
      <c r="DDW40" s="208"/>
      <c r="DDX40" s="208"/>
      <c r="DDY40" s="208"/>
      <c r="DDZ40" s="208"/>
      <c r="DEA40" s="208"/>
      <c r="DEB40" s="208"/>
      <c r="DEC40" s="208"/>
      <c r="DED40" s="208"/>
      <c r="DEE40" s="208"/>
      <c r="DEF40" s="208"/>
      <c r="DEG40" s="208"/>
      <c r="DEH40" s="208"/>
      <c r="DEI40" s="208"/>
      <c r="DEJ40" s="208"/>
      <c r="DEK40" s="208"/>
      <c r="DEL40" s="208"/>
      <c r="DEM40" s="208"/>
      <c r="DEN40" s="208"/>
      <c r="DEO40" s="208"/>
      <c r="DEP40" s="208"/>
      <c r="DEQ40" s="208"/>
      <c r="DER40" s="208"/>
      <c r="DES40" s="208"/>
      <c r="DET40" s="208"/>
      <c r="DEU40" s="208"/>
      <c r="DEV40" s="208"/>
      <c r="DEW40" s="208"/>
      <c r="DEX40" s="208"/>
      <c r="DEY40" s="208"/>
      <c r="DEZ40" s="208"/>
      <c r="DFA40" s="208"/>
      <c r="DFB40" s="208"/>
      <c r="DFC40" s="208"/>
      <c r="DFD40" s="208"/>
      <c r="DFE40" s="208"/>
      <c r="DFF40" s="208"/>
      <c r="DFG40" s="208"/>
      <c r="DFH40" s="208"/>
      <c r="DFI40" s="208"/>
      <c r="DFJ40" s="208"/>
      <c r="DFK40" s="208"/>
      <c r="DFL40" s="208"/>
      <c r="DFM40" s="208"/>
      <c r="DFN40" s="208"/>
      <c r="DFO40" s="208"/>
      <c r="DFP40" s="208"/>
      <c r="DFQ40" s="208"/>
      <c r="DFR40" s="208"/>
      <c r="DFS40" s="208"/>
      <c r="DFT40" s="208"/>
      <c r="DFU40" s="208"/>
      <c r="DFV40" s="208"/>
      <c r="DFW40" s="208"/>
      <c r="DFX40" s="208"/>
      <c r="DFY40" s="208"/>
      <c r="DFZ40" s="208"/>
      <c r="DGA40" s="208"/>
      <c r="DGB40" s="208"/>
      <c r="DGC40" s="208"/>
      <c r="DGD40" s="208"/>
      <c r="DGE40" s="208"/>
      <c r="DGF40" s="208"/>
      <c r="DGG40" s="208"/>
      <c r="DGH40" s="208"/>
      <c r="DGI40" s="208"/>
      <c r="DGJ40" s="208"/>
      <c r="DGK40" s="208"/>
      <c r="DGL40" s="208"/>
      <c r="DGM40" s="208"/>
      <c r="DGN40" s="208"/>
      <c r="DGO40" s="208"/>
      <c r="DGP40" s="208"/>
      <c r="DGQ40" s="208"/>
      <c r="DGR40" s="208"/>
      <c r="DGS40" s="208"/>
      <c r="DGT40" s="208"/>
      <c r="DGU40" s="208"/>
      <c r="DGV40" s="208"/>
      <c r="DGW40" s="208"/>
      <c r="DGX40" s="208"/>
      <c r="DGY40" s="208"/>
      <c r="DGZ40" s="208"/>
      <c r="DHA40" s="208"/>
      <c r="DHB40" s="208"/>
      <c r="DHC40" s="208"/>
      <c r="DHD40" s="208"/>
      <c r="DHE40" s="208"/>
      <c r="DHF40" s="208"/>
      <c r="DHG40" s="208"/>
      <c r="DHH40" s="208"/>
      <c r="DHI40" s="208"/>
      <c r="DHJ40" s="208"/>
      <c r="DHK40" s="208"/>
      <c r="DHL40" s="208"/>
      <c r="DHM40" s="208"/>
      <c r="DHN40" s="208"/>
      <c r="DHO40" s="208"/>
      <c r="DHP40" s="208"/>
      <c r="DHQ40" s="208"/>
      <c r="DHR40" s="208"/>
      <c r="DHS40" s="208"/>
      <c r="DHT40" s="208"/>
      <c r="DHU40" s="208"/>
      <c r="DHV40" s="208"/>
      <c r="DHW40" s="208"/>
      <c r="DHX40" s="208"/>
      <c r="DHY40" s="208"/>
      <c r="DHZ40" s="208"/>
      <c r="DIA40" s="208"/>
      <c r="DIB40" s="208"/>
      <c r="DIC40" s="208"/>
      <c r="DID40" s="208"/>
      <c r="DIE40" s="208"/>
      <c r="DIF40" s="208"/>
      <c r="DIG40" s="208"/>
      <c r="DIH40" s="208"/>
      <c r="DII40" s="208"/>
      <c r="DIJ40" s="208"/>
      <c r="DIK40" s="208"/>
      <c r="DIL40" s="208"/>
      <c r="DIM40" s="208"/>
      <c r="DIN40" s="208"/>
      <c r="DIO40" s="208"/>
      <c r="DIP40" s="208"/>
      <c r="DIQ40" s="208"/>
      <c r="DIR40" s="208"/>
      <c r="DIS40" s="208"/>
      <c r="DIT40" s="208"/>
      <c r="DIU40" s="208"/>
      <c r="DIV40" s="208"/>
      <c r="DIW40" s="208"/>
      <c r="DIX40" s="208"/>
      <c r="DIY40" s="208"/>
      <c r="DIZ40" s="208"/>
      <c r="DJA40" s="208"/>
      <c r="DJB40" s="208"/>
      <c r="DJC40" s="208"/>
      <c r="DJD40" s="208"/>
      <c r="DJE40" s="208"/>
      <c r="DJF40" s="208"/>
      <c r="DJG40" s="208"/>
      <c r="DJH40" s="208"/>
      <c r="DJI40" s="208"/>
      <c r="DJJ40" s="208"/>
      <c r="DJK40" s="208"/>
      <c r="DJL40" s="208"/>
      <c r="DJM40" s="208"/>
      <c r="DJN40" s="208"/>
      <c r="DJO40" s="208"/>
      <c r="DJP40" s="208"/>
      <c r="DJQ40" s="208"/>
      <c r="DJR40" s="208"/>
      <c r="DJS40" s="208"/>
      <c r="DJT40" s="208"/>
      <c r="DJU40" s="208"/>
      <c r="DJV40" s="208"/>
      <c r="DJW40" s="208"/>
      <c r="DJX40" s="208"/>
      <c r="DJY40" s="208"/>
      <c r="DJZ40" s="208"/>
      <c r="DKA40" s="208"/>
      <c r="DKB40" s="208"/>
      <c r="DKC40" s="208"/>
      <c r="DKD40" s="208"/>
      <c r="DKE40" s="208"/>
      <c r="DKF40" s="208"/>
      <c r="DKG40" s="208"/>
      <c r="DKH40" s="208"/>
      <c r="DKI40" s="208"/>
      <c r="DKJ40" s="208"/>
      <c r="DKK40" s="208"/>
      <c r="DKL40" s="208"/>
      <c r="DKM40" s="208"/>
      <c r="DKN40" s="208"/>
      <c r="DKO40" s="208"/>
      <c r="DKP40" s="208"/>
      <c r="DKQ40" s="208"/>
      <c r="DKR40" s="208"/>
      <c r="DKS40" s="208"/>
      <c r="DKT40" s="208"/>
      <c r="DKU40" s="208"/>
      <c r="DKV40" s="208"/>
      <c r="DKW40" s="208"/>
      <c r="DKX40" s="208"/>
      <c r="DKY40" s="208"/>
      <c r="DKZ40" s="208"/>
      <c r="DLA40" s="208"/>
      <c r="DLB40" s="208"/>
      <c r="DLC40" s="208"/>
      <c r="DLD40" s="208"/>
      <c r="DLE40" s="208"/>
      <c r="DLF40" s="208"/>
      <c r="DLG40" s="208"/>
      <c r="DLH40" s="208"/>
      <c r="DLI40" s="208"/>
      <c r="DLJ40" s="208"/>
      <c r="DLK40" s="208"/>
      <c r="DLL40" s="208"/>
      <c r="DLM40" s="208"/>
      <c r="DLN40" s="208"/>
      <c r="DLO40" s="208"/>
      <c r="DLP40" s="208"/>
      <c r="DLQ40" s="208"/>
      <c r="DLR40" s="208"/>
      <c r="DLS40" s="208"/>
      <c r="DLT40" s="208"/>
      <c r="DLU40" s="208"/>
      <c r="DLV40" s="208"/>
      <c r="DLW40" s="208"/>
      <c r="DLX40" s="208"/>
      <c r="DLY40" s="208"/>
      <c r="DLZ40" s="208"/>
      <c r="DMA40" s="208"/>
      <c r="DMB40" s="208"/>
      <c r="DMC40" s="208"/>
      <c r="DMD40" s="208"/>
      <c r="DME40" s="208"/>
      <c r="DMF40" s="208"/>
      <c r="DMG40" s="208"/>
      <c r="DMH40" s="208"/>
      <c r="DMI40" s="208"/>
      <c r="DMJ40" s="208"/>
      <c r="DMK40" s="208"/>
      <c r="DML40" s="208"/>
      <c r="DMM40" s="208"/>
      <c r="DMN40" s="208"/>
      <c r="DMO40" s="208"/>
      <c r="DMP40" s="208"/>
      <c r="DMQ40" s="208"/>
      <c r="DMR40" s="208"/>
      <c r="DMS40" s="208"/>
      <c r="DMT40" s="208"/>
      <c r="DMU40" s="208"/>
      <c r="DMV40" s="208"/>
      <c r="DMW40" s="208"/>
      <c r="DMX40" s="208"/>
      <c r="DMY40" s="208"/>
      <c r="DMZ40" s="208"/>
      <c r="DNA40" s="208"/>
      <c r="DNB40" s="208"/>
      <c r="DNC40" s="208"/>
      <c r="DND40" s="208"/>
      <c r="DNE40" s="208"/>
      <c r="DNF40" s="208"/>
      <c r="DNG40" s="208"/>
      <c r="DNH40" s="208"/>
      <c r="DNI40" s="208"/>
      <c r="DNJ40" s="208"/>
      <c r="DNK40" s="208"/>
      <c r="DNL40" s="208"/>
      <c r="DNM40" s="208"/>
      <c r="DNN40" s="208"/>
      <c r="DNO40" s="208"/>
      <c r="DNP40" s="208"/>
      <c r="DNQ40" s="208"/>
      <c r="DNR40" s="208"/>
      <c r="DNS40" s="208"/>
      <c r="DNT40" s="208"/>
      <c r="DNU40" s="208"/>
      <c r="DNV40" s="208"/>
      <c r="DNW40" s="208"/>
      <c r="DNX40" s="208"/>
      <c r="DNY40" s="208"/>
      <c r="DNZ40" s="208"/>
      <c r="DOA40" s="208"/>
      <c r="DOB40" s="208"/>
      <c r="DOC40" s="208"/>
      <c r="DOD40" s="208"/>
      <c r="DOE40" s="208"/>
      <c r="DOF40" s="208"/>
      <c r="DOG40" s="208"/>
      <c r="DOH40" s="208"/>
      <c r="DOI40" s="208"/>
      <c r="DOJ40" s="208"/>
      <c r="DOK40" s="208"/>
      <c r="DOL40" s="208"/>
      <c r="DOM40" s="208"/>
      <c r="DON40" s="208"/>
      <c r="DOO40" s="208"/>
      <c r="DOP40" s="208"/>
      <c r="DOQ40" s="208"/>
      <c r="DOR40" s="208"/>
      <c r="DOS40" s="208"/>
      <c r="DOT40" s="208"/>
      <c r="DOU40" s="208"/>
      <c r="DOV40" s="208"/>
      <c r="DOW40" s="208"/>
      <c r="DOX40" s="208"/>
      <c r="DOY40" s="208"/>
      <c r="DOZ40" s="208"/>
      <c r="DPA40" s="208"/>
      <c r="DPB40" s="208"/>
      <c r="DPC40" s="208"/>
      <c r="DPD40" s="208"/>
      <c r="DPE40" s="208"/>
      <c r="DPF40" s="208"/>
      <c r="DPG40" s="208"/>
      <c r="DPH40" s="208"/>
      <c r="DPI40" s="208"/>
      <c r="DPJ40" s="208"/>
      <c r="DPK40" s="208"/>
      <c r="DPL40" s="208"/>
      <c r="DPM40" s="208"/>
      <c r="DPN40" s="208"/>
      <c r="DPO40" s="208"/>
      <c r="DPP40" s="208"/>
      <c r="DPQ40" s="208"/>
      <c r="DPR40" s="208"/>
      <c r="DPS40" s="208"/>
      <c r="DPT40" s="208"/>
      <c r="DPU40" s="208"/>
      <c r="DPV40" s="208"/>
      <c r="DPW40" s="208"/>
      <c r="DPX40" s="208"/>
      <c r="DPY40" s="208"/>
      <c r="DPZ40" s="208"/>
      <c r="DQA40" s="208"/>
      <c r="DQB40" s="208"/>
      <c r="DQC40" s="208"/>
      <c r="DQD40" s="208"/>
      <c r="DQE40" s="208"/>
      <c r="DQF40" s="208"/>
      <c r="DQG40" s="208"/>
      <c r="DQH40" s="208"/>
      <c r="DQI40" s="208"/>
      <c r="DQJ40" s="208"/>
      <c r="DQK40" s="208"/>
      <c r="DQL40" s="208"/>
      <c r="DQM40" s="208"/>
      <c r="DQN40" s="208"/>
      <c r="DQO40" s="208"/>
      <c r="DQP40" s="208"/>
      <c r="DQQ40" s="208"/>
      <c r="DQR40" s="208"/>
      <c r="DQS40" s="208"/>
      <c r="DQT40" s="208"/>
      <c r="DQU40" s="208"/>
      <c r="DQV40" s="208"/>
      <c r="DQW40" s="208"/>
      <c r="DQX40" s="208"/>
      <c r="DQY40" s="208"/>
      <c r="DQZ40" s="208"/>
      <c r="DRA40" s="208"/>
      <c r="DRB40" s="208"/>
      <c r="DRC40" s="208"/>
      <c r="DRD40" s="208"/>
      <c r="DRE40" s="208"/>
      <c r="DRF40" s="208"/>
      <c r="DRG40" s="208"/>
      <c r="DRH40" s="208"/>
      <c r="DRI40" s="208"/>
      <c r="DRJ40" s="208"/>
      <c r="DRK40" s="208"/>
      <c r="DRL40" s="208"/>
      <c r="DRM40" s="208"/>
      <c r="DRN40" s="208"/>
      <c r="DRO40" s="208"/>
      <c r="DRP40" s="208"/>
      <c r="DRQ40" s="208"/>
      <c r="DRR40" s="208"/>
      <c r="DRS40" s="208"/>
      <c r="DRT40" s="208"/>
      <c r="DRU40" s="208"/>
      <c r="DRV40" s="208"/>
      <c r="DRW40" s="208"/>
      <c r="DRX40" s="208"/>
      <c r="DRY40" s="208"/>
      <c r="DRZ40" s="208"/>
      <c r="DSA40" s="208"/>
      <c r="DSB40" s="208"/>
      <c r="DSC40" s="208"/>
      <c r="DSD40" s="208"/>
      <c r="DSE40" s="208"/>
      <c r="DSF40" s="208"/>
      <c r="DSG40" s="208"/>
      <c r="DSH40" s="208"/>
      <c r="DSI40" s="208"/>
      <c r="DSJ40" s="208"/>
      <c r="DSK40" s="208"/>
      <c r="DSL40" s="208"/>
      <c r="DSM40" s="208"/>
      <c r="DSN40" s="208"/>
      <c r="DSO40" s="208"/>
      <c r="DSP40" s="208"/>
      <c r="DSQ40" s="208"/>
      <c r="DSR40" s="208"/>
      <c r="DSS40" s="208"/>
      <c r="DST40" s="208"/>
      <c r="DSU40" s="208"/>
      <c r="DSV40" s="208"/>
      <c r="DSW40" s="208"/>
      <c r="DSX40" s="208"/>
      <c r="DSY40" s="208"/>
      <c r="DSZ40" s="208"/>
      <c r="DTA40" s="208"/>
      <c r="DTB40" s="208"/>
      <c r="DTC40" s="208"/>
      <c r="DTD40" s="208"/>
      <c r="DTE40" s="208"/>
      <c r="DTF40" s="208"/>
      <c r="DTG40" s="208"/>
      <c r="DTH40" s="208"/>
      <c r="DTI40" s="208"/>
      <c r="DTJ40" s="208"/>
      <c r="DTK40" s="208"/>
      <c r="DTL40" s="208"/>
      <c r="DTM40" s="208"/>
      <c r="DTN40" s="208"/>
      <c r="DTO40" s="208"/>
      <c r="DTP40" s="208"/>
      <c r="DTQ40" s="208"/>
      <c r="DTR40" s="208"/>
      <c r="DTS40" s="208"/>
      <c r="DTT40" s="208"/>
      <c r="DTU40" s="208"/>
      <c r="DTV40" s="208"/>
      <c r="DTW40" s="208"/>
      <c r="DTX40" s="208"/>
      <c r="DTY40" s="208"/>
      <c r="DTZ40" s="208"/>
      <c r="DUA40" s="208"/>
      <c r="DUB40" s="208"/>
      <c r="DUC40" s="208"/>
      <c r="DUD40" s="208"/>
      <c r="DUE40" s="208"/>
      <c r="DUF40" s="208"/>
      <c r="DUG40" s="208"/>
      <c r="DUH40" s="208"/>
      <c r="DUI40" s="208"/>
      <c r="DUJ40" s="208"/>
      <c r="DUK40" s="208"/>
      <c r="DUL40" s="208"/>
      <c r="DUM40" s="208"/>
      <c r="DUN40" s="208"/>
      <c r="DUO40" s="208"/>
      <c r="DUP40" s="208"/>
      <c r="DUQ40" s="208"/>
      <c r="DUR40" s="208"/>
      <c r="DUS40" s="208"/>
      <c r="DUT40" s="208"/>
      <c r="DUU40" s="208"/>
      <c r="DUV40" s="208"/>
      <c r="DUW40" s="208"/>
      <c r="DUX40" s="208"/>
      <c r="DUY40" s="208"/>
      <c r="DUZ40" s="208"/>
      <c r="DVA40" s="208"/>
      <c r="DVB40" s="208"/>
      <c r="DVC40" s="208"/>
      <c r="DVD40" s="208"/>
      <c r="DVE40" s="208"/>
      <c r="DVF40" s="208"/>
      <c r="DVG40" s="208"/>
      <c r="DVH40" s="208"/>
      <c r="DVI40" s="208"/>
      <c r="DVJ40" s="208"/>
      <c r="DVK40" s="208"/>
      <c r="DVL40" s="208"/>
      <c r="DVM40" s="208"/>
      <c r="DVN40" s="208"/>
      <c r="DVO40" s="208"/>
      <c r="DVP40" s="208"/>
      <c r="DVQ40" s="208"/>
      <c r="DVR40" s="208"/>
      <c r="DVS40" s="208"/>
      <c r="DVT40" s="208"/>
      <c r="DVU40" s="208"/>
      <c r="DVV40" s="208"/>
      <c r="DVW40" s="208"/>
      <c r="DVX40" s="208"/>
      <c r="DVY40" s="208"/>
      <c r="DVZ40" s="208"/>
      <c r="DWA40" s="208"/>
      <c r="DWB40" s="208"/>
      <c r="DWC40" s="208"/>
      <c r="DWD40" s="208"/>
      <c r="DWE40" s="208"/>
      <c r="DWF40" s="208"/>
      <c r="DWG40" s="208"/>
      <c r="DWH40" s="208"/>
      <c r="DWI40" s="208"/>
      <c r="DWJ40" s="208"/>
      <c r="DWK40" s="208"/>
      <c r="DWL40" s="208"/>
      <c r="DWM40" s="208"/>
      <c r="DWN40" s="208"/>
      <c r="DWO40" s="208"/>
      <c r="DWP40" s="208"/>
      <c r="DWQ40" s="208"/>
      <c r="DWR40" s="208"/>
      <c r="DWS40" s="208"/>
      <c r="DWT40" s="208"/>
      <c r="DWU40" s="208"/>
      <c r="DWV40" s="208"/>
      <c r="DWW40" s="208"/>
      <c r="DWX40" s="208"/>
      <c r="DWY40" s="208"/>
      <c r="DWZ40" s="208"/>
      <c r="DXA40" s="208"/>
      <c r="DXB40" s="208"/>
      <c r="DXC40" s="208"/>
      <c r="DXD40" s="208"/>
      <c r="DXE40" s="208"/>
      <c r="DXF40" s="208"/>
      <c r="DXG40" s="208"/>
      <c r="DXH40" s="208"/>
      <c r="DXI40" s="208"/>
      <c r="DXJ40" s="208"/>
      <c r="DXK40" s="208"/>
      <c r="DXL40" s="208"/>
      <c r="DXM40" s="208"/>
      <c r="DXN40" s="208"/>
      <c r="DXO40" s="208"/>
      <c r="DXP40" s="208"/>
      <c r="DXQ40" s="208"/>
      <c r="DXR40" s="208"/>
      <c r="DXS40" s="208"/>
      <c r="DXT40" s="208"/>
      <c r="DXU40" s="208"/>
      <c r="DXV40" s="208"/>
      <c r="DXW40" s="208"/>
      <c r="DXX40" s="208"/>
      <c r="DXY40" s="208"/>
      <c r="DXZ40" s="208"/>
      <c r="DYA40" s="208"/>
      <c r="DYB40" s="208"/>
      <c r="DYC40" s="208"/>
      <c r="DYD40" s="208"/>
      <c r="DYE40" s="208"/>
      <c r="DYF40" s="208"/>
      <c r="DYG40" s="208"/>
      <c r="DYH40" s="208"/>
      <c r="DYI40" s="208"/>
      <c r="DYJ40" s="208"/>
      <c r="DYK40" s="208"/>
      <c r="DYL40" s="208"/>
      <c r="DYM40" s="208"/>
      <c r="DYN40" s="208"/>
      <c r="DYO40" s="208"/>
      <c r="DYP40" s="208"/>
      <c r="DYQ40" s="208"/>
      <c r="DYR40" s="208"/>
      <c r="DYS40" s="208"/>
      <c r="DYT40" s="208"/>
      <c r="DYU40" s="208"/>
      <c r="DYV40" s="208"/>
      <c r="DYW40" s="208"/>
      <c r="DYX40" s="208"/>
      <c r="DYY40" s="208"/>
      <c r="DYZ40" s="208"/>
      <c r="DZA40" s="208"/>
      <c r="DZB40" s="208"/>
      <c r="DZC40" s="208"/>
      <c r="DZD40" s="208"/>
      <c r="DZE40" s="208"/>
      <c r="DZF40" s="208"/>
      <c r="DZG40" s="208"/>
      <c r="DZH40" s="208"/>
      <c r="DZI40" s="208"/>
      <c r="DZJ40" s="208"/>
      <c r="DZK40" s="208"/>
      <c r="DZL40" s="208"/>
      <c r="DZM40" s="208"/>
      <c r="DZN40" s="208"/>
      <c r="DZO40" s="208"/>
      <c r="DZP40" s="208"/>
      <c r="DZQ40" s="208"/>
      <c r="DZR40" s="208"/>
      <c r="DZS40" s="208"/>
      <c r="DZT40" s="208"/>
      <c r="DZU40" s="208"/>
      <c r="DZV40" s="208"/>
      <c r="DZW40" s="208"/>
      <c r="DZX40" s="208"/>
      <c r="DZY40" s="208"/>
      <c r="DZZ40" s="208"/>
      <c r="EAA40" s="208"/>
      <c r="EAB40" s="208"/>
      <c r="EAC40" s="208"/>
      <c r="EAD40" s="208"/>
      <c r="EAE40" s="208"/>
      <c r="EAF40" s="208"/>
      <c r="EAG40" s="208"/>
      <c r="EAH40" s="208"/>
      <c r="EAI40" s="208"/>
      <c r="EAJ40" s="208"/>
      <c r="EAK40" s="208"/>
      <c r="EAL40" s="208"/>
      <c r="EAM40" s="208"/>
      <c r="EAN40" s="208"/>
      <c r="EAO40" s="208"/>
      <c r="EAP40" s="208"/>
      <c r="EAQ40" s="208"/>
      <c r="EAR40" s="208"/>
      <c r="EAS40" s="208"/>
      <c r="EAT40" s="208"/>
      <c r="EAU40" s="208"/>
      <c r="EAV40" s="208"/>
      <c r="EAW40" s="208"/>
      <c r="EAX40" s="208"/>
      <c r="EAY40" s="208"/>
      <c r="EAZ40" s="208"/>
      <c r="EBA40" s="208"/>
      <c r="EBB40" s="208"/>
      <c r="EBC40" s="208"/>
      <c r="EBD40" s="208"/>
      <c r="EBE40" s="208"/>
      <c r="EBF40" s="208"/>
      <c r="EBG40" s="208"/>
      <c r="EBH40" s="208"/>
      <c r="EBI40" s="208"/>
      <c r="EBJ40" s="208"/>
      <c r="EBK40" s="208"/>
      <c r="EBL40" s="208"/>
      <c r="EBM40" s="208"/>
      <c r="EBN40" s="208"/>
      <c r="EBO40" s="208"/>
      <c r="EBP40" s="208"/>
      <c r="EBQ40" s="208"/>
      <c r="EBR40" s="208"/>
      <c r="EBS40" s="208"/>
      <c r="EBT40" s="208"/>
      <c r="EBU40" s="208"/>
      <c r="EBV40" s="208"/>
      <c r="EBW40" s="208"/>
      <c r="EBX40" s="208"/>
      <c r="EBY40" s="208"/>
      <c r="EBZ40" s="208"/>
      <c r="ECA40" s="208"/>
      <c r="ECB40" s="208"/>
      <c r="ECC40" s="208"/>
      <c r="ECD40" s="208"/>
      <c r="ECE40" s="208"/>
      <c r="ECF40" s="208"/>
      <c r="ECG40" s="208"/>
      <c r="ECH40" s="208"/>
      <c r="ECI40" s="208"/>
      <c r="ECJ40" s="208"/>
      <c r="ECK40" s="208"/>
      <c r="ECL40" s="208"/>
      <c r="ECM40" s="208"/>
      <c r="ECN40" s="208"/>
      <c r="ECO40" s="208"/>
      <c r="ECP40" s="208"/>
      <c r="ECQ40" s="208"/>
      <c r="ECR40" s="208"/>
      <c r="ECS40" s="208"/>
      <c r="ECT40" s="208"/>
      <c r="ECU40" s="208"/>
      <c r="ECV40" s="208"/>
      <c r="ECW40" s="208"/>
      <c r="ECX40" s="208"/>
      <c r="ECY40" s="208"/>
      <c r="ECZ40" s="208"/>
      <c r="EDA40" s="208"/>
      <c r="EDB40" s="208"/>
      <c r="EDC40" s="208"/>
      <c r="EDD40" s="208"/>
      <c r="EDE40" s="208"/>
      <c r="EDF40" s="208"/>
      <c r="EDG40" s="208"/>
      <c r="EDH40" s="208"/>
      <c r="EDI40" s="208"/>
      <c r="EDJ40" s="208"/>
      <c r="EDK40" s="208"/>
      <c r="EDL40" s="208"/>
      <c r="EDM40" s="208"/>
      <c r="EDN40" s="208"/>
      <c r="EDO40" s="208"/>
      <c r="EDP40" s="208"/>
      <c r="EDQ40" s="208"/>
      <c r="EDR40" s="208"/>
      <c r="EDS40" s="208"/>
      <c r="EDT40" s="208"/>
      <c r="EDU40" s="208"/>
      <c r="EDV40" s="208"/>
      <c r="EDW40" s="208"/>
      <c r="EDX40" s="208"/>
      <c r="EDY40" s="208"/>
      <c r="EDZ40" s="208"/>
      <c r="EEA40" s="208"/>
      <c r="EEB40" s="208"/>
      <c r="EEC40" s="208"/>
      <c r="EED40" s="208"/>
      <c r="EEE40" s="208"/>
      <c r="EEF40" s="208"/>
      <c r="EEG40" s="208"/>
      <c r="EEH40" s="208"/>
      <c r="EEI40" s="208"/>
      <c r="EEJ40" s="208"/>
      <c r="EEK40" s="208"/>
      <c r="EEL40" s="208"/>
      <c r="EEM40" s="208"/>
      <c r="EEN40" s="208"/>
      <c r="EEO40" s="208"/>
      <c r="EEP40" s="208"/>
      <c r="EEQ40" s="208"/>
      <c r="EER40" s="208"/>
      <c r="EES40" s="208"/>
      <c r="EET40" s="208"/>
      <c r="EEU40" s="208"/>
      <c r="EEV40" s="208"/>
      <c r="EEW40" s="208"/>
      <c r="EEX40" s="208"/>
      <c r="EEY40" s="208"/>
      <c r="EEZ40" s="208"/>
      <c r="EFA40" s="208"/>
      <c r="EFB40" s="208"/>
      <c r="EFC40" s="208"/>
      <c r="EFD40" s="208"/>
      <c r="EFE40" s="208"/>
      <c r="EFF40" s="208"/>
      <c r="EFG40" s="208"/>
      <c r="EFH40" s="208"/>
      <c r="EFI40" s="208"/>
      <c r="EFJ40" s="208"/>
      <c r="EFK40" s="208"/>
      <c r="EFL40" s="208"/>
      <c r="EFM40" s="208"/>
      <c r="EFN40" s="208"/>
      <c r="EFO40" s="208"/>
      <c r="EFP40" s="208"/>
      <c r="EFQ40" s="208"/>
      <c r="EFR40" s="208"/>
      <c r="EFS40" s="208"/>
      <c r="EFT40" s="208"/>
      <c r="EFU40" s="208"/>
      <c r="EFV40" s="208"/>
      <c r="EFW40" s="208"/>
      <c r="EFX40" s="208"/>
      <c r="EFY40" s="208"/>
      <c r="EFZ40" s="208"/>
      <c r="EGA40" s="208"/>
      <c r="EGB40" s="208"/>
      <c r="EGC40" s="208"/>
      <c r="EGD40" s="208"/>
      <c r="EGE40" s="208"/>
      <c r="EGF40" s="208"/>
      <c r="EGG40" s="208"/>
      <c r="EGH40" s="208"/>
      <c r="EGI40" s="208"/>
      <c r="EGJ40" s="208"/>
      <c r="EGK40" s="208"/>
      <c r="EGL40" s="208"/>
      <c r="EGM40" s="208"/>
      <c r="EGN40" s="208"/>
      <c r="EGO40" s="208"/>
      <c r="EGP40" s="208"/>
      <c r="EGQ40" s="208"/>
      <c r="EGR40" s="208"/>
      <c r="EGS40" s="208"/>
      <c r="EGT40" s="208"/>
      <c r="EGU40" s="208"/>
      <c r="EGV40" s="208"/>
      <c r="EGW40" s="208"/>
      <c r="EGX40" s="208"/>
      <c r="EGY40" s="208"/>
      <c r="EGZ40" s="208"/>
      <c r="EHA40" s="208"/>
      <c r="EHB40" s="208"/>
      <c r="EHC40" s="208"/>
      <c r="EHD40" s="208"/>
      <c r="EHE40" s="208"/>
      <c r="EHF40" s="208"/>
      <c r="EHG40" s="208"/>
      <c r="EHH40" s="208"/>
      <c r="EHI40" s="208"/>
      <c r="EHJ40" s="208"/>
      <c r="EHK40" s="208"/>
      <c r="EHL40" s="208"/>
      <c r="EHM40" s="208"/>
      <c r="EHN40" s="208"/>
      <c r="EHO40" s="208"/>
      <c r="EHP40" s="208"/>
      <c r="EHQ40" s="208"/>
      <c r="EHR40" s="208"/>
      <c r="EHS40" s="208"/>
      <c r="EHT40" s="208"/>
      <c r="EHU40" s="208"/>
      <c r="EHV40" s="208"/>
      <c r="EHW40" s="208"/>
      <c r="EHX40" s="208"/>
      <c r="EHY40" s="208"/>
      <c r="EHZ40" s="208"/>
      <c r="EIA40" s="208"/>
      <c r="EIB40" s="208"/>
      <c r="EIC40" s="208"/>
      <c r="EID40" s="208"/>
      <c r="EIE40" s="208"/>
      <c r="EIF40" s="208"/>
      <c r="EIG40" s="208"/>
      <c r="EIH40" s="208"/>
      <c r="EII40" s="208"/>
      <c r="EIJ40" s="208"/>
      <c r="EIK40" s="208"/>
      <c r="EIL40" s="208"/>
      <c r="EIM40" s="208"/>
      <c r="EIN40" s="208"/>
      <c r="EIO40" s="208"/>
      <c r="EIP40" s="208"/>
      <c r="EIQ40" s="208"/>
      <c r="EIR40" s="208"/>
      <c r="EIS40" s="208"/>
      <c r="EIT40" s="208"/>
      <c r="EIU40" s="208"/>
      <c r="EIV40" s="208"/>
      <c r="EIW40" s="208"/>
      <c r="EIX40" s="208"/>
      <c r="EIY40" s="208"/>
      <c r="EIZ40" s="208"/>
      <c r="EJA40" s="208"/>
      <c r="EJB40" s="208"/>
      <c r="EJC40" s="208"/>
      <c r="EJD40" s="208"/>
      <c r="EJE40" s="208"/>
      <c r="EJF40" s="208"/>
      <c r="EJG40" s="208"/>
      <c r="EJH40" s="208"/>
      <c r="EJI40" s="208"/>
      <c r="EJJ40" s="208"/>
      <c r="EJK40" s="208"/>
      <c r="EJL40" s="208"/>
      <c r="EJM40" s="208"/>
      <c r="EJN40" s="208"/>
      <c r="EJO40" s="208"/>
      <c r="EJP40" s="208"/>
      <c r="EJQ40" s="208"/>
      <c r="EJR40" s="208"/>
      <c r="EJS40" s="208"/>
      <c r="EJT40" s="208"/>
      <c r="EJU40" s="208"/>
      <c r="EJV40" s="208"/>
      <c r="EJW40" s="208"/>
      <c r="EJX40" s="208"/>
      <c r="EJY40" s="208"/>
      <c r="EJZ40" s="208"/>
      <c r="EKA40" s="208"/>
      <c r="EKB40" s="208"/>
      <c r="EKC40" s="208"/>
      <c r="EKD40" s="208"/>
      <c r="EKE40" s="208"/>
      <c r="EKF40" s="208"/>
      <c r="EKG40" s="208"/>
      <c r="EKH40" s="208"/>
      <c r="EKI40" s="208"/>
      <c r="EKJ40" s="208"/>
      <c r="EKK40" s="208"/>
      <c r="EKL40" s="208"/>
      <c r="EKM40" s="208"/>
      <c r="EKN40" s="208"/>
      <c r="EKO40" s="208"/>
      <c r="EKP40" s="208"/>
      <c r="EKQ40" s="208"/>
      <c r="EKR40" s="208"/>
      <c r="EKS40" s="208"/>
      <c r="EKT40" s="208"/>
      <c r="EKU40" s="208"/>
      <c r="EKV40" s="208"/>
      <c r="EKW40" s="208"/>
      <c r="EKX40" s="208"/>
      <c r="EKY40" s="208"/>
      <c r="EKZ40" s="208"/>
      <c r="ELA40" s="208"/>
      <c r="ELB40" s="208"/>
      <c r="ELC40" s="208"/>
      <c r="ELD40" s="208"/>
      <c r="ELE40" s="208"/>
      <c r="ELF40" s="208"/>
      <c r="ELG40" s="208"/>
      <c r="ELH40" s="208"/>
      <c r="ELI40" s="208"/>
      <c r="ELJ40" s="208"/>
      <c r="ELK40" s="208"/>
      <c r="ELL40" s="208"/>
      <c r="ELM40" s="208"/>
      <c r="ELN40" s="208"/>
      <c r="ELO40" s="208"/>
      <c r="ELP40" s="208"/>
      <c r="ELQ40" s="208"/>
      <c r="ELR40" s="208"/>
      <c r="ELS40" s="208"/>
      <c r="ELT40" s="208"/>
      <c r="ELU40" s="208"/>
      <c r="ELV40" s="208"/>
      <c r="ELW40" s="208"/>
      <c r="ELX40" s="208"/>
      <c r="ELY40" s="208"/>
      <c r="ELZ40" s="208"/>
      <c r="EMA40" s="208"/>
      <c r="EMB40" s="208"/>
      <c r="EMC40" s="208"/>
      <c r="EMD40" s="208"/>
      <c r="EME40" s="208"/>
      <c r="EMF40" s="208"/>
      <c r="EMG40" s="208"/>
      <c r="EMH40" s="208"/>
      <c r="EMI40" s="208"/>
      <c r="EMJ40" s="208"/>
      <c r="EMK40" s="208"/>
      <c r="EML40" s="208"/>
      <c r="EMM40" s="208"/>
      <c r="EMN40" s="208"/>
      <c r="EMO40" s="208"/>
      <c r="EMP40" s="208"/>
      <c r="EMQ40" s="208"/>
      <c r="EMR40" s="208"/>
      <c r="EMS40" s="208"/>
      <c r="EMT40" s="208"/>
      <c r="EMU40" s="208"/>
      <c r="EMV40" s="208"/>
      <c r="EMW40" s="208"/>
      <c r="EMX40" s="208"/>
      <c r="EMY40" s="208"/>
      <c r="EMZ40" s="208"/>
      <c r="ENA40" s="208"/>
      <c r="ENB40" s="208"/>
      <c r="ENC40" s="208"/>
      <c r="END40" s="208"/>
      <c r="ENE40" s="208"/>
      <c r="ENF40" s="208"/>
      <c r="ENG40" s="208"/>
      <c r="ENH40" s="208"/>
      <c r="ENI40" s="208"/>
      <c r="ENJ40" s="208"/>
      <c r="ENK40" s="208"/>
      <c r="ENL40" s="208"/>
      <c r="ENM40" s="208"/>
      <c r="ENN40" s="208"/>
      <c r="ENO40" s="208"/>
      <c r="ENP40" s="208"/>
      <c r="ENQ40" s="208"/>
      <c r="ENR40" s="208"/>
      <c r="ENS40" s="208"/>
      <c r="ENT40" s="208"/>
      <c r="ENU40" s="208"/>
      <c r="ENV40" s="208"/>
      <c r="ENW40" s="208"/>
      <c r="ENX40" s="208"/>
      <c r="ENY40" s="208"/>
      <c r="ENZ40" s="208"/>
      <c r="EOA40" s="208"/>
      <c r="EOB40" s="208"/>
      <c r="EOC40" s="208"/>
      <c r="EOD40" s="208"/>
      <c r="EOE40" s="208"/>
      <c r="EOF40" s="208"/>
      <c r="EOG40" s="208"/>
      <c r="EOH40" s="208"/>
      <c r="EOI40" s="208"/>
      <c r="EOJ40" s="208"/>
      <c r="EOK40" s="208"/>
      <c r="EOL40" s="208"/>
      <c r="EOM40" s="208"/>
      <c r="EON40" s="208"/>
      <c r="EOO40" s="208"/>
      <c r="EOP40" s="208"/>
      <c r="EOQ40" s="208"/>
      <c r="EOR40" s="208"/>
      <c r="EOS40" s="208"/>
      <c r="EOT40" s="208"/>
      <c r="EOU40" s="208"/>
      <c r="EOV40" s="208"/>
      <c r="EOW40" s="208"/>
      <c r="EOX40" s="208"/>
      <c r="EOY40" s="208"/>
      <c r="EOZ40" s="208"/>
      <c r="EPA40" s="208"/>
      <c r="EPB40" s="208"/>
      <c r="EPC40" s="208"/>
      <c r="EPD40" s="208"/>
      <c r="EPE40" s="208"/>
      <c r="EPF40" s="208"/>
      <c r="EPG40" s="208"/>
      <c r="EPH40" s="208"/>
      <c r="EPI40" s="208"/>
      <c r="EPJ40" s="208"/>
      <c r="EPK40" s="208"/>
      <c r="EPL40" s="208"/>
      <c r="EPM40" s="208"/>
      <c r="EPN40" s="208"/>
      <c r="EPO40" s="208"/>
      <c r="EPP40" s="208"/>
      <c r="EPQ40" s="208"/>
      <c r="EPR40" s="208"/>
      <c r="EPS40" s="208"/>
      <c r="EPT40" s="208"/>
      <c r="EPU40" s="208"/>
      <c r="EPV40" s="208"/>
      <c r="EPW40" s="208"/>
      <c r="EPX40" s="208"/>
      <c r="EPY40" s="208"/>
      <c r="EPZ40" s="208"/>
      <c r="EQA40" s="208"/>
      <c r="EQB40" s="208"/>
      <c r="EQC40" s="208"/>
      <c r="EQD40" s="208"/>
      <c r="EQE40" s="208"/>
      <c r="EQF40" s="208"/>
      <c r="EQG40" s="208"/>
      <c r="EQH40" s="208"/>
      <c r="EQI40" s="208"/>
      <c r="EQJ40" s="208"/>
      <c r="EQK40" s="208"/>
      <c r="EQL40" s="208"/>
      <c r="EQM40" s="208"/>
      <c r="EQN40" s="208"/>
      <c r="EQO40" s="208"/>
      <c r="EQP40" s="208"/>
      <c r="EQQ40" s="208"/>
      <c r="EQR40" s="208"/>
      <c r="EQS40" s="208"/>
      <c r="EQT40" s="208"/>
      <c r="EQU40" s="208"/>
      <c r="EQV40" s="208"/>
      <c r="EQW40" s="208"/>
      <c r="EQX40" s="208"/>
      <c r="EQY40" s="208"/>
      <c r="EQZ40" s="208"/>
      <c r="ERA40" s="208"/>
      <c r="ERB40" s="208"/>
      <c r="ERC40" s="208"/>
      <c r="ERD40" s="208"/>
      <c r="ERE40" s="208"/>
      <c r="ERF40" s="208"/>
      <c r="ERG40" s="208"/>
      <c r="ERH40" s="208"/>
      <c r="ERI40" s="208"/>
      <c r="ERJ40" s="208"/>
      <c r="ERK40" s="208"/>
      <c r="ERL40" s="208"/>
      <c r="ERM40" s="208"/>
      <c r="ERN40" s="208"/>
      <c r="ERO40" s="208"/>
      <c r="ERP40" s="208"/>
      <c r="ERQ40" s="208"/>
      <c r="ERR40" s="208"/>
      <c r="ERS40" s="208"/>
      <c r="ERT40" s="208"/>
      <c r="ERU40" s="208"/>
      <c r="ERV40" s="208"/>
      <c r="ERW40" s="208"/>
      <c r="ERX40" s="208"/>
      <c r="ERY40" s="208"/>
      <c r="ERZ40" s="208"/>
      <c r="ESA40" s="208"/>
      <c r="ESB40" s="208"/>
      <c r="ESC40" s="208"/>
      <c r="ESD40" s="208"/>
      <c r="ESE40" s="208"/>
      <c r="ESF40" s="208"/>
      <c r="ESG40" s="208"/>
      <c r="ESH40" s="208"/>
      <c r="ESI40" s="208"/>
      <c r="ESJ40" s="208"/>
      <c r="ESK40" s="208"/>
      <c r="ESL40" s="208"/>
      <c r="ESM40" s="208"/>
      <c r="ESN40" s="208"/>
      <c r="ESO40" s="208"/>
      <c r="ESP40" s="208"/>
      <c r="ESQ40" s="208"/>
      <c r="ESR40" s="208"/>
      <c r="ESS40" s="208"/>
      <c r="EST40" s="208"/>
      <c r="ESU40" s="208"/>
      <c r="ESV40" s="208"/>
      <c r="ESW40" s="208"/>
      <c r="ESX40" s="208"/>
      <c r="ESY40" s="208"/>
      <c r="ESZ40" s="208"/>
      <c r="ETA40" s="208"/>
      <c r="ETB40" s="208"/>
      <c r="ETC40" s="208"/>
      <c r="ETD40" s="208"/>
      <c r="ETE40" s="208"/>
      <c r="ETF40" s="208"/>
      <c r="ETG40" s="208"/>
      <c r="ETH40" s="208"/>
      <c r="ETI40" s="208"/>
      <c r="ETJ40" s="208"/>
      <c r="ETK40" s="208"/>
      <c r="ETL40" s="208"/>
      <c r="ETM40" s="208"/>
      <c r="ETN40" s="208"/>
      <c r="ETO40" s="208"/>
      <c r="ETP40" s="208"/>
      <c r="ETQ40" s="208"/>
      <c r="ETR40" s="208"/>
      <c r="ETS40" s="208"/>
      <c r="ETT40" s="208"/>
      <c r="ETU40" s="208"/>
      <c r="ETV40" s="208"/>
      <c r="ETW40" s="208"/>
      <c r="ETX40" s="208"/>
      <c r="ETY40" s="208"/>
      <c r="ETZ40" s="208"/>
      <c r="EUA40" s="208"/>
      <c r="EUB40" s="208"/>
      <c r="EUC40" s="208"/>
      <c r="EUD40" s="208"/>
      <c r="EUE40" s="208"/>
      <c r="EUF40" s="208"/>
      <c r="EUG40" s="208"/>
      <c r="EUH40" s="208"/>
      <c r="EUI40" s="208"/>
      <c r="EUJ40" s="208"/>
      <c r="EUK40" s="208"/>
      <c r="EUL40" s="208"/>
      <c r="EUM40" s="208"/>
      <c r="EUN40" s="208"/>
      <c r="EUO40" s="208"/>
      <c r="EUP40" s="208"/>
      <c r="EUQ40" s="208"/>
      <c r="EUR40" s="208"/>
      <c r="EUS40" s="208"/>
      <c r="EUT40" s="208"/>
      <c r="EUU40" s="208"/>
      <c r="EUV40" s="208"/>
      <c r="EUW40" s="208"/>
      <c r="EUX40" s="208"/>
      <c r="EUY40" s="208"/>
      <c r="EUZ40" s="208"/>
      <c r="EVA40" s="208"/>
      <c r="EVB40" s="208"/>
      <c r="EVC40" s="208"/>
      <c r="EVD40" s="208"/>
      <c r="EVE40" s="208"/>
      <c r="EVF40" s="208"/>
      <c r="EVG40" s="208"/>
      <c r="EVH40" s="208"/>
      <c r="EVI40" s="208"/>
      <c r="EVJ40" s="208"/>
      <c r="EVK40" s="208"/>
      <c r="EVL40" s="208"/>
      <c r="EVM40" s="208"/>
      <c r="EVN40" s="208"/>
      <c r="EVO40" s="208"/>
      <c r="EVP40" s="208"/>
      <c r="EVQ40" s="208"/>
      <c r="EVR40" s="208"/>
      <c r="EVS40" s="208"/>
      <c r="EVT40" s="208"/>
      <c r="EVU40" s="208"/>
      <c r="EVV40" s="208"/>
      <c r="EVW40" s="208"/>
      <c r="EVX40" s="208"/>
      <c r="EVY40" s="208"/>
      <c r="EVZ40" s="208"/>
      <c r="EWA40" s="208"/>
      <c r="EWB40" s="208"/>
      <c r="EWC40" s="208"/>
      <c r="EWD40" s="208"/>
      <c r="EWE40" s="208"/>
      <c r="EWF40" s="208"/>
      <c r="EWG40" s="208"/>
      <c r="EWH40" s="208"/>
      <c r="EWI40" s="208"/>
      <c r="EWJ40" s="208"/>
      <c r="EWK40" s="208"/>
      <c r="EWL40" s="208"/>
      <c r="EWM40" s="208"/>
      <c r="EWN40" s="208"/>
      <c r="EWO40" s="208"/>
      <c r="EWP40" s="208"/>
      <c r="EWQ40" s="208"/>
      <c r="EWR40" s="208"/>
      <c r="EWS40" s="208"/>
      <c r="EWT40" s="208"/>
      <c r="EWU40" s="208"/>
      <c r="EWV40" s="208"/>
      <c r="EWW40" s="208"/>
      <c r="EWX40" s="208"/>
      <c r="EWY40" s="208"/>
      <c r="EWZ40" s="208"/>
      <c r="EXA40" s="208"/>
      <c r="EXB40" s="208"/>
      <c r="EXC40" s="208"/>
      <c r="EXD40" s="208"/>
      <c r="EXE40" s="208"/>
      <c r="EXF40" s="208"/>
      <c r="EXG40" s="208"/>
      <c r="EXH40" s="208"/>
      <c r="EXI40" s="208"/>
      <c r="EXJ40" s="208"/>
      <c r="EXK40" s="208"/>
      <c r="EXL40" s="208"/>
      <c r="EXM40" s="208"/>
      <c r="EXN40" s="208"/>
      <c r="EXO40" s="208"/>
      <c r="EXP40" s="208"/>
      <c r="EXQ40" s="208"/>
      <c r="EXR40" s="208"/>
      <c r="EXS40" s="208"/>
      <c r="EXT40" s="208"/>
      <c r="EXU40" s="208"/>
      <c r="EXV40" s="208"/>
      <c r="EXW40" s="208"/>
      <c r="EXX40" s="208"/>
      <c r="EXY40" s="208"/>
      <c r="EXZ40" s="208"/>
      <c r="EYA40" s="208"/>
      <c r="EYB40" s="208"/>
      <c r="EYC40" s="208"/>
      <c r="EYD40" s="208"/>
      <c r="EYE40" s="208"/>
      <c r="EYF40" s="208"/>
      <c r="EYG40" s="208"/>
      <c r="EYH40" s="208"/>
      <c r="EYI40" s="208"/>
      <c r="EYJ40" s="208"/>
      <c r="EYK40" s="208"/>
      <c r="EYL40" s="208"/>
      <c r="EYM40" s="208"/>
      <c r="EYN40" s="208"/>
      <c r="EYO40" s="208"/>
      <c r="EYP40" s="208"/>
      <c r="EYQ40" s="208"/>
      <c r="EYR40" s="208"/>
      <c r="EYS40" s="208"/>
      <c r="EYT40" s="208"/>
      <c r="EYU40" s="208"/>
      <c r="EYV40" s="208"/>
      <c r="EYW40" s="208"/>
      <c r="EYX40" s="208"/>
      <c r="EYY40" s="208"/>
      <c r="EYZ40" s="208"/>
      <c r="EZA40" s="208"/>
      <c r="EZB40" s="208"/>
      <c r="EZC40" s="208"/>
      <c r="EZD40" s="208"/>
      <c r="EZE40" s="208"/>
      <c r="EZF40" s="208"/>
      <c r="EZG40" s="208"/>
      <c r="EZH40" s="208"/>
      <c r="EZI40" s="208"/>
      <c r="EZJ40" s="208"/>
      <c r="EZK40" s="208"/>
      <c r="EZL40" s="208"/>
      <c r="EZM40" s="208"/>
      <c r="EZN40" s="208"/>
      <c r="EZO40" s="208"/>
      <c r="EZP40" s="208"/>
      <c r="EZQ40" s="208"/>
      <c r="EZR40" s="208"/>
      <c r="EZS40" s="208"/>
      <c r="EZT40" s="208"/>
      <c r="EZU40" s="208"/>
      <c r="EZV40" s="208"/>
      <c r="EZW40" s="208"/>
      <c r="EZX40" s="208"/>
      <c r="EZY40" s="208"/>
      <c r="EZZ40" s="208"/>
      <c r="FAA40" s="208"/>
      <c r="FAB40" s="208"/>
      <c r="FAC40" s="208"/>
      <c r="FAD40" s="208"/>
      <c r="FAE40" s="208"/>
      <c r="FAF40" s="208"/>
      <c r="FAG40" s="208"/>
      <c r="FAH40" s="208"/>
      <c r="FAI40" s="208"/>
      <c r="FAJ40" s="208"/>
      <c r="FAK40" s="208"/>
      <c r="FAL40" s="208"/>
      <c r="FAM40" s="208"/>
      <c r="FAN40" s="208"/>
      <c r="FAO40" s="208"/>
      <c r="FAP40" s="208"/>
      <c r="FAQ40" s="208"/>
      <c r="FAR40" s="208"/>
      <c r="FAS40" s="208"/>
      <c r="FAT40" s="208"/>
      <c r="FAU40" s="208"/>
      <c r="FAV40" s="208"/>
      <c r="FAW40" s="208"/>
      <c r="FAX40" s="208"/>
      <c r="FAY40" s="208"/>
      <c r="FAZ40" s="208"/>
      <c r="FBA40" s="208"/>
      <c r="FBB40" s="208"/>
      <c r="FBC40" s="208"/>
      <c r="FBD40" s="208"/>
      <c r="FBE40" s="208"/>
      <c r="FBF40" s="208"/>
      <c r="FBG40" s="208"/>
      <c r="FBH40" s="208"/>
      <c r="FBI40" s="208"/>
      <c r="FBJ40" s="208"/>
      <c r="FBK40" s="208"/>
      <c r="FBL40" s="208"/>
      <c r="FBM40" s="208"/>
      <c r="FBN40" s="208"/>
      <c r="FBO40" s="208"/>
      <c r="FBP40" s="208"/>
      <c r="FBQ40" s="208"/>
      <c r="FBR40" s="208"/>
      <c r="FBS40" s="208"/>
      <c r="FBT40" s="208"/>
      <c r="FBU40" s="208"/>
      <c r="FBV40" s="208"/>
      <c r="FBW40" s="208"/>
      <c r="FBX40" s="208"/>
      <c r="FBY40" s="208"/>
      <c r="FBZ40" s="208"/>
      <c r="FCA40" s="208"/>
      <c r="FCB40" s="208"/>
      <c r="FCC40" s="208"/>
      <c r="FCD40" s="208"/>
      <c r="FCE40" s="208"/>
      <c r="FCF40" s="208"/>
      <c r="FCG40" s="208"/>
      <c r="FCH40" s="208"/>
      <c r="FCI40" s="208"/>
      <c r="FCJ40" s="208"/>
      <c r="FCK40" s="208"/>
      <c r="FCL40" s="208"/>
      <c r="FCM40" s="208"/>
      <c r="FCN40" s="208"/>
      <c r="FCO40" s="208"/>
      <c r="FCP40" s="208"/>
      <c r="FCQ40" s="208"/>
      <c r="FCR40" s="208"/>
      <c r="FCS40" s="208"/>
      <c r="FCT40" s="208"/>
      <c r="FCU40" s="208"/>
      <c r="FCV40" s="208"/>
      <c r="FCW40" s="208"/>
      <c r="FCX40" s="208"/>
      <c r="FCY40" s="208"/>
      <c r="FCZ40" s="208"/>
      <c r="FDA40" s="208"/>
      <c r="FDB40" s="208"/>
      <c r="FDC40" s="208"/>
      <c r="FDD40" s="208"/>
      <c r="FDE40" s="208"/>
      <c r="FDF40" s="208"/>
      <c r="FDG40" s="208"/>
      <c r="FDH40" s="208"/>
      <c r="FDI40" s="208"/>
      <c r="FDJ40" s="208"/>
      <c r="FDK40" s="208"/>
      <c r="FDL40" s="208"/>
      <c r="FDM40" s="208"/>
      <c r="FDN40" s="208"/>
      <c r="FDO40" s="208"/>
      <c r="FDP40" s="208"/>
      <c r="FDQ40" s="208"/>
      <c r="FDR40" s="208"/>
      <c r="FDS40" s="208"/>
      <c r="FDT40" s="208"/>
      <c r="FDU40" s="208"/>
      <c r="FDV40" s="208"/>
      <c r="FDW40" s="208"/>
      <c r="FDX40" s="208"/>
      <c r="FDY40" s="208"/>
      <c r="FDZ40" s="208"/>
      <c r="FEA40" s="208"/>
      <c r="FEB40" s="208"/>
      <c r="FEC40" s="208"/>
      <c r="FED40" s="208"/>
      <c r="FEE40" s="208"/>
      <c r="FEF40" s="208"/>
      <c r="FEG40" s="208"/>
      <c r="FEH40" s="208"/>
      <c r="FEI40" s="208"/>
      <c r="FEJ40" s="208"/>
      <c r="FEK40" s="208"/>
      <c r="FEL40" s="208"/>
      <c r="FEM40" s="208"/>
      <c r="FEN40" s="208"/>
      <c r="FEO40" s="208"/>
      <c r="FEP40" s="208"/>
      <c r="FEQ40" s="208"/>
      <c r="FER40" s="208"/>
      <c r="FES40" s="208"/>
      <c r="FET40" s="208"/>
      <c r="FEU40" s="208"/>
      <c r="FEV40" s="208"/>
      <c r="FEW40" s="208"/>
      <c r="FEX40" s="208"/>
      <c r="FEY40" s="208"/>
      <c r="FEZ40" s="208"/>
      <c r="FFA40" s="208"/>
      <c r="FFB40" s="208"/>
      <c r="FFC40" s="208"/>
      <c r="FFD40" s="208"/>
      <c r="FFE40" s="208"/>
      <c r="FFF40" s="208"/>
      <c r="FFG40" s="208"/>
      <c r="FFH40" s="208"/>
      <c r="FFI40" s="208"/>
      <c r="FFJ40" s="208"/>
      <c r="FFK40" s="208"/>
      <c r="FFL40" s="208"/>
      <c r="FFM40" s="208"/>
      <c r="FFN40" s="208"/>
      <c r="FFO40" s="208"/>
      <c r="FFP40" s="208"/>
      <c r="FFQ40" s="208"/>
      <c r="FFR40" s="208"/>
      <c r="FFS40" s="208"/>
      <c r="FFT40" s="208"/>
      <c r="FFU40" s="208"/>
      <c r="FFV40" s="208"/>
      <c r="FFW40" s="208"/>
      <c r="FFX40" s="208"/>
      <c r="FFY40" s="208"/>
      <c r="FFZ40" s="208"/>
      <c r="FGA40" s="208"/>
      <c r="FGB40" s="208"/>
      <c r="FGC40" s="208"/>
      <c r="FGD40" s="208"/>
      <c r="FGE40" s="208"/>
      <c r="FGF40" s="208"/>
      <c r="FGG40" s="208"/>
      <c r="FGH40" s="208"/>
      <c r="FGI40" s="208"/>
      <c r="FGJ40" s="208"/>
      <c r="FGK40" s="208"/>
      <c r="FGL40" s="208"/>
      <c r="FGM40" s="208"/>
      <c r="FGN40" s="208"/>
      <c r="FGO40" s="208"/>
      <c r="FGP40" s="208"/>
      <c r="FGQ40" s="208"/>
      <c r="FGR40" s="208"/>
      <c r="FGS40" s="208"/>
      <c r="FGT40" s="208"/>
      <c r="FGU40" s="208"/>
      <c r="FGV40" s="208"/>
      <c r="FGW40" s="208"/>
      <c r="FGX40" s="208"/>
      <c r="FGY40" s="208"/>
      <c r="FGZ40" s="208"/>
      <c r="FHA40" s="208"/>
      <c r="FHB40" s="208"/>
      <c r="FHC40" s="208"/>
      <c r="FHD40" s="208"/>
      <c r="FHE40" s="208"/>
      <c r="FHF40" s="208"/>
      <c r="FHG40" s="208"/>
      <c r="FHH40" s="208"/>
      <c r="FHI40" s="208"/>
      <c r="FHJ40" s="208"/>
      <c r="FHK40" s="208"/>
      <c r="FHL40" s="208"/>
      <c r="FHM40" s="208"/>
      <c r="FHN40" s="208"/>
      <c r="FHO40" s="208"/>
      <c r="FHP40" s="208"/>
      <c r="FHQ40" s="208"/>
      <c r="FHR40" s="208"/>
      <c r="FHS40" s="208"/>
      <c r="FHT40" s="208"/>
      <c r="FHU40" s="208"/>
      <c r="FHV40" s="208"/>
      <c r="FHW40" s="208"/>
      <c r="FHX40" s="208"/>
      <c r="FHY40" s="208"/>
      <c r="FHZ40" s="208"/>
      <c r="FIA40" s="208"/>
      <c r="FIB40" s="208"/>
      <c r="FIC40" s="208"/>
      <c r="FID40" s="208"/>
      <c r="FIE40" s="208"/>
      <c r="FIF40" s="208"/>
      <c r="FIG40" s="208"/>
      <c r="FIH40" s="208"/>
      <c r="FII40" s="208"/>
      <c r="FIJ40" s="208"/>
      <c r="FIK40" s="208"/>
      <c r="FIL40" s="208"/>
      <c r="FIM40" s="208"/>
      <c r="FIN40" s="208"/>
      <c r="FIO40" s="208"/>
      <c r="FIP40" s="208"/>
      <c r="FIQ40" s="208"/>
      <c r="FIR40" s="208"/>
      <c r="FIS40" s="208"/>
      <c r="FIT40" s="208"/>
      <c r="FIU40" s="208"/>
      <c r="FIV40" s="208"/>
      <c r="FIW40" s="208"/>
      <c r="FIX40" s="208"/>
      <c r="FIY40" s="208"/>
      <c r="FIZ40" s="208"/>
      <c r="FJA40" s="208"/>
      <c r="FJB40" s="208"/>
      <c r="FJC40" s="208"/>
      <c r="FJD40" s="208"/>
      <c r="FJE40" s="208"/>
      <c r="FJF40" s="208"/>
      <c r="FJG40" s="208"/>
      <c r="FJH40" s="208"/>
      <c r="FJI40" s="208"/>
      <c r="FJJ40" s="208"/>
      <c r="FJK40" s="208"/>
      <c r="FJL40" s="208"/>
      <c r="FJM40" s="208"/>
      <c r="FJN40" s="208"/>
      <c r="FJO40" s="208"/>
      <c r="FJP40" s="208"/>
      <c r="FJQ40" s="208"/>
      <c r="FJR40" s="208"/>
      <c r="FJS40" s="208"/>
      <c r="FJT40" s="208"/>
      <c r="FJU40" s="208"/>
      <c r="FJV40" s="208"/>
      <c r="FJW40" s="208"/>
      <c r="FJX40" s="208"/>
      <c r="FJY40" s="208"/>
      <c r="FJZ40" s="208"/>
      <c r="FKA40" s="208"/>
      <c r="FKB40" s="208"/>
      <c r="FKC40" s="208"/>
      <c r="FKD40" s="208"/>
      <c r="FKE40" s="208"/>
      <c r="FKF40" s="208"/>
      <c r="FKG40" s="208"/>
      <c r="FKH40" s="208"/>
      <c r="FKI40" s="208"/>
      <c r="FKJ40" s="208"/>
      <c r="FKK40" s="208"/>
      <c r="FKL40" s="208"/>
      <c r="FKM40" s="208"/>
      <c r="FKN40" s="208"/>
      <c r="FKO40" s="208"/>
      <c r="FKP40" s="208"/>
      <c r="FKQ40" s="208"/>
      <c r="FKR40" s="208"/>
      <c r="FKS40" s="208"/>
      <c r="FKT40" s="208"/>
      <c r="FKU40" s="208"/>
      <c r="FKV40" s="208"/>
      <c r="FKW40" s="208"/>
      <c r="FKX40" s="208"/>
      <c r="FKY40" s="208"/>
      <c r="FKZ40" s="208"/>
      <c r="FLA40" s="208"/>
      <c r="FLB40" s="208"/>
      <c r="FLC40" s="208"/>
      <c r="FLD40" s="208"/>
      <c r="FLE40" s="208"/>
      <c r="FLF40" s="208"/>
      <c r="FLG40" s="208"/>
      <c r="FLH40" s="208"/>
      <c r="FLI40" s="208"/>
      <c r="FLJ40" s="208"/>
      <c r="FLK40" s="208"/>
      <c r="FLL40" s="208"/>
      <c r="FLM40" s="208"/>
      <c r="FLN40" s="208"/>
      <c r="FLO40" s="208"/>
      <c r="FLP40" s="208"/>
      <c r="FLQ40" s="208"/>
      <c r="FLR40" s="208"/>
      <c r="FLS40" s="208"/>
      <c r="FLT40" s="208"/>
      <c r="FLU40" s="208"/>
      <c r="FLV40" s="208"/>
      <c r="FLW40" s="208"/>
      <c r="FLX40" s="208"/>
      <c r="FLY40" s="208"/>
      <c r="FLZ40" s="208"/>
      <c r="FMA40" s="208"/>
      <c r="FMB40" s="208"/>
      <c r="FMC40" s="208"/>
      <c r="FMD40" s="208"/>
      <c r="FME40" s="208"/>
      <c r="FMF40" s="208"/>
      <c r="FMG40" s="208"/>
      <c r="FMH40" s="208"/>
      <c r="FMI40" s="208"/>
      <c r="FMJ40" s="208"/>
      <c r="FMK40" s="208"/>
      <c r="FML40" s="208"/>
      <c r="FMM40" s="208"/>
      <c r="FMN40" s="208"/>
      <c r="FMO40" s="208"/>
      <c r="FMP40" s="208"/>
      <c r="FMQ40" s="208"/>
      <c r="FMR40" s="208"/>
      <c r="FMS40" s="208"/>
      <c r="FMT40" s="208"/>
      <c r="FMU40" s="208"/>
      <c r="FMV40" s="208"/>
      <c r="FMW40" s="208"/>
      <c r="FMX40" s="208"/>
      <c r="FMY40" s="208"/>
      <c r="FMZ40" s="208"/>
      <c r="FNA40" s="208"/>
      <c r="FNB40" s="208"/>
      <c r="FNC40" s="208"/>
      <c r="FND40" s="208"/>
      <c r="FNE40" s="208"/>
      <c r="FNF40" s="208"/>
      <c r="FNG40" s="208"/>
      <c r="FNH40" s="208"/>
      <c r="FNI40" s="208"/>
      <c r="FNJ40" s="208"/>
      <c r="FNK40" s="208"/>
      <c r="FNL40" s="208"/>
      <c r="FNM40" s="208"/>
      <c r="FNN40" s="208"/>
      <c r="FNO40" s="208"/>
      <c r="FNP40" s="208"/>
      <c r="FNQ40" s="208"/>
      <c r="FNR40" s="208"/>
      <c r="FNS40" s="208"/>
      <c r="FNT40" s="208"/>
      <c r="FNU40" s="208"/>
      <c r="FNV40" s="208"/>
      <c r="FNW40" s="208"/>
      <c r="FNX40" s="208"/>
      <c r="FNY40" s="208"/>
      <c r="FNZ40" s="208"/>
      <c r="FOA40" s="208"/>
      <c r="FOB40" s="208"/>
      <c r="FOC40" s="208"/>
      <c r="FOD40" s="208"/>
      <c r="FOE40" s="208"/>
      <c r="FOF40" s="208"/>
      <c r="FOG40" s="208"/>
      <c r="FOH40" s="208"/>
      <c r="FOI40" s="208"/>
      <c r="FOJ40" s="208"/>
      <c r="FOK40" s="208"/>
      <c r="FOL40" s="208"/>
      <c r="FOM40" s="208"/>
      <c r="FON40" s="208"/>
      <c r="FOO40" s="208"/>
      <c r="FOP40" s="208"/>
      <c r="FOQ40" s="208"/>
      <c r="FOR40" s="208"/>
      <c r="FOS40" s="208"/>
      <c r="FOT40" s="208"/>
      <c r="FOU40" s="208"/>
      <c r="FOV40" s="208"/>
      <c r="FOW40" s="208"/>
      <c r="FOX40" s="208"/>
      <c r="FOY40" s="208"/>
      <c r="FOZ40" s="208"/>
      <c r="FPA40" s="208"/>
      <c r="FPB40" s="208"/>
      <c r="FPC40" s="208"/>
      <c r="FPD40" s="208"/>
      <c r="FPE40" s="208"/>
      <c r="FPF40" s="208"/>
      <c r="FPG40" s="208"/>
      <c r="FPH40" s="208"/>
      <c r="FPI40" s="208"/>
      <c r="FPJ40" s="208"/>
      <c r="FPK40" s="208"/>
      <c r="FPL40" s="208"/>
      <c r="FPM40" s="208"/>
      <c r="FPN40" s="208"/>
      <c r="FPO40" s="208"/>
      <c r="FPP40" s="208"/>
      <c r="FPQ40" s="208"/>
      <c r="FPR40" s="208"/>
      <c r="FPS40" s="208"/>
      <c r="FPT40" s="208"/>
      <c r="FPU40" s="208"/>
      <c r="FPV40" s="208"/>
      <c r="FPW40" s="208"/>
      <c r="FPX40" s="208"/>
      <c r="FPY40" s="208"/>
      <c r="FPZ40" s="208"/>
      <c r="FQA40" s="208"/>
      <c r="FQB40" s="208"/>
      <c r="FQC40" s="208"/>
      <c r="FQD40" s="208"/>
      <c r="FQE40" s="208"/>
      <c r="FQF40" s="208"/>
      <c r="FQG40" s="208"/>
      <c r="FQH40" s="208"/>
      <c r="FQI40" s="208"/>
      <c r="FQJ40" s="208"/>
      <c r="FQK40" s="208"/>
      <c r="FQL40" s="208"/>
      <c r="FQM40" s="208"/>
      <c r="FQN40" s="208"/>
      <c r="FQO40" s="208"/>
      <c r="FQP40" s="208"/>
      <c r="FQQ40" s="208"/>
      <c r="FQR40" s="208"/>
      <c r="FQS40" s="208"/>
      <c r="FQT40" s="208"/>
      <c r="FQU40" s="208"/>
      <c r="FQV40" s="208"/>
      <c r="FQW40" s="208"/>
      <c r="FQX40" s="208"/>
      <c r="FQY40" s="208"/>
      <c r="FQZ40" s="208"/>
      <c r="FRA40" s="208"/>
      <c r="FRB40" s="208"/>
      <c r="FRC40" s="208"/>
      <c r="FRD40" s="208"/>
      <c r="FRE40" s="208"/>
      <c r="FRF40" s="208"/>
      <c r="FRG40" s="208"/>
      <c r="FRH40" s="208"/>
      <c r="FRI40" s="208"/>
      <c r="FRJ40" s="208"/>
      <c r="FRK40" s="208"/>
      <c r="FRL40" s="208"/>
      <c r="FRM40" s="208"/>
      <c r="FRN40" s="208"/>
      <c r="FRO40" s="208"/>
      <c r="FRP40" s="208"/>
      <c r="FRQ40" s="208"/>
      <c r="FRR40" s="208"/>
      <c r="FRS40" s="208"/>
      <c r="FRT40" s="208"/>
      <c r="FRU40" s="208"/>
      <c r="FRV40" s="208"/>
      <c r="FRW40" s="208"/>
      <c r="FRX40" s="208"/>
      <c r="FRY40" s="208"/>
      <c r="FRZ40" s="208"/>
      <c r="FSA40" s="208"/>
      <c r="FSB40" s="208"/>
      <c r="FSC40" s="208"/>
      <c r="FSD40" s="208"/>
      <c r="FSE40" s="208"/>
      <c r="FSF40" s="208"/>
      <c r="FSG40" s="208"/>
      <c r="FSH40" s="208"/>
      <c r="FSI40" s="208"/>
      <c r="FSJ40" s="208"/>
      <c r="FSK40" s="208"/>
      <c r="FSL40" s="208"/>
      <c r="FSM40" s="208"/>
      <c r="FSN40" s="208"/>
      <c r="FSO40" s="208"/>
      <c r="FSP40" s="208"/>
      <c r="FSQ40" s="208"/>
      <c r="FSR40" s="208"/>
      <c r="FSS40" s="208"/>
      <c r="FST40" s="208"/>
      <c r="FSU40" s="208"/>
      <c r="FSV40" s="208"/>
      <c r="FSW40" s="208"/>
      <c r="FSX40" s="208"/>
      <c r="FSY40" s="208"/>
      <c r="FSZ40" s="208"/>
      <c r="FTA40" s="208"/>
      <c r="FTB40" s="208"/>
      <c r="FTC40" s="208"/>
      <c r="FTD40" s="208"/>
      <c r="FTE40" s="208"/>
      <c r="FTF40" s="208"/>
      <c r="FTG40" s="208"/>
      <c r="FTH40" s="208"/>
      <c r="FTI40" s="208"/>
      <c r="FTJ40" s="208"/>
      <c r="FTK40" s="208"/>
      <c r="FTL40" s="208"/>
      <c r="FTM40" s="208"/>
      <c r="FTN40" s="208"/>
      <c r="FTO40" s="208"/>
      <c r="FTP40" s="208"/>
      <c r="FTQ40" s="208"/>
      <c r="FTR40" s="208"/>
      <c r="FTS40" s="208"/>
      <c r="FTT40" s="208"/>
      <c r="FTU40" s="208"/>
      <c r="FTV40" s="208"/>
      <c r="FTW40" s="208"/>
      <c r="FTX40" s="208"/>
      <c r="FTY40" s="208"/>
      <c r="FTZ40" s="208"/>
      <c r="FUA40" s="208"/>
      <c r="FUB40" s="208"/>
      <c r="FUC40" s="208"/>
      <c r="FUD40" s="208"/>
      <c r="FUE40" s="208"/>
      <c r="FUF40" s="208"/>
      <c r="FUG40" s="208"/>
      <c r="FUH40" s="208"/>
      <c r="FUI40" s="208"/>
      <c r="FUJ40" s="208"/>
      <c r="FUK40" s="208"/>
      <c r="FUL40" s="208"/>
      <c r="FUM40" s="208"/>
      <c r="FUN40" s="208"/>
      <c r="FUO40" s="208"/>
      <c r="FUP40" s="208"/>
      <c r="FUQ40" s="208"/>
      <c r="FUR40" s="208"/>
      <c r="FUS40" s="208"/>
      <c r="FUT40" s="208"/>
      <c r="FUU40" s="208"/>
      <c r="FUV40" s="208"/>
      <c r="FUW40" s="208"/>
      <c r="FUX40" s="208"/>
      <c r="FUY40" s="208"/>
      <c r="FUZ40" s="208"/>
      <c r="FVA40" s="208"/>
      <c r="FVB40" s="208"/>
      <c r="FVC40" s="208"/>
      <c r="FVD40" s="208"/>
      <c r="FVE40" s="208"/>
      <c r="FVF40" s="208"/>
      <c r="FVG40" s="208"/>
      <c r="FVH40" s="208"/>
      <c r="FVI40" s="208"/>
      <c r="FVJ40" s="208"/>
      <c r="FVK40" s="208"/>
      <c r="FVL40" s="208"/>
      <c r="FVM40" s="208"/>
      <c r="FVN40" s="208"/>
      <c r="FVO40" s="208"/>
      <c r="FVP40" s="208"/>
      <c r="FVQ40" s="208"/>
      <c r="FVR40" s="208"/>
      <c r="FVS40" s="208"/>
      <c r="FVT40" s="208"/>
      <c r="FVU40" s="208"/>
      <c r="FVV40" s="208"/>
      <c r="FVW40" s="208"/>
      <c r="FVX40" s="208"/>
      <c r="FVY40" s="208"/>
      <c r="FVZ40" s="208"/>
      <c r="FWA40" s="208"/>
      <c r="FWB40" s="208"/>
      <c r="FWC40" s="208"/>
      <c r="FWD40" s="208"/>
      <c r="FWE40" s="208"/>
      <c r="FWF40" s="208"/>
      <c r="FWG40" s="208"/>
      <c r="FWH40" s="208"/>
      <c r="FWI40" s="208"/>
      <c r="FWJ40" s="208"/>
      <c r="FWK40" s="208"/>
      <c r="FWL40" s="208"/>
      <c r="FWM40" s="208"/>
      <c r="FWN40" s="208"/>
      <c r="FWO40" s="208"/>
      <c r="FWP40" s="208"/>
      <c r="FWQ40" s="208"/>
      <c r="FWR40" s="208"/>
      <c r="FWS40" s="208"/>
      <c r="FWT40" s="208"/>
      <c r="FWU40" s="208"/>
      <c r="FWV40" s="208"/>
      <c r="FWW40" s="208"/>
      <c r="FWX40" s="208"/>
      <c r="FWY40" s="208"/>
      <c r="FWZ40" s="208"/>
      <c r="FXA40" s="208"/>
      <c r="FXB40" s="208"/>
      <c r="FXC40" s="208"/>
      <c r="FXD40" s="208"/>
      <c r="FXE40" s="208"/>
      <c r="FXF40" s="208"/>
      <c r="FXG40" s="208"/>
      <c r="FXH40" s="208"/>
      <c r="FXI40" s="208"/>
      <c r="FXJ40" s="208"/>
      <c r="FXK40" s="208"/>
      <c r="FXL40" s="208"/>
      <c r="FXM40" s="208"/>
      <c r="FXN40" s="208"/>
      <c r="FXO40" s="208"/>
      <c r="FXP40" s="208"/>
      <c r="FXQ40" s="208"/>
      <c r="FXR40" s="208"/>
      <c r="FXS40" s="208"/>
      <c r="FXT40" s="208"/>
      <c r="FXU40" s="208"/>
      <c r="FXV40" s="208"/>
      <c r="FXW40" s="208"/>
      <c r="FXX40" s="208"/>
      <c r="FXY40" s="208"/>
      <c r="FXZ40" s="208"/>
      <c r="FYA40" s="208"/>
      <c r="FYB40" s="208"/>
      <c r="FYC40" s="208"/>
      <c r="FYD40" s="208"/>
      <c r="FYE40" s="208"/>
      <c r="FYF40" s="208"/>
      <c r="FYG40" s="208"/>
      <c r="FYH40" s="208"/>
      <c r="FYI40" s="208"/>
      <c r="FYJ40" s="208"/>
      <c r="FYK40" s="208"/>
      <c r="FYL40" s="208"/>
      <c r="FYM40" s="208"/>
      <c r="FYN40" s="208"/>
      <c r="FYO40" s="208"/>
      <c r="FYP40" s="208"/>
      <c r="FYQ40" s="208"/>
      <c r="FYR40" s="208"/>
      <c r="FYS40" s="208"/>
      <c r="FYT40" s="208"/>
      <c r="FYU40" s="208"/>
      <c r="FYV40" s="208"/>
      <c r="FYW40" s="208"/>
      <c r="FYX40" s="208"/>
      <c r="FYY40" s="208"/>
      <c r="FYZ40" s="208"/>
      <c r="FZA40" s="208"/>
      <c r="FZB40" s="208"/>
      <c r="FZC40" s="208"/>
      <c r="FZD40" s="208"/>
      <c r="FZE40" s="208"/>
      <c r="FZF40" s="208"/>
      <c r="FZG40" s="208"/>
      <c r="FZH40" s="208"/>
      <c r="FZI40" s="208"/>
      <c r="FZJ40" s="208"/>
      <c r="FZK40" s="208"/>
      <c r="FZL40" s="208"/>
      <c r="FZM40" s="208"/>
      <c r="FZN40" s="208"/>
      <c r="FZO40" s="208"/>
      <c r="FZP40" s="208"/>
      <c r="FZQ40" s="208"/>
      <c r="FZR40" s="208"/>
      <c r="FZS40" s="208"/>
      <c r="FZT40" s="208"/>
      <c r="FZU40" s="208"/>
      <c r="FZV40" s="208"/>
      <c r="FZW40" s="208"/>
      <c r="FZX40" s="208"/>
      <c r="FZY40" s="208"/>
      <c r="FZZ40" s="208"/>
      <c r="GAA40" s="208"/>
      <c r="GAB40" s="208"/>
      <c r="GAC40" s="208"/>
      <c r="GAD40" s="208"/>
      <c r="GAE40" s="208"/>
      <c r="GAF40" s="208"/>
      <c r="GAG40" s="208"/>
      <c r="GAH40" s="208"/>
      <c r="GAI40" s="208"/>
      <c r="GAJ40" s="208"/>
      <c r="GAK40" s="208"/>
      <c r="GAL40" s="208"/>
      <c r="GAM40" s="208"/>
      <c r="GAN40" s="208"/>
      <c r="GAO40" s="208"/>
      <c r="GAP40" s="208"/>
      <c r="GAQ40" s="208"/>
      <c r="GAR40" s="208"/>
      <c r="GAS40" s="208"/>
      <c r="GAT40" s="208"/>
      <c r="GAU40" s="208"/>
      <c r="GAV40" s="208"/>
      <c r="GAW40" s="208"/>
      <c r="GAX40" s="208"/>
      <c r="GAY40" s="208"/>
      <c r="GAZ40" s="208"/>
      <c r="GBA40" s="208"/>
      <c r="GBB40" s="208"/>
      <c r="GBC40" s="208"/>
      <c r="GBD40" s="208"/>
      <c r="GBE40" s="208"/>
      <c r="GBF40" s="208"/>
      <c r="GBG40" s="208"/>
      <c r="GBH40" s="208"/>
      <c r="GBI40" s="208"/>
      <c r="GBJ40" s="208"/>
      <c r="GBK40" s="208"/>
      <c r="GBL40" s="208"/>
      <c r="GBM40" s="208"/>
      <c r="GBN40" s="208"/>
      <c r="GBO40" s="208"/>
      <c r="GBP40" s="208"/>
      <c r="GBQ40" s="208"/>
      <c r="GBR40" s="208"/>
      <c r="GBS40" s="208"/>
      <c r="GBT40" s="208"/>
      <c r="GBU40" s="208"/>
      <c r="GBV40" s="208"/>
      <c r="GBW40" s="208"/>
      <c r="GBX40" s="208"/>
      <c r="GBY40" s="208"/>
      <c r="GBZ40" s="208"/>
      <c r="GCA40" s="208"/>
      <c r="GCB40" s="208"/>
      <c r="GCC40" s="208"/>
      <c r="GCD40" s="208"/>
      <c r="GCE40" s="208"/>
      <c r="GCF40" s="208"/>
      <c r="GCG40" s="208"/>
      <c r="GCH40" s="208"/>
      <c r="GCI40" s="208"/>
      <c r="GCJ40" s="208"/>
      <c r="GCK40" s="208"/>
      <c r="GCL40" s="208"/>
      <c r="GCM40" s="208"/>
      <c r="GCN40" s="208"/>
      <c r="GCO40" s="208"/>
      <c r="GCP40" s="208"/>
      <c r="GCQ40" s="208"/>
      <c r="GCR40" s="208"/>
      <c r="GCS40" s="208"/>
      <c r="GCT40" s="208"/>
      <c r="GCU40" s="208"/>
      <c r="GCV40" s="208"/>
      <c r="GCW40" s="208"/>
      <c r="GCX40" s="208"/>
      <c r="GCY40" s="208"/>
      <c r="GCZ40" s="208"/>
      <c r="GDA40" s="208"/>
      <c r="GDB40" s="208"/>
      <c r="GDC40" s="208"/>
      <c r="GDD40" s="208"/>
      <c r="GDE40" s="208"/>
      <c r="GDF40" s="208"/>
      <c r="GDG40" s="208"/>
      <c r="GDH40" s="208"/>
      <c r="GDI40" s="208"/>
      <c r="GDJ40" s="208"/>
      <c r="GDK40" s="208"/>
      <c r="GDL40" s="208"/>
      <c r="GDM40" s="208"/>
      <c r="GDN40" s="208"/>
      <c r="GDO40" s="208"/>
      <c r="GDP40" s="208"/>
      <c r="GDQ40" s="208"/>
      <c r="GDR40" s="208"/>
      <c r="GDS40" s="208"/>
      <c r="GDT40" s="208"/>
      <c r="GDU40" s="208"/>
      <c r="GDV40" s="208"/>
      <c r="GDW40" s="208"/>
      <c r="GDX40" s="208"/>
      <c r="GDY40" s="208"/>
      <c r="GDZ40" s="208"/>
      <c r="GEA40" s="208"/>
      <c r="GEB40" s="208"/>
      <c r="GEC40" s="208"/>
      <c r="GED40" s="208"/>
      <c r="GEE40" s="208"/>
      <c r="GEF40" s="208"/>
      <c r="GEG40" s="208"/>
      <c r="GEH40" s="208"/>
      <c r="GEI40" s="208"/>
      <c r="GEJ40" s="208"/>
      <c r="GEK40" s="208"/>
      <c r="GEL40" s="208"/>
      <c r="GEM40" s="208"/>
      <c r="GEN40" s="208"/>
      <c r="GEO40" s="208"/>
      <c r="GEP40" s="208"/>
      <c r="GEQ40" s="208"/>
      <c r="GER40" s="208"/>
      <c r="GES40" s="208"/>
      <c r="GET40" s="208"/>
      <c r="GEU40" s="208"/>
      <c r="GEV40" s="208"/>
      <c r="GEW40" s="208"/>
      <c r="GEX40" s="208"/>
      <c r="GEY40" s="208"/>
      <c r="GEZ40" s="208"/>
      <c r="GFA40" s="208"/>
      <c r="GFB40" s="208"/>
      <c r="GFC40" s="208"/>
      <c r="GFD40" s="208"/>
      <c r="GFE40" s="208"/>
      <c r="GFF40" s="208"/>
      <c r="GFG40" s="208"/>
      <c r="GFH40" s="208"/>
      <c r="GFI40" s="208"/>
      <c r="GFJ40" s="208"/>
      <c r="GFK40" s="208"/>
      <c r="GFL40" s="208"/>
      <c r="GFM40" s="208"/>
      <c r="GFN40" s="208"/>
      <c r="GFO40" s="208"/>
      <c r="GFP40" s="208"/>
      <c r="GFQ40" s="208"/>
      <c r="GFR40" s="208"/>
      <c r="GFS40" s="208"/>
      <c r="GFT40" s="208"/>
      <c r="GFU40" s="208"/>
      <c r="GFV40" s="208"/>
      <c r="GFW40" s="208"/>
      <c r="GFX40" s="208"/>
      <c r="GFY40" s="208"/>
      <c r="GFZ40" s="208"/>
      <c r="GGA40" s="208"/>
      <c r="GGB40" s="208"/>
      <c r="GGC40" s="208"/>
      <c r="GGD40" s="208"/>
      <c r="GGE40" s="208"/>
      <c r="GGF40" s="208"/>
      <c r="GGG40" s="208"/>
      <c r="GGH40" s="208"/>
      <c r="GGI40" s="208"/>
      <c r="GGJ40" s="208"/>
      <c r="GGK40" s="208"/>
      <c r="GGL40" s="208"/>
      <c r="GGM40" s="208"/>
      <c r="GGN40" s="208"/>
      <c r="GGO40" s="208"/>
      <c r="GGP40" s="208"/>
      <c r="GGQ40" s="208"/>
      <c r="GGR40" s="208"/>
      <c r="GGS40" s="208"/>
      <c r="GGT40" s="208"/>
      <c r="GGU40" s="208"/>
      <c r="GGV40" s="208"/>
      <c r="GGW40" s="208"/>
      <c r="GGX40" s="208"/>
      <c r="GGY40" s="208"/>
      <c r="GGZ40" s="208"/>
      <c r="GHA40" s="208"/>
      <c r="GHB40" s="208"/>
      <c r="GHC40" s="208"/>
      <c r="GHD40" s="208"/>
      <c r="GHE40" s="208"/>
      <c r="GHF40" s="208"/>
      <c r="GHG40" s="208"/>
      <c r="GHH40" s="208"/>
      <c r="GHI40" s="208"/>
      <c r="GHJ40" s="208"/>
      <c r="GHK40" s="208"/>
      <c r="GHL40" s="208"/>
      <c r="GHM40" s="208"/>
      <c r="GHN40" s="208"/>
      <c r="GHO40" s="208"/>
      <c r="GHP40" s="208"/>
      <c r="GHQ40" s="208"/>
      <c r="GHR40" s="208"/>
      <c r="GHS40" s="208"/>
      <c r="GHT40" s="208"/>
      <c r="GHU40" s="208"/>
      <c r="GHV40" s="208"/>
      <c r="GHW40" s="208"/>
      <c r="GHX40" s="208"/>
      <c r="GHY40" s="208"/>
      <c r="GHZ40" s="208"/>
      <c r="GIA40" s="208"/>
      <c r="GIB40" s="208"/>
      <c r="GIC40" s="208"/>
      <c r="GID40" s="208"/>
      <c r="GIE40" s="208"/>
      <c r="GIF40" s="208"/>
      <c r="GIG40" s="208"/>
      <c r="GIH40" s="208"/>
      <c r="GII40" s="208"/>
      <c r="GIJ40" s="208"/>
      <c r="GIK40" s="208"/>
      <c r="GIL40" s="208"/>
      <c r="GIM40" s="208"/>
      <c r="GIN40" s="208"/>
      <c r="GIO40" s="208"/>
      <c r="GIP40" s="208"/>
      <c r="GIQ40" s="208"/>
      <c r="GIR40" s="208"/>
      <c r="GIS40" s="208"/>
      <c r="GIT40" s="208"/>
      <c r="GIU40" s="208"/>
      <c r="GIV40" s="208"/>
      <c r="GIW40" s="208"/>
      <c r="GIX40" s="208"/>
      <c r="GIY40" s="208"/>
      <c r="GIZ40" s="208"/>
      <c r="GJA40" s="208"/>
      <c r="GJB40" s="208"/>
      <c r="GJC40" s="208"/>
      <c r="GJD40" s="208"/>
      <c r="GJE40" s="208"/>
      <c r="GJF40" s="208"/>
      <c r="GJG40" s="208"/>
      <c r="GJH40" s="208"/>
      <c r="GJI40" s="208"/>
      <c r="GJJ40" s="208"/>
      <c r="GJK40" s="208"/>
      <c r="GJL40" s="208"/>
      <c r="GJM40" s="208"/>
      <c r="GJN40" s="208"/>
      <c r="GJO40" s="208"/>
      <c r="GJP40" s="208"/>
      <c r="GJQ40" s="208"/>
      <c r="GJR40" s="208"/>
      <c r="GJS40" s="208"/>
      <c r="GJT40" s="208"/>
      <c r="GJU40" s="208"/>
      <c r="GJV40" s="208"/>
      <c r="GJW40" s="208"/>
      <c r="GJX40" s="208"/>
      <c r="GJY40" s="208"/>
      <c r="GJZ40" s="208"/>
      <c r="GKA40" s="208"/>
      <c r="GKB40" s="208"/>
      <c r="GKC40" s="208"/>
      <c r="GKD40" s="208"/>
      <c r="GKE40" s="208"/>
      <c r="GKF40" s="208"/>
      <c r="GKG40" s="208"/>
      <c r="GKH40" s="208"/>
      <c r="GKI40" s="208"/>
      <c r="GKJ40" s="208"/>
      <c r="GKK40" s="208"/>
      <c r="GKL40" s="208"/>
      <c r="GKM40" s="208"/>
      <c r="GKN40" s="208"/>
      <c r="GKO40" s="208"/>
      <c r="GKP40" s="208"/>
      <c r="GKQ40" s="208"/>
      <c r="GKR40" s="208"/>
      <c r="GKS40" s="208"/>
      <c r="GKT40" s="208"/>
      <c r="GKU40" s="208"/>
      <c r="GKV40" s="208"/>
      <c r="GKW40" s="208"/>
      <c r="GKX40" s="208"/>
      <c r="GKY40" s="208"/>
      <c r="GKZ40" s="208"/>
      <c r="GLA40" s="208"/>
      <c r="GLB40" s="208"/>
      <c r="GLC40" s="208"/>
      <c r="GLD40" s="208"/>
      <c r="GLE40" s="208"/>
      <c r="GLF40" s="208"/>
      <c r="GLG40" s="208"/>
      <c r="GLH40" s="208"/>
      <c r="GLI40" s="208"/>
      <c r="GLJ40" s="208"/>
      <c r="GLK40" s="208"/>
      <c r="GLL40" s="208"/>
      <c r="GLM40" s="208"/>
      <c r="GLN40" s="208"/>
      <c r="GLO40" s="208"/>
      <c r="GLP40" s="208"/>
      <c r="GLQ40" s="208"/>
      <c r="GLR40" s="208"/>
      <c r="GLS40" s="208"/>
      <c r="GLT40" s="208"/>
      <c r="GLU40" s="208"/>
      <c r="GLV40" s="208"/>
      <c r="GLW40" s="208"/>
      <c r="GLX40" s="208"/>
      <c r="GLY40" s="208"/>
      <c r="GLZ40" s="208"/>
      <c r="GMA40" s="208"/>
      <c r="GMB40" s="208"/>
      <c r="GMC40" s="208"/>
      <c r="GMD40" s="208"/>
      <c r="GME40" s="208"/>
      <c r="GMF40" s="208"/>
      <c r="GMG40" s="208"/>
      <c r="GMH40" s="208"/>
      <c r="GMI40" s="208"/>
      <c r="GMJ40" s="208"/>
      <c r="GMK40" s="208"/>
      <c r="GML40" s="208"/>
      <c r="GMM40" s="208"/>
      <c r="GMN40" s="208"/>
      <c r="GMO40" s="208"/>
      <c r="GMP40" s="208"/>
      <c r="GMQ40" s="208"/>
      <c r="GMR40" s="208"/>
      <c r="GMS40" s="208"/>
      <c r="GMT40" s="208"/>
      <c r="GMU40" s="208"/>
      <c r="GMV40" s="208"/>
      <c r="GMW40" s="208"/>
      <c r="GMX40" s="208"/>
      <c r="GMY40" s="208"/>
      <c r="GMZ40" s="208"/>
      <c r="GNA40" s="208"/>
      <c r="GNB40" s="208"/>
      <c r="GNC40" s="208"/>
      <c r="GND40" s="208"/>
      <c r="GNE40" s="208"/>
      <c r="GNF40" s="208"/>
      <c r="GNG40" s="208"/>
      <c r="GNH40" s="208"/>
      <c r="GNI40" s="208"/>
      <c r="GNJ40" s="208"/>
      <c r="GNK40" s="208"/>
      <c r="GNL40" s="208"/>
      <c r="GNM40" s="208"/>
      <c r="GNN40" s="208"/>
      <c r="GNO40" s="208"/>
      <c r="GNP40" s="208"/>
      <c r="GNQ40" s="208"/>
      <c r="GNR40" s="208"/>
      <c r="GNS40" s="208"/>
      <c r="GNT40" s="208"/>
      <c r="GNU40" s="208"/>
      <c r="GNV40" s="208"/>
      <c r="GNW40" s="208"/>
      <c r="GNX40" s="208"/>
      <c r="GNY40" s="208"/>
      <c r="GNZ40" s="208"/>
      <c r="GOA40" s="208"/>
      <c r="GOB40" s="208"/>
      <c r="GOC40" s="208"/>
      <c r="GOD40" s="208"/>
      <c r="GOE40" s="208"/>
      <c r="GOF40" s="208"/>
      <c r="GOG40" s="208"/>
      <c r="GOH40" s="208"/>
      <c r="GOI40" s="208"/>
      <c r="GOJ40" s="208"/>
      <c r="GOK40" s="208"/>
      <c r="GOL40" s="208"/>
      <c r="GOM40" s="208"/>
      <c r="GON40" s="208"/>
      <c r="GOO40" s="208"/>
      <c r="GOP40" s="208"/>
      <c r="GOQ40" s="208"/>
      <c r="GOR40" s="208"/>
      <c r="GOS40" s="208"/>
      <c r="GOT40" s="208"/>
      <c r="GOU40" s="208"/>
      <c r="GOV40" s="208"/>
      <c r="GOW40" s="208"/>
      <c r="GOX40" s="208"/>
      <c r="GOY40" s="208"/>
      <c r="GOZ40" s="208"/>
      <c r="GPA40" s="208"/>
      <c r="GPB40" s="208"/>
      <c r="GPC40" s="208"/>
      <c r="GPD40" s="208"/>
      <c r="GPE40" s="208"/>
      <c r="GPF40" s="208"/>
      <c r="GPG40" s="208"/>
      <c r="GPH40" s="208"/>
      <c r="GPI40" s="208"/>
      <c r="GPJ40" s="208"/>
      <c r="GPK40" s="208"/>
      <c r="GPL40" s="208"/>
      <c r="GPM40" s="208"/>
      <c r="GPN40" s="208"/>
      <c r="GPO40" s="208"/>
      <c r="GPP40" s="208"/>
      <c r="GPQ40" s="208"/>
      <c r="GPR40" s="208"/>
      <c r="GPS40" s="208"/>
      <c r="GPT40" s="208"/>
      <c r="GPU40" s="208"/>
      <c r="GPV40" s="208"/>
      <c r="GPW40" s="208"/>
      <c r="GPX40" s="208"/>
      <c r="GPY40" s="208"/>
      <c r="GPZ40" s="208"/>
      <c r="GQA40" s="208"/>
      <c r="GQB40" s="208"/>
      <c r="GQC40" s="208"/>
      <c r="GQD40" s="208"/>
      <c r="GQE40" s="208"/>
      <c r="GQF40" s="208"/>
      <c r="GQG40" s="208"/>
      <c r="GQH40" s="208"/>
      <c r="GQI40" s="208"/>
      <c r="GQJ40" s="208"/>
      <c r="GQK40" s="208"/>
      <c r="GQL40" s="208"/>
      <c r="GQM40" s="208"/>
      <c r="GQN40" s="208"/>
      <c r="GQO40" s="208"/>
      <c r="GQP40" s="208"/>
      <c r="GQQ40" s="208"/>
      <c r="GQR40" s="208"/>
      <c r="GQS40" s="208"/>
      <c r="GQT40" s="208"/>
      <c r="GQU40" s="208"/>
      <c r="GQV40" s="208"/>
      <c r="GQW40" s="208"/>
      <c r="GQX40" s="208"/>
      <c r="GQY40" s="208"/>
      <c r="GQZ40" s="208"/>
      <c r="GRA40" s="208"/>
      <c r="GRB40" s="208"/>
      <c r="GRC40" s="208"/>
      <c r="GRD40" s="208"/>
      <c r="GRE40" s="208"/>
      <c r="GRF40" s="208"/>
      <c r="GRG40" s="208"/>
      <c r="GRH40" s="208"/>
      <c r="GRI40" s="208"/>
      <c r="GRJ40" s="208"/>
      <c r="GRK40" s="208"/>
      <c r="GRL40" s="208"/>
      <c r="GRM40" s="208"/>
      <c r="GRN40" s="208"/>
      <c r="GRO40" s="208"/>
      <c r="GRP40" s="208"/>
      <c r="GRQ40" s="208"/>
      <c r="GRR40" s="208"/>
      <c r="GRS40" s="208"/>
      <c r="GRT40" s="208"/>
      <c r="GRU40" s="208"/>
      <c r="GRV40" s="208"/>
      <c r="GRW40" s="208"/>
      <c r="GRX40" s="208"/>
      <c r="GRY40" s="208"/>
      <c r="GRZ40" s="208"/>
      <c r="GSA40" s="208"/>
      <c r="GSB40" s="208"/>
      <c r="GSC40" s="208"/>
      <c r="GSD40" s="208"/>
      <c r="GSE40" s="208"/>
      <c r="GSF40" s="208"/>
      <c r="GSG40" s="208"/>
      <c r="GSH40" s="208"/>
      <c r="GSI40" s="208"/>
      <c r="GSJ40" s="208"/>
      <c r="GSK40" s="208"/>
      <c r="GSL40" s="208"/>
      <c r="GSM40" s="208"/>
      <c r="GSN40" s="208"/>
      <c r="GSO40" s="208"/>
      <c r="GSP40" s="208"/>
      <c r="GSQ40" s="208"/>
      <c r="GSR40" s="208"/>
      <c r="GSS40" s="208"/>
      <c r="GST40" s="208"/>
      <c r="GSU40" s="208"/>
      <c r="GSV40" s="208"/>
      <c r="GSW40" s="208"/>
      <c r="GSX40" s="208"/>
      <c r="GSY40" s="208"/>
      <c r="GSZ40" s="208"/>
      <c r="GTA40" s="208"/>
      <c r="GTB40" s="208"/>
      <c r="GTC40" s="208"/>
      <c r="GTD40" s="208"/>
      <c r="GTE40" s="208"/>
      <c r="GTF40" s="208"/>
      <c r="GTG40" s="208"/>
      <c r="GTH40" s="208"/>
      <c r="GTI40" s="208"/>
      <c r="GTJ40" s="208"/>
      <c r="GTK40" s="208"/>
      <c r="GTL40" s="208"/>
      <c r="GTM40" s="208"/>
      <c r="GTN40" s="208"/>
      <c r="GTO40" s="208"/>
      <c r="GTP40" s="208"/>
      <c r="GTQ40" s="208"/>
      <c r="GTR40" s="208"/>
      <c r="GTS40" s="208"/>
      <c r="GTT40" s="208"/>
      <c r="GTU40" s="208"/>
      <c r="GTV40" s="208"/>
      <c r="GTW40" s="208"/>
      <c r="GTX40" s="208"/>
      <c r="GTY40" s="208"/>
      <c r="GTZ40" s="208"/>
      <c r="GUA40" s="208"/>
      <c r="GUB40" s="208"/>
      <c r="GUC40" s="208"/>
      <c r="GUD40" s="208"/>
      <c r="GUE40" s="208"/>
      <c r="GUF40" s="208"/>
      <c r="GUG40" s="208"/>
      <c r="GUH40" s="208"/>
      <c r="GUI40" s="208"/>
      <c r="GUJ40" s="208"/>
      <c r="GUK40" s="208"/>
      <c r="GUL40" s="208"/>
      <c r="GUM40" s="208"/>
      <c r="GUN40" s="208"/>
      <c r="GUO40" s="208"/>
      <c r="GUP40" s="208"/>
      <c r="GUQ40" s="208"/>
      <c r="GUR40" s="208"/>
      <c r="GUS40" s="208"/>
      <c r="GUT40" s="208"/>
      <c r="GUU40" s="208"/>
      <c r="GUV40" s="208"/>
      <c r="GUW40" s="208"/>
      <c r="GUX40" s="208"/>
      <c r="GUY40" s="208"/>
      <c r="GUZ40" s="208"/>
      <c r="GVA40" s="208"/>
      <c r="GVB40" s="208"/>
      <c r="GVC40" s="208"/>
      <c r="GVD40" s="208"/>
      <c r="GVE40" s="208"/>
      <c r="GVF40" s="208"/>
      <c r="GVG40" s="208"/>
      <c r="GVH40" s="208"/>
      <c r="GVI40" s="208"/>
      <c r="GVJ40" s="208"/>
      <c r="GVK40" s="208"/>
      <c r="GVL40" s="208"/>
      <c r="GVM40" s="208"/>
      <c r="GVN40" s="208"/>
      <c r="GVO40" s="208"/>
      <c r="GVP40" s="208"/>
      <c r="GVQ40" s="208"/>
      <c r="GVR40" s="208"/>
      <c r="GVS40" s="208"/>
      <c r="GVT40" s="208"/>
      <c r="GVU40" s="208"/>
      <c r="GVV40" s="208"/>
      <c r="GVW40" s="208"/>
      <c r="GVX40" s="208"/>
      <c r="GVY40" s="208"/>
      <c r="GVZ40" s="208"/>
      <c r="GWA40" s="208"/>
      <c r="GWB40" s="208"/>
      <c r="GWC40" s="208"/>
      <c r="GWD40" s="208"/>
      <c r="GWE40" s="208"/>
      <c r="GWF40" s="208"/>
      <c r="GWG40" s="208"/>
      <c r="GWH40" s="208"/>
      <c r="GWI40" s="208"/>
      <c r="GWJ40" s="208"/>
      <c r="GWK40" s="208"/>
      <c r="GWL40" s="208"/>
      <c r="GWM40" s="208"/>
      <c r="GWN40" s="208"/>
      <c r="GWO40" s="208"/>
      <c r="GWP40" s="208"/>
      <c r="GWQ40" s="208"/>
      <c r="GWR40" s="208"/>
      <c r="GWS40" s="208"/>
      <c r="GWT40" s="208"/>
      <c r="GWU40" s="208"/>
      <c r="GWV40" s="208"/>
      <c r="GWW40" s="208"/>
      <c r="GWX40" s="208"/>
      <c r="GWY40" s="208"/>
      <c r="GWZ40" s="208"/>
      <c r="GXA40" s="208"/>
      <c r="GXB40" s="208"/>
      <c r="GXC40" s="208"/>
      <c r="GXD40" s="208"/>
      <c r="GXE40" s="208"/>
      <c r="GXF40" s="208"/>
      <c r="GXG40" s="208"/>
      <c r="GXH40" s="208"/>
      <c r="GXI40" s="208"/>
      <c r="GXJ40" s="208"/>
      <c r="GXK40" s="208"/>
      <c r="GXL40" s="208"/>
      <c r="GXM40" s="208"/>
      <c r="GXN40" s="208"/>
      <c r="GXO40" s="208"/>
      <c r="GXP40" s="208"/>
      <c r="GXQ40" s="208"/>
      <c r="GXR40" s="208"/>
      <c r="GXS40" s="208"/>
      <c r="GXT40" s="208"/>
      <c r="GXU40" s="208"/>
      <c r="GXV40" s="208"/>
      <c r="GXW40" s="208"/>
      <c r="GXX40" s="208"/>
      <c r="GXY40" s="208"/>
      <c r="GXZ40" s="208"/>
      <c r="GYA40" s="208"/>
      <c r="GYB40" s="208"/>
      <c r="GYC40" s="208"/>
      <c r="GYD40" s="208"/>
      <c r="GYE40" s="208"/>
      <c r="GYF40" s="208"/>
      <c r="GYG40" s="208"/>
      <c r="GYH40" s="208"/>
      <c r="GYI40" s="208"/>
      <c r="GYJ40" s="208"/>
      <c r="GYK40" s="208"/>
      <c r="GYL40" s="208"/>
      <c r="GYM40" s="208"/>
      <c r="GYN40" s="208"/>
      <c r="GYO40" s="208"/>
      <c r="GYP40" s="208"/>
      <c r="GYQ40" s="208"/>
      <c r="GYR40" s="208"/>
      <c r="GYS40" s="208"/>
      <c r="GYT40" s="208"/>
      <c r="GYU40" s="208"/>
      <c r="GYV40" s="208"/>
      <c r="GYW40" s="208"/>
      <c r="GYX40" s="208"/>
      <c r="GYY40" s="208"/>
      <c r="GYZ40" s="208"/>
      <c r="GZA40" s="208"/>
      <c r="GZB40" s="208"/>
      <c r="GZC40" s="208"/>
      <c r="GZD40" s="208"/>
      <c r="GZE40" s="208"/>
      <c r="GZF40" s="208"/>
      <c r="GZG40" s="208"/>
      <c r="GZH40" s="208"/>
      <c r="GZI40" s="208"/>
      <c r="GZJ40" s="208"/>
      <c r="GZK40" s="208"/>
      <c r="GZL40" s="208"/>
      <c r="GZM40" s="208"/>
      <c r="GZN40" s="208"/>
      <c r="GZO40" s="208"/>
      <c r="GZP40" s="208"/>
      <c r="GZQ40" s="208"/>
      <c r="GZR40" s="208"/>
      <c r="GZS40" s="208"/>
      <c r="GZT40" s="208"/>
      <c r="GZU40" s="208"/>
      <c r="GZV40" s="208"/>
      <c r="GZW40" s="208"/>
      <c r="GZX40" s="208"/>
      <c r="GZY40" s="208"/>
      <c r="GZZ40" s="208"/>
      <c r="HAA40" s="208"/>
      <c r="HAB40" s="208"/>
      <c r="HAC40" s="208"/>
      <c r="HAD40" s="208"/>
      <c r="HAE40" s="208"/>
      <c r="HAF40" s="208"/>
      <c r="HAG40" s="208"/>
      <c r="HAH40" s="208"/>
      <c r="HAI40" s="208"/>
      <c r="HAJ40" s="208"/>
      <c r="HAK40" s="208"/>
      <c r="HAL40" s="208"/>
      <c r="HAM40" s="208"/>
      <c r="HAN40" s="208"/>
      <c r="HAO40" s="208"/>
      <c r="HAP40" s="208"/>
      <c r="HAQ40" s="208"/>
      <c r="HAR40" s="208"/>
      <c r="HAS40" s="208"/>
      <c r="HAT40" s="208"/>
      <c r="HAU40" s="208"/>
      <c r="HAV40" s="208"/>
      <c r="HAW40" s="208"/>
      <c r="HAX40" s="208"/>
      <c r="HAY40" s="208"/>
      <c r="HAZ40" s="208"/>
      <c r="HBA40" s="208"/>
      <c r="HBB40" s="208"/>
      <c r="HBC40" s="208"/>
      <c r="HBD40" s="208"/>
      <c r="HBE40" s="208"/>
      <c r="HBF40" s="208"/>
      <c r="HBG40" s="208"/>
      <c r="HBH40" s="208"/>
      <c r="HBI40" s="208"/>
      <c r="HBJ40" s="208"/>
      <c r="HBK40" s="208"/>
      <c r="HBL40" s="208"/>
      <c r="HBM40" s="208"/>
      <c r="HBN40" s="208"/>
      <c r="HBO40" s="208"/>
      <c r="HBP40" s="208"/>
      <c r="HBQ40" s="208"/>
      <c r="HBR40" s="208"/>
      <c r="HBS40" s="208"/>
      <c r="HBT40" s="208"/>
      <c r="HBU40" s="208"/>
      <c r="HBV40" s="208"/>
      <c r="HBW40" s="208"/>
      <c r="HBX40" s="208"/>
      <c r="HBY40" s="208"/>
      <c r="HBZ40" s="208"/>
      <c r="HCA40" s="208"/>
      <c r="HCB40" s="208"/>
      <c r="HCC40" s="208"/>
      <c r="HCD40" s="208"/>
      <c r="HCE40" s="208"/>
      <c r="HCF40" s="208"/>
      <c r="HCG40" s="208"/>
      <c r="HCH40" s="208"/>
      <c r="HCI40" s="208"/>
      <c r="HCJ40" s="208"/>
      <c r="HCK40" s="208"/>
      <c r="HCL40" s="208"/>
      <c r="HCM40" s="208"/>
      <c r="HCN40" s="208"/>
      <c r="HCO40" s="208"/>
      <c r="HCP40" s="208"/>
      <c r="HCQ40" s="208"/>
      <c r="HCR40" s="208"/>
      <c r="HCS40" s="208"/>
      <c r="HCT40" s="208"/>
      <c r="HCU40" s="208"/>
      <c r="HCV40" s="208"/>
      <c r="HCW40" s="208"/>
      <c r="HCX40" s="208"/>
      <c r="HCY40" s="208"/>
      <c r="HCZ40" s="208"/>
      <c r="HDA40" s="208"/>
      <c r="HDB40" s="208"/>
      <c r="HDC40" s="208"/>
      <c r="HDD40" s="208"/>
      <c r="HDE40" s="208"/>
      <c r="HDF40" s="208"/>
      <c r="HDG40" s="208"/>
      <c r="HDH40" s="208"/>
      <c r="HDI40" s="208"/>
      <c r="HDJ40" s="208"/>
      <c r="HDK40" s="208"/>
      <c r="HDL40" s="208"/>
      <c r="HDM40" s="208"/>
      <c r="HDN40" s="208"/>
      <c r="HDO40" s="208"/>
      <c r="HDP40" s="208"/>
      <c r="HDQ40" s="208"/>
      <c r="HDR40" s="208"/>
      <c r="HDS40" s="208"/>
      <c r="HDT40" s="208"/>
      <c r="HDU40" s="208"/>
      <c r="HDV40" s="208"/>
      <c r="HDW40" s="208"/>
      <c r="HDX40" s="208"/>
      <c r="HDY40" s="208"/>
      <c r="HDZ40" s="208"/>
      <c r="HEA40" s="208"/>
      <c r="HEB40" s="208"/>
      <c r="HEC40" s="208"/>
      <c r="HED40" s="208"/>
      <c r="HEE40" s="208"/>
      <c r="HEF40" s="208"/>
      <c r="HEG40" s="208"/>
      <c r="HEH40" s="208"/>
      <c r="HEI40" s="208"/>
      <c r="HEJ40" s="208"/>
      <c r="HEK40" s="208"/>
      <c r="HEL40" s="208"/>
      <c r="HEM40" s="208"/>
      <c r="HEN40" s="208"/>
      <c r="HEO40" s="208"/>
      <c r="HEP40" s="208"/>
      <c r="HEQ40" s="208"/>
      <c r="HER40" s="208"/>
      <c r="HES40" s="208"/>
      <c r="HET40" s="208"/>
      <c r="HEU40" s="208"/>
      <c r="HEV40" s="208"/>
      <c r="HEW40" s="208"/>
      <c r="HEX40" s="208"/>
      <c r="HEY40" s="208"/>
      <c r="HEZ40" s="208"/>
      <c r="HFA40" s="208"/>
      <c r="HFB40" s="208"/>
      <c r="HFC40" s="208"/>
      <c r="HFD40" s="208"/>
      <c r="HFE40" s="208"/>
      <c r="HFF40" s="208"/>
      <c r="HFG40" s="208"/>
      <c r="HFH40" s="208"/>
      <c r="HFI40" s="208"/>
      <c r="HFJ40" s="208"/>
      <c r="HFK40" s="208"/>
      <c r="HFL40" s="208"/>
      <c r="HFM40" s="208"/>
      <c r="HFN40" s="208"/>
      <c r="HFO40" s="208"/>
      <c r="HFP40" s="208"/>
      <c r="HFQ40" s="208"/>
      <c r="HFR40" s="208"/>
      <c r="HFS40" s="208"/>
      <c r="HFT40" s="208"/>
      <c r="HFU40" s="208"/>
      <c r="HFV40" s="208"/>
      <c r="HFW40" s="208"/>
      <c r="HFX40" s="208"/>
      <c r="HFY40" s="208"/>
      <c r="HFZ40" s="208"/>
      <c r="HGA40" s="208"/>
      <c r="HGB40" s="208"/>
      <c r="HGC40" s="208"/>
      <c r="HGD40" s="208"/>
      <c r="HGE40" s="208"/>
      <c r="HGF40" s="208"/>
      <c r="HGG40" s="208"/>
      <c r="HGH40" s="208"/>
      <c r="HGI40" s="208"/>
      <c r="HGJ40" s="208"/>
      <c r="HGK40" s="208"/>
      <c r="HGL40" s="208"/>
      <c r="HGM40" s="208"/>
      <c r="HGN40" s="208"/>
      <c r="HGO40" s="208"/>
      <c r="HGP40" s="208"/>
      <c r="HGQ40" s="208"/>
      <c r="HGR40" s="208"/>
      <c r="HGS40" s="208"/>
      <c r="HGT40" s="208"/>
      <c r="HGU40" s="208"/>
      <c r="HGV40" s="208"/>
      <c r="HGW40" s="208"/>
      <c r="HGX40" s="208"/>
      <c r="HGY40" s="208"/>
      <c r="HGZ40" s="208"/>
      <c r="HHA40" s="208"/>
      <c r="HHB40" s="208"/>
      <c r="HHC40" s="208"/>
      <c r="HHD40" s="208"/>
      <c r="HHE40" s="208"/>
      <c r="HHF40" s="208"/>
      <c r="HHG40" s="208"/>
      <c r="HHH40" s="208"/>
      <c r="HHI40" s="208"/>
      <c r="HHJ40" s="208"/>
      <c r="HHK40" s="208"/>
      <c r="HHL40" s="208"/>
      <c r="HHM40" s="208"/>
      <c r="HHN40" s="208"/>
      <c r="HHO40" s="208"/>
      <c r="HHP40" s="208"/>
      <c r="HHQ40" s="208"/>
      <c r="HHR40" s="208"/>
      <c r="HHS40" s="208"/>
      <c r="HHT40" s="208"/>
      <c r="HHU40" s="208"/>
      <c r="HHV40" s="208"/>
      <c r="HHW40" s="208"/>
      <c r="HHX40" s="208"/>
      <c r="HHY40" s="208"/>
      <c r="HHZ40" s="208"/>
      <c r="HIA40" s="208"/>
      <c r="HIB40" s="208"/>
      <c r="HIC40" s="208"/>
      <c r="HID40" s="208"/>
      <c r="HIE40" s="208"/>
      <c r="HIF40" s="208"/>
      <c r="HIG40" s="208"/>
      <c r="HIH40" s="208"/>
      <c r="HII40" s="208"/>
      <c r="HIJ40" s="208"/>
      <c r="HIK40" s="208"/>
      <c r="HIL40" s="208"/>
      <c r="HIM40" s="208"/>
      <c r="HIN40" s="208"/>
      <c r="HIO40" s="208"/>
      <c r="HIP40" s="208"/>
      <c r="HIQ40" s="208"/>
      <c r="HIR40" s="208"/>
      <c r="HIS40" s="208"/>
      <c r="HIT40" s="208"/>
      <c r="HIU40" s="208"/>
      <c r="HIV40" s="208"/>
      <c r="HIW40" s="208"/>
      <c r="HIX40" s="208"/>
      <c r="HIY40" s="208"/>
      <c r="HIZ40" s="208"/>
      <c r="HJA40" s="208"/>
      <c r="HJB40" s="208"/>
      <c r="HJC40" s="208"/>
      <c r="HJD40" s="208"/>
      <c r="HJE40" s="208"/>
      <c r="HJF40" s="208"/>
      <c r="HJG40" s="208"/>
      <c r="HJH40" s="208"/>
      <c r="HJI40" s="208"/>
      <c r="HJJ40" s="208"/>
      <c r="HJK40" s="208"/>
      <c r="HJL40" s="208"/>
      <c r="HJM40" s="208"/>
      <c r="HJN40" s="208"/>
      <c r="HJO40" s="208"/>
      <c r="HJP40" s="208"/>
      <c r="HJQ40" s="208"/>
      <c r="HJR40" s="208"/>
      <c r="HJS40" s="208"/>
      <c r="HJT40" s="208"/>
      <c r="HJU40" s="208"/>
      <c r="HJV40" s="208"/>
      <c r="HJW40" s="208"/>
      <c r="HJX40" s="208"/>
      <c r="HJY40" s="208"/>
      <c r="HJZ40" s="208"/>
      <c r="HKA40" s="208"/>
      <c r="HKB40" s="208"/>
      <c r="HKC40" s="208"/>
      <c r="HKD40" s="208"/>
      <c r="HKE40" s="208"/>
      <c r="HKF40" s="208"/>
      <c r="HKG40" s="208"/>
      <c r="HKH40" s="208"/>
      <c r="HKI40" s="208"/>
      <c r="HKJ40" s="208"/>
      <c r="HKK40" s="208"/>
      <c r="HKL40" s="208"/>
      <c r="HKM40" s="208"/>
      <c r="HKN40" s="208"/>
      <c r="HKO40" s="208"/>
      <c r="HKP40" s="208"/>
      <c r="HKQ40" s="208"/>
      <c r="HKR40" s="208"/>
      <c r="HKS40" s="208"/>
      <c r="HKT40" s="208"/>
      <c r="HKU40" s="208"/>
      <c r="HKV40" s="208"/>
      <c r="HKW40" s="208"/>
      <c r="HKX40" s="208"/>
      <c r="HKY40" s="208"/>
      <c r="HKZ40" s="208"/>
      <c r="HLA40" s="208"/>
      <c r="HLB40" s="208"/>
      <c r="HLC40" s="208"/>
      <c r="HLD40" s="208"/>
      <c r="HLE40" s="208"/>
      <c r="HLF40" s="208"/>
      <c r="HLG40" s="208"/>
      <c r="HLH40" s="208"/>
      <c r="HLI40" s="208"/>
      <c r="HLJ40" s="208"/>
      <c r="HLK40" s="208"/>
      <c r="HLL40" s="208"/>
      <c r="HLM40" s="208"/>
      <c r="HLN40" s="208"/>
      <c r="HLO40" s="208"/>
      <c r="HLP40" s="208"/>
      <c r="HLQ40" s="208"/>
      <c r="HLR40" s="208"/>
      <c r="HLS40" s="208"/>
      <c r="HLT40" s="208"/>
      <c r="HLU40" s="208"/>
      <c r="HLV40" s="208"/>
      <c r="HLW40" s="208"/>
      <c r="HLX40" s="208"/>
      <c r="HLY40" s="208"/>
      <c r="HLZ40" s="208"/>
      <c r="HMA40" s="208"/>
      <c r="HMB40" s="208"/>
      <c r="HMC40" s="208"/>
      <c r="HMD40" s="208"/>
      <c r="HME40" s="208"/>
      <c r="HMF40" s="208"/>
      <c r="HMG40" s="208"/>
      <c r="HMH40" s="208"/>
      <c r="HMI40" s="208"/>
      <c r="HMJ40" s="208"/>
      <c r="HMK40" s="208"/>
      <c r="HML40" s="208"/>
      <c r="HMM40" s="208"/>
      <c r="HMN40" s="208"/>
      <c r="HMO40" s="208"/>
      <c r="HMP40" s="208"/>
      <c r="HMQ40" s="208"/>
      <c r="HMR40" s="208"/>
      <c r="HMS40" s="208"/>
      <c r="HMT40" s="208"/>
      <c r="HMU40" s="208"/>
      <c r="HMV40" s="208"/>
      <c r="HMW40" s="208"/>
      <c r="HMX40" s="208"/>
      <c r="HMY40" s="208"/>
      <c r="HMZ40" s="208"/>
      <c r="HNA40" s="208"/>
      <c r="HNB40" s="208"/>
      <c r="HNC40" s="208"/>
      <c r="HND40" s="208"/>
      <c r="HNE40" s="208"/>
      <c r="HNF40" s="208"/>
      <c r="HNG40" s="208"/>
      <c r="HNH40" s="208"/>
      <c r="HNI40" s="208"/>
      <c r="HNJ40" s="208"/>
      <c r="HNK40" s="208"/>
      <c r="HNL40" s="208"/>
      <c r="HNM40" s="208"/>
      <c r="HNN40" s="208"/>
      <c r="HNO40" s="208"/>
      <c r="HNP40" s="208"/>
      <c r="HNQ40" s="208"/>
      <c r="HNR40" s="208"/>
      <c r="HNS40" s="208"/>
      <c r="HNT40" s="208"/>
      <c r="HNU40" s="208"/>
      <c r="HNV40" s="208"/>
      <c r="HNW40" s="208"/>
      <c r="HNX40" s="208"/>
      <c r="HNY40" s="208"/>
      <c r="HNZ40" s="208"/>
      <c r="HOA40" s="208"/>
      <c r="HOB40" s="208"/>
      <c r="HOC40" s="208"/>
      <c r="HOD40" s="208"/>
      <c r="HOE40" s="208"/>
      <c r="HOF40" s="208"/>
      <c r="HOG40" s="208"/>
      <c r="HOH40" s="208"/>
      <c r="HOI40" s="208"/>
      <c r="HOJ40" s="208"/>
      <c r="HOK40" s="208"/>
      <c r="HOL40" s="208"/>
      <c r="HOM40" s="208"/>
      <c r="HON40" s="208"/>
      <c r="HOO40" s="208"/>
      <c r="HOP40" s="208"/>
      <c r="HOQ40" s="208"/>
      <c r="HOR40" s="208"/>
      <c r="HOS40" s="208"/>
      <c r="HOT40" s="208"/>
      <c r="HOU40" s="208"/>
      <c r="HOV40" s="208"/>
      <c r="HOW40" s="208"/>
      <c r="HOX40" s="208"/>
      <c r="HOY40" s="208"/>
      <c r="HOZ40" s="208"/>
      <c r="HPA40" s="208"/>
      <c r="HPB40" s="208"/>
      <c r="HPC40" s="208"/>
      <c r="HPD40" s="208"/>
      <c r="HPE40" s="208"/>
      <c r="HPF40" s="208"/>
      <c r="HPG40" s="208"/>
      <c r="HPH40" s="208"/>
      <c r="HPI40" s="208"/>
      <c r="HPJ40" s="208"/>
      <c r="HPK40" s="208"/>
      <c r="HPL40" s="208"/>
      <c r="HPM40" s="208"/>
      <c r="HPN40" s="208"/>
      <c r="HPO40" s="208"/>
      <c r="HPP40" s="208"/>
      <c r="HPQ40" s="208"/>
      <c r="HPR40" s="208"/>
      <c r="HPS40" s="208"/>
      <c r="HPT40" s="208"/>
      <c r="HPU40" s="208"/>
      <c r="HPV40" s="208"/>
      <c r="HPW40" s="208"/>
      <c r="HPX40" s="208"/>
      <c r="HPY40" s="208"/>
      <c r="HPZ40" s="208"/>
      <c r="HQA40" s="208"/>
      <c r="HQB40" s="208"/>
      <c r="HQC40" s="208"/>
      <c r="HQD40" s="208"/>
      <c r="HQE40" s="208"/>
      <c r="HQF40" s="208"/>
      <c r="HQG40" s="208"/>
      <c r="HQH40" s="208"/>
      <c r="HQI40" s="208"/>
      <c r="HQJ40" s="208"/>
      <c r="HQK40" s="208"/>
      <c r="HQL40" s="208"/>
      <c r="HQM40" s="208"/>
      <c r="HQN40" s="208"/>
      <c r="HQO40" s="208"/>
      <c r="HQP40" s="208"/>
      <c r="HQQ40" s="208"/>
      <c r="HQR40" s="208"/>
      <c r="HQS40" s="208"/>
      <c r="HQT40" s="208"/>
      <c r="HQU40" s="208"/>
      <c r="HQV40" s="208"/>
      <c r="HQW40" s="208"/>
      <c r="HQX40" s="208"/>
      <c r="HQY40" s="208"/>
      <c r="HQZ40" s="208"/>
      <c r="HRA40" s="208"/>
      <c r="HRB40" s="208"/>
      <c r="HRC40" s="208"/>
      <c r="HRD40" s="208"/>
      <c r="HRE40" s="208"/>
      <c r="HRF40" s="208"/>
      <c r="HRG40" s="208"/>
      <c r="HRH40" s="208"/>
      <c r="HRI40" s="208"/>
      <c r="HRJ40" s="208"/>
      <c r="HRK40" s="208"/>
      <c r="HRL40" s="208"/>
      <c r="HRM40" s="208"/>
      <c r="HRN40" s="208"/>
      <c r="HRO40" s="208"/>
      <c r="HRP40" s="208"/>
      <c r="HRQ40" s="208"/>
      <c r="HRR40" s="208"/>
      <c r="HRS40" s="208"/>
      <c r="HRT40" s="208"/>
      <c r="HRU40" s="208"/>
      <c r="HRV40" s="208"/>
      <c r="HRW40" s="208"/>
      <c r="HRX40" s="208"/>
      <c r="HRY40" s="208"/>
      <c r="HRZ40" s="208"/>
      <c r="HSA40" s="208"/>
      <c r="HSB40" s="208"/>
      <c r="HSC40" s="208"/>
      <c r="HSD40" s="208"/>
      <c r="HSE40" s="208"/>
      <c r="HSF40" s="208"/>
      <c r="HSG40" s="208"/>
      <c r="HSH40" s="208"/>
      <c r="HSI40" s="208"/>
      <c r="HSJ40" s="208"/>
      <c r="HSK40" s="208"/>
      <c r="HSL40" s="208"/>
      <c r="HSM40" s="208"/>
      <c r="HSN40" s="208"/>
      <c r="HSO40" s="208"/>
      <c r="HSP40" s="208"/>
      <c r="HSQ40" s="208"/>
      <c r="HSR40" s="208"/>
      <c r="HSS40" s="208"/>
      <c r="HST40" s="208"/>
      <c r="HSU40" s="208"/>
      <c r="HSV40" s="208"/>
      <c r="HSW40" s="208"/>
      <c r="HSX40" s="208"/>
      <c r="HSY40" s="208"/>
      <c r="HSZ40" s="208"/>
      <c r="HTA40" s="208"/>
      <c r="HTB40" s="208"/>
      <c r="HTC40" s="208"/>
      <c r="HTD40" s="208"/>
      <c r="HTE40" s="208"/>
      <c r="HTF40" s="208"/>
      <c r="HTG40" s="208"/>
      <c r="HTH40" s="208"/>
      <c r="HTI40" s="208"/>
      <c r="HTJ40" s="208"/>
      <c r="HTK40" s="208"/>
      <c r="HTL40" s="208"/>
      <c r="HTM40" s="208"/>
      <c r="HTN40" s="208"/>
      <c r="HTO40" s="208"/>
      <c r="HTP40" s="208"/>
      <c r="HTQ40" s="208"/>
      <c r="HTR40" s="208"/>
      <c r="HTS40" s="208"/>
      <c r="HTT40" s="208"/>
      <c r="HTU40" s="208"/>
      <c r="HTV40" s="208"/>
      <c r="HTW40" s="208"/>
      <c r="HTX40" s="208"/>
      <c r="HTY40" s="208"/>
      <c r="HTZ40" s="208"/>
      <c r="HUA40" s="208"/>
      <c r="HUB40" s="208"/>
      <c r="HUC40" s="208"/>
      <c r="HUD40" s="208"/>
      <c r="HUE40" s="208"/>
      <c r="HUF40" s="208"/>
      <c r="HUG40" s="208"/>
      <c r="HUH40" s="208"/>
      <c r="HUI40" s="208"/>
      <c r="HUJ40" s="208"/>
      <c r="HUK40" s="208"/>
      <c r="HUL40" s="208"/>
      <c r="HUM40" s="208"/>
      <c r="HUN40" s="208"/>
      <c r="HUO40" s="208"/>
      <c r="HUP40" s="208"/>
      <c r="HUQ40" s="208"/>
      <c r="HUR40" s="208"/>
      <c r="HUS40" s="208"/>
      <c r="HUT40" s="208"/>
      <c r="HUU40" s="208"/>
      <c r="HUV40" s="208"/>
      <c r="HUW40" s="208"/>
      <c r="HUX40" s="208"/>
      <c r="HUY40" s="208"/>
      <c r="HUZ40" s="208"/>
      <c r="HVA40" s="208"/>
      <c r="HVB40" s="208"/>
      <c r="HVC40" s="208"/>
      <c r="HVD40" s="208"/>
      <c r="HVE40" s="208"/>
      <c r="HVF40" s="208"/>
      <c r="HVG40" s="208"/>
      <c r="HVH40" s="208"/>
      <c r="HVI40" s="208"/>
      <c r="HVJ40" s="208"/>
      <c r="HVK40" s="208"/>
      <c r="HVL40" s="208"/>
      <c r="HVM40" s="208"/>
      <c r="HVN40" s="208"/>
      <c r="HVO40" s="208"/>
      <c r="HVP40" s="208"/>
      <c r="HVQ40" s="208"/>
      <c r="HVR40" s="208"/>
      <c r="HVS40" s="208"/>
      <c r="HVT40" s="208"/>
      <c r="HVU40" s="208"/>
      <c r="HVV40" s="208"/>
      <c r="HVW40" s="208"/>
      <c r="HVX40" s="208"/>
      <c r="HVY40" s="208"/>
      <c r="HVZ40" s="208"/>
      <c r="HWA40" s="208"/>
      <c r="HWB40" s="208"/>
      <c r="HWC40" s="208"/>
      <c r="HWD40" s="208"/>
      <c r="HWE40" s="208"/>
      <c r="HWF40" s="208"/>
      <c r="HWG40" s="208"/>
      <c r="HWH40" s="208"/>
      <c r="HWI40" s="208"/>
      <c r="HWJ40" s="208"/>
      <c r="HWK40" s="208"/>
      <c r="HWL40" s="208"/>
      <c r="HWM40" s="208"/>
      <c r="HWN40" s="208"/>
      <c r="HWO40" s="208"/>
      <c r="HWP40" s="208"/>
      <c r="HWQ40" s="208"/>
      <c r="HWR40" s="208"/>
      <c r="HWS40" s="208"/>
      <c r="HWT40" s="208"/>
      <c r="HWU40" s="208"/>
      <c r="HWV40" s="208"/>
      <c r="HWW40" s="208"/>
      <c r="HWX40" s="208"/>
      <c r="HWY40" s="208"/>
      <c r="HWZ40" s="208"/>
      <c r="HXA40" s="208"/>
      <c r="HXB40" s="208"/>
      <c r="HXC40" s="208"/>
      <c r="HXD40" s="208"/>
      <c r="HXE40" s="208"/>
      <c r="HXF40" s="208"/>
      <c r="HXG40" s="208"/>
      <c r="HXH40" s="208"/>
      <c r="HXI40" s="208"/>
      <c r="HXJ40" s="208"/>
      <c r="HXK40" s="208"/>
      <c r="HXL40" s="208"/>
      <c r="HXM40" s="208"/>
      <c r="HXN40" s="208"/>
      <c r="HXO40" s="208"/>
      <c r="HXP40" s="208"/>
      <c r="HXQ40" s="208"/>
      <c r="HXR40" s="208"/>
      <c r="HXS40" s="208"/>
      <c r="HXT40" s="208"/>
      <c r="HXU40" s="208"/>
      <c r="HXV40" s="208"/>
      <c r="HXW40" s="208"/>
      <c r="HXX40" s="208"/>
      <c r="HXY40" s="208"/>
      <c r="HXZ40" s="208"/>
      <c r="HYA40" s="208"/>
      <c r="HYB40" s="208"/>
      <c r="HYC40" s="208"/>
      <c r="HYD40" s="208"/>
      <c r="HYE40" s="208"/>
      <c r="HYF40" s="208"/>
      <c r="HYG40" s="208"/>
      <c r="HYH40" s="208"/>
      <c r="HYI40" s="208"/>
      <c r="HYJ40" s="208"/>
      <c r="HYK40" s="208"/>
      <c r="HYL40" s="208"/>
      <c r="HYM40" s="208"/>
      <c r="HYN40" s="208"/>
      <c r="HYO40" s="208"/>
      <c r="HYP40" s="208"/>
      <c r="HYQ40" s="208"/>
      <c r="HYR40" s="208"/>
      <c r="HYS40" s="208"/>
      <c r="HYT40" s="208"/>
      <c r="HYU40" s="208"/>
      <c r="HYV40" s="208"/>
      <c r="HYW40" s="208"/>
      <c r="HYX40" s="208"/>
      <c r="HYY40" s="208"/>
      <c r="HYZ40" s="208"/>
      <c r="HZA40" s="208"/>
      <c r="HZB40" s="208"/>
      <c r="HZC40" s="208"/>
      <c r="HZD40" s="208"/>
      <c r="HZE40" s="208"/>
      <c r="HZF40" s="208"/>
      <c r="HZG40" s="208"/>
      <c r="HZH40" s="208"/>
      <c r="HZI40" s="208"/>
      <c r="HZJ40" s="208"/>
      <c r="HZK40" s="208"/>
      <c r="HZL40" s="208"/>
      <c r="HZM40" s="208"/>
      <c r="HZN40" s="208"/>
      <c r="HZO40" s="208"/>
      <c r="HZP40" s="208"/>
      <c r="HZQ40" s="208"/>
      <c r="HZR40" s="208"/>
      <c r="HZS40" s="208"/>
      <c r="HZT40" s="208"/>
      <c r="HZU40" s="208"/>
      <c r="HZV40" s="208"/>
      <c r="HZW40" s="208"/>
      <c r="HZX40" s="208"/>
      <c r="HZY40" s="208"/>
      <c r="HZZ40" s="208"/>
      <c r="IAA40" s="208"/>
      <c r="IAB40" s="208"/>
      <c r="IAC40" s="208"/>
      <c r="IAD40" s="208"/>
      <c r="IAE40" s="208"/>
      <c r="IAF40" s="208"/>
      <c r="IAG40" s="208"/>
      <c r="IAH40" s="208"/>
      <c r="IAI40" s="208"/>
      <c r="IAJ40" s="208"/>
      <c r="IAK40" s="208"/>
      <c r="IAL40" s="208"/>
      <c r="IAM40" s="208"/>
      <c r="IAN40" s="208"/>
      <c r="IAO40" s="208"/>
      <c r="IAP40" s="208"/>
      <c r="IAQ40" s="208"/>
      <c r="IAR40" s="208"/>
      <c r="IAS40" s="208"/>
      <c r="IAT40" s="208"/>
      <c r="IAU40" s="208"/>
      <c r="IAV40" s="208"/>
      <c r="IAW40" s="208"/>
      <c r="IAX40" s="208"/>
      <c r="IAY40" s="208"/>
      <c r="IAZ40" s="208"/>
      <c r="IBA40" s="208"/>
      <c r="IBB40" s="208"/>
      <c r="IBC40" s="208"/>
      <c r="IBD40" s="208"/>
      <c r="IBE40" s="208"/>
      <c r="IBF40" s="208"/>
      <c r="IBG40" s="208"/>
      <c r="IBH40" s="208"/>
      <c r="IBI40" s="208"/>
      <c r="IBJ40" s="208"/>
      <c r="IBK40" s="208"/>
      <c r="IBL40" s="208"/>
      <c r="IBM40" s="208"/>
      <c r="IBN40" s="208"/>
      <c r="IBO40" s="208"/>
      <c r="IBP40" s="208"/>
      <c r="IBQ40" s="208"/>
      <c r="IBR40" s="208"/>
      <c r="IBS40" s="208"/>
      <c r="IBT40" s="208"/>
      <c r="IBU40" s="208"/>
      <c r="IBV40" s="208"/>
      <c r="IBW40" s="208"/>
      <c r="IBX40" s="208"/>
      <c r="IBY40" s="208"/>
      <c r="IBZ40" s="208"/>
      <c r="ICA40" s="208"/>
      <c r="ICB40" s="208"/>
      <c r="ICC40" s="208"/>
      <c r="ICD40" s="208"/>
      <c r="ICE40" s="208"/>
      <c r="ICF40" s="208"/>
      <c r="ICG40" s="208"/>
      <c r="ICH40" s="208"/>
      <c r="ICI40" s="208"/>
      <c r="ICJ40" s="208"/>
      <c r="ICK40" s="208"/>
      <c r="ICL40" s="208"/>
      <c r="ICM40" s="208"/>
      <c r="ICN40" s="208"/>
      <c r="ICO40" s="208"/>
      <c r="ICP40" s="208"/>
      <c r="ICQ40" s="208"/>
      <c r="ICR40" s="208"/>
      <c r="ICS40" s="208"/>
      <c r="ICT40" s="208"/>
      <c r="ICU40" s="208"/>
      <c r="ICV40" s="208"/>
      <c r="ICW40" s="208"/>
      <c r="ICX40" s="208"/>
      <c r="ICY40" s="208"/>
      <c r="ICZ40" s="208"/>
      <c r="IDA40" s="208"/>
      <c r="IDB40" s="208"/>
      <c r="IDC40" s="208"/>
      <c r="IDD40" s="208"/>
      <c r="IDE40" s="208"/>
      <c r="IDF40" s="208"/>
      <c r="IDG40" s="208"/>
      <c r="IDH40" s="208"/>
      <c r="IDI40" s="208"/>
      <c r="IDJ40" s="208"/>
      <c r="IDK40" s="208"/>
      <c r="IDL40" s="208"/>
      <c r="IDM40" s="208"/>
      <c r="IDN40" s="208"/>
      <c r="IDO40" s="208"/>
      <c r="IDP40" s="208"/>
      <c r="IDQ40" s="208"/>
      <c r="IDR40" s="208"/>
      <c r="IDS40" s="208"/>
      <c r="IDT40" s="208"/>
      <c r="IDU40" s="208"/>
      <c r="IDV40" s="208"/>
      <c r="IDW40" s="208"/>
      <c r="IDX40" s="208"/>
      <c r="IDY40" s="208"/>
      <c r="IDZ40" s="208"/>
      <c r="IEA40" s="208"/>
      <c r="IEB40" s="208"/>
      <c r="IEC40" s="208"/>
      <c r="IED40" s="208"/>
      <c r="IEE40" s="208"/>
      <c r="IEF40" s="208"/>
      <c r="IEG40" s="208"/>
      <c r="IEH40" s="208"/>
      <c r="IEI40" s="208"/>
      <c r="IEJ40" s="208"/>
      <c r="IEK40" s="208"/>
      <c r="IEL40" s="208"/>
      <c r="IEM40" s="208"/>
      <c r="IEN40" s="208"/>
      <c r="IEO40" s="208"/>
      <c r="IEP40" s="208"/>
      <c r="IEQ40" s="208"/>
      <c r="IER40" s="208"/>
      <c r="IES40" s="208"/>
      <c r="IET40" s="208"/>
      <c r="IEU40" s="208"/>
      <c r="IEV40" s="208"/>
      <c r="IEW40" s="208"/>
      <c r="IEX40" s="208"/>
      <c r="IEY40" s="208"/>
      <c r="IEZ40" s="208"/>
      <c r="IFA40" s="208"/>
      <c r="IFB40" s="208"/>
      <c r="IFC40" s="208"/>
      <c r="IFD40" s="208"/>
      <c r="IFE40" s="208"/>
      <c r="IFF40" s="208"/>
      <c r="IFG40" s="208"/>
      <c r="IFH40" s="208"/>
      <c r="IFI40" s="208"/>
      <c r="IFJ40" s="208"/>
      <c r="IFK40" s="208"/>
      <c r="IFL40" s="208"/>
      <c r="IFM40" s="208"/>
      <c r="IFN40" s="208"/>
      <c r="IFO40" s="208"/>
      <c r="IFP40" s="208"/>
      <c r="IFQ40" s="208"/>
      <c r="IFR40" s="208"/>
      <c r="IFS40" s="208"/>
      <c r="IFT40" s="208"/>
      <c r="IFU40" s="208"/>
      <c r="IFV40" s="208"/>
      <c r="IFW40" s="208"/>
      <c r="IFX40" s="208"/>
      <c r="IFY40" s="208"/>
      <c r="IFZ40" s="208"/>
      <c r="IGA40" s="208"/>
      <c r="IGB40" s="208"/>
      <c r="IGC40" s="208"/>
      <c r="IGD40" s="208"/>
      <c r="IGE40" s="208"/>
      <c r="IGF40" s="208"/>
      <c r="IGG40" s="208"/>
      <c r="IGH40" s="208"/>
      <c r="IGI40" s="208"/>
      <c r="IGJ40" s="208"/>
      <c r="IGK40" s="208"/>
      <c r="IGL40" s="208"/>
      <c r="IGM40" s="208"/>
      <c r="IGN40" s="208"/>
      <c r="IGO40" s="208"/>
      <c r="IGP40" s="208"/>
      <c r="IGQ40" s="208"/>
      <c r="IGR40" s="208"/>
      <c r="IGS40" s="208"/>
      <c r="IGT40" s="208"/>
      <c r="IGU40" s="208"/>
      <c r="IGV40" s="208"/>
      <c r="IGW40" s="208"/>
      <c r="IGX40" s="208"/>
      <c r="IGY40" s="208"/>
      <c r="IGZ40" s="208"/>
      <c r="IHA40" s="208"/>
      <c r="IHB40" s="208"/>
      <c r="IHC40" s="208"/>
      <c r="IHD40" s="208"/>
      <c r="IHE40" s="208"/>
      <c r="IHF40" s="208"/>
      <c r="IHG40" s="208"/>
      <c r="IHH40" s="208"/>
      <c r="IHI40" s="208"/>
      <c r="IHJ40" s="208"/>
      <c r="IHK40" s="208"/>
      <c r="IHL40" s="208"/>
      <c r="IHM40" s="208"/>
      <c r="IHN40" s="208"/>
      <c r="IHO40" s="208"/>
      <c r="IHP40" s="208"/>
      <c r="IHQ40" s="208"/>
      <c r="IHR40" s="208"/>
      <c r="IHS40" s="208"/>
      <c r="IHT40" s="208"/>
      <c r="IHU40" s="208"/>
      <c r="IHV40" s="208"/>
      <c r="IHW40" s="208"/>
      <c r="IHX40" s="208"/>
      <c r="IHY40" s="208"/>
      <c r="IHZ40" s="208"/>
      <c r="IIA40" s="208"/>
      <c r="IIB40" s="208"/>
      <c r="IIC40" s="208"/>
      <c r="IID40" s="208"/>
      <c r="IIE40" s="208"/>
      <c r="IIF40" s="208"/>
      <c r="IIG40" s="208"/>
      <c r="IIH40" s="208"/>
      <c r="III40" s="208"/>
      <c r="IIJ40" s="208"/>
      <c r="IIK40" s="208"/>
      <c r="IIL40" s="208"/>
      <c r="IIM40" s="208"/>
      <c r="IIN40" s="208"/>
      <c r="IIO40" s="208"/>
      <c r="IIP40" s="208"/>
      <c r="IIQ40" s="208"/>
      <c r="IIR40" s="208"/>
      <c r="IIS40" s="208"/>
      <c r="IIT40" s="208"/>
      <c r="IIU40" s="208"/>
      <c r="IIV40" s="208"/>
      <c r="IIW40" s="208"/>
      <c r="IIX40" s="208"/>
      <c r="IIY40" s="208"/>
      <c r="IIZ40" s="208"/>
      <c r="IJA40" s="208"/>
      <c r="IJB40" s="208"/>
      <c r="IJC40" s="208"/>
      <c r="IJD40" s="208"/>
      <c r="IJE40" s="208"/>
      <c r="IJF40" s="208"/>
      <c r="IJG40" s="208"/>
      <c r="IJH40" s="208"/>
      <c r="IJI40" s="208"/>
      <c r="IJJ40" s="208"/>
      <c r="IJK40" s="208"/>
      <c r="IJL40" s="208"/>
      <c r="IJM40" s="208"/>
      <c r="IJN40" s="208"/>
      <c r="IJO40" s="208"/>
      <c r="IJP40" s="208"/>
      <c r="IJQ40" s="208"/>
      <c r="IJR40" s="208"/>
      <c r="IJS40" s="208"/>
      <c r="IJT40" s="208"/>
      <c r="IJU40" s="208"/>
      <c r="IJV40" s="208"/>
      <c r="IJW40" s="208"/>
      <c r="IJX40" s="208"/>
      <c r="IJY40" s="208"/>
      <c r="IJZ40" s="208"/>
      <c r="IKA40" s="208"/>
      <c r="IKB40" s="208"/>
      <c r="IKC40" s="208"/>
      <c r="IKD40" s="208"/>
      <c r="IKE40" s="208"/>
      <c r="IKF40" s="208"/>
      <c r="IKG40" s="208"/>
      <c r="IKH40" s="208"/>
      <c r="IKI40" s="208"/>
      <c r="IKJ40" s="208"/>
      <c r="IKK40" s="208"/>
      <c r="IKL40" s="208"/>
      <c r="IKM40" s="208"/>
      <c r="IKN40" s="208"/>
      <c r="IKO40" s="208"/>
      <c r="IKP40" s="208"/>
      <c r="IKQ40" s="208"/>
      <c r="IKR40" s="208"/>
      <c r="IKS40" s="208"/>
      <c r="IKT40" s="208"/>
      <c r="IKU40" s="208"/>
      <c r="IKV40" s="208"/>
      <c r="IKW40" s="208"/>
      <c r="IKX40" s="208"/>
      <c r="IKY40" s="208"/>
      <c r="IKZ40" s="208"/>
      <c r="ILA40" s="208"/>
      <c r="ILB40" s="208"/>
      <c r="ILC40" s="208"/>
      <c r="ILD40" s="208"/>
      <c r="ILE40" s="208"/>
      <c r="ILF40" s="208"/>
      <c r="ILG40" s="208"/>
      <c r="ILH40" s="208"/>
      <c r="ILI40" s="208"/>
      <c r="ILJ40" s="208"/>
      <c r="ILK40" s="208"/>
      <c r="ILL40" s="208"/>
      <c r="ILM40" s="208"/>
      <c r="ILN40" s="208"/>
      <c r="ILO40" s="208"/>
      <c r="ILP40" s="208"/>
      <c r="ILQ40" s="208"/>
      <c r="ILR40" s="208"/>
      <c r="ILS40" s="208"/>
      <c r="ILT40" s="208"/>
      <c r="ILU40" s="208"/>
      <c r="ILV40" s="208"/>
      <c r="ILW40" s="208"/>
      <c r="ILX40" s="208"/>
      <c r="ILY40" s="208"/>
      <c r="ILZ40" s="208"/>
      <c r="IMA40" s="208"/>
      <c r="IMB40" s="208"/>
      <c r="IMC40" s="208"/>
      <c r="IMD40" s="208"/>
      <c r="IME40" s="208"/>
      <c r="IMF40" s="208"/>
      <c r="IMG40" s="208"/>
      <c r="IMH40" s="208"/>
      <c r="IMI40" s="208"/>
      <c r="IMJ40" s="208"/>
      <c r="IMK40" s="208"/>
      <c r="IML40" s="208"/>
      <c r="IMM40" s="208"/>
      <c r="IMN40" s="208"/>
      <c r="IMO40" s="208"/>
      <c r="IMP40" s="208"/>
      <c r="IMQ40" s="208"/>
      <c r="IMR40" s="208"/>
      <c r="IMS40" s="208"/>
      <c r="IMT40" s="208"/>
      <c r="IMU40" s="208"/>
      <c r="IMV40" s="208"/>
      <c r="IMW40" s="208"/>
      <c r="IMX40" s="208"/>
      <c r="IMY40" s="208"/>
      <c r="IMZ40" s="208"/>
      <c r="INA40" s="208"/>
      <c r="INB40" s="208"/>
      <c r="INC40" s="208"/>
      <c r="IND40" s="208"/>
      <c r="INE40" s="208"/>
      <c r="INF40" s="208"/>
      <c r="ING40" s="208"/>
      <c r="INH40" s="208"/>
      <c r="INI40" s="208"/>
      <c r="INJ40" s="208"/>
      <c r="INK40" s="208"/>
      <c r="INL40" s="208"/>
      <c r="INM40" s="208"/>
      <c r="INN40" s="208"/>
      <c r="INO40" s="208"/>
      <c r="INP40" s="208"/>
      <c r="INQ40" s="208"/>
      <c r="INR40" s="208"/>
      <c r="INS40" s="208"/>
      <c r="INT40" s="208"/>
      <c r="INU40" s="208"/>
      <c r="INV40" s="208"/>
      <c r="INW40" s="208"/>
      <c r="INX40" s="208"/>
      <c r="INY40" s="208"/>
      <c r="INZ40" s="208"/>
      <c r="IOA40" s="208"/>
      <c r="IOB40" s="208"/>
      <c r="IOC40" s="208"/>
      <c r="IOD40" s="208"/>
      <c r="IOE40" s="208"/>
      <c r="IOF40" s="208"/>
      <c r="IOG40" s="208"/>
      <c r="IOH40" s="208"/>
      <c r="IOI40" s="208"/>
      <c r="IOJ40" s="208"/>
      <c r="IOK40" s="208"/>
      <c r="IOL40" s="208"/>
      <c r="IOM40" s="208"/>
      <c r="ION40" s="208"/>
      <c r="IOO40" s="208"/>
      <c r="IOP40" s="208"/>
      <c r="IOQ40" s="208"/>
      <c r="IOR40" s="208"/>
      <c r="IOS40" s="208"/>
      <c r="IOT40" s="208"/>
      <c r="IOU40" s="208"/>
      <c r="IOV40" s="208"/>
      <c r="IOW40" s="208"/>
      <c r="IOX40" s="208"/>
      <c r="IOY40" s="208"/>
      <c r="IOZ40" s="208"/>
      <c r="IPA40" s="208"/>
      <c r="IPB40" s="208"/>
      <c r="IPC40" s="208"/>
      <c r="IPD40" s="208"/>
      <c r="IPE40" s="208"/>
      <c r="IPF40" s="208"/>
      <c r="IPG40" s="208"/>
      <c r="IPH40" s="208"/>
      <c r="IPI40" s="208"/>
      <c r="IPJ40" s="208"/>
      <c r="IPK40" s="208"/>
      <c r="IPL40" s="208"/>
      <c r="IPM40" s="208"/>
      <c r="IPN40" s="208"/>
      <c r="IPO40" s="208"/>
      <c r="IPP40" s="208"/>
      <c r="IPQ40" s="208"/>
      <c r="IPR40" s="208"/>
      <c r="IPS40" s="208"/>
      <c r="IPT40" s="208"/>
      <c r="IPU40" s="208"/>
      <c r="IPV40" s="208"/>
      <c r="IPW40" s="208"/>
      <c r="IPX40" s="208"/>
      <c r="IPY40" s="208"/>
      <c r="IPZ40" s="208"/>
      <c r="IQA40" s="208"/>
      <c r="IQB40" s="208"/>
      <c r="IQC40" s="208"/>
      <c r="IQD40" s="208"/>
      <c r="IQE40" s="208"/>
      <c r="IQF40" s="208"/>
      <c r="IQG40" s="208"/>
      <c r="IQH40" s="208"/>
      <c r="IQI40" s="208"/>
      <c r="IQJ40" s="208"/>
      <c r="IQK40" s="208"/>
      <c r="IQL40" s="208"/>
      <c r="IQM40" s="208"/>
      <c r="IQN40" s="208"/>
      <c r="IQO40" s="208"/>
      <c r="IQP40" s="208"/>
      <c r="IQQ40" s="208"/>
      <c r="IQR40" s="208"/>
      <c r="IQS40" s="208"/>
      <c r="IQT40" s="208"/>
      <c r="IQU40" s="208"/>
      <c r="IQV40" s="208"/>
      <c r="IQW40" s="208"/>
      <c r="IQX40" s="208"/>
      <c r="IQY40" s="208"/>
      <c r="IQZ40" s="208"/>
      <c r="IRA40" s="208"/>
      <c r="IRB40" s="208"/>
      <c r="IRC40" s="208"/>
      <c r="IRD40" s="208"/>
      <c r="IRE40" s="208"/>
      <c r="IRF40" s="208"/>
      <c r="IRG40" s="208"/>
      <c r="IRH40" s="208"/>
      <c r="IRI40" s="208"/>
      <c r="IRJ40" s="208"/>
      <c r="IRK40" s="208"/>
      <c r="IRL40" s="208"/>
      <c r="IRM40" s="208"/>
      <c r="IRN40" s="208"/>
      <c r="IRO40" s="208"/>
      <c r="IRP40" s="208"/>
      <c r="IRQ40" s="208"/>
      <c r="IRR40" s="208"/>
      <c r="IRS40" s="208"/>
      <c r="IRT40" s="208"/>
      <c r="IRU40" s="208"/>
      <c r="IRV40" s="208"/>
      <c r="IRW40" s="208"/>
      <c r="IRX40" s="208"/>
      <c r="IRY40" s="208"/>
      <c r="IRZ40" s="208"/>
      <c r="ISA40" s="208"/>
      <c r="ISB40" s="208"/>
      <c r="ISC40" s="208"/>
      <c r="ISD40" s="208"/>
      <c r="ISE40" s="208"/>
      <c r="ISF40" s="208"/>
      <c r="ISG40" s="208"/>
      <c r="ISH40" s="208"/>
      <c r="ISI40" s="208"/>
      <c r="ISJ40" s="208"/>
      <c r="ISK40" s="208"/>
      <c r="ISL40" s="208"/>
      <c r="ISM40" s="208"/>
      <c r="ISN40" s="208"/>
      <c r="ISO40" s="208"/>
      <c r="ISP40" s="208"/>
      <c r="ISQ40" s="208"/>
      <c r="ISR40" s="208"/>
      <c r="ISS40" s="208"/>
      <c r="IST40" s="208"/>
      <c r="ISU40" s="208"/>
      <c r="ISV40" s="208"/>
      <c r="ISW40" s="208"/>
      <c r="ISX40" s="208"/>
      <c r="ISY40" s="208"/>
      <c r="ISZ40" s="208"/>
      <c r="ITA40" s="208"/>
      <c r="ITB40" s="208"/>
      <c r="ITC40" s="208"/>
      <c r="ITD40" s="208"/>
      <c r="ITE40" s="208"/>
      <c r="ITF40" s="208"/>
      <c r="ITG40" s="208"/>
      <c r="ITH40" s="208"/>
      <c r="ITI40" s="208"/>
      <c r="ITJ40" s="208"/>
      <c r="ITK40" s="208"/>
      <c r="ITL40" s="208"/>
      <c r="ITM40" s="208"/>
      <c r="ITN40" s="208"/>
      <c r="ITO40" s="208"/>
      <c r="ITP40" s="208"/>
      <c r="ITQ40" s="208"/>
      <c r="ITR40" s="208"/>
      <c r="ITS40" s="208"/>
      <c r="ITT40" s="208"/>
      <c r="ITU40" s="208"/>
      <c r="ITV40" s="208"/>
      <c r="ITW40" s="208"/>
      <c r="ITX40" s="208"/>
      <c r="ITY40" s="208"/>
      <c r="ITZ40" s="208"/>
      <c r="IUA40" s="208"/>
      <c r="IUB40" s="208"/>
      <c r="IUC40" s="208"/>
      <c r="IUD40" s="208"/>
      <c r="IUE40" s="208"/>
      <c r="IUF40" s="208"/>
      <c r="IUG40" s="208"/>
      <c r="IUH40" s="208"/>
      <c r="IUI40" s="208"/>
      <c r="IUJ40" s="208"/>
      <c r="IUK40" s="208"/>
      <c r="IUL40" s="208"/>
      <c r="IUM40" s="208"/>
      <c r="IUN40" s="208"/>
      <c r="IUO40" s="208"/>
      <c r="IUP40" s="208"/>
      <c r="IUQ40" s="208"/>
      <c r="IUR40" s="208"/>
      <c r="IUS40" s="208"/>
      <c r="IUT40" s="208"/>
      <c r="IUU40" s="208"/>
      <c r="IUV40" s="208"/>
      <c r="IUW40" s="208"/>
      <c r="IUX40" s="208"/>
      <c r="IUY40" s="208"/>
      <c r="IUZ40" s="208"/>
      <c r="IVA40" s="208"/>
      <c r="IVB40" s="208"/>
      <c r="IVC40" s="208"/>
      <c r="IVD40" s="208"/>
      <c r="IVE40" s="208"/>
      <c r="IVF40" s="208"/>
      <c r="IVG40" s="208"/>
      <c r="IVH40" s="208"/>
      <c r="IVI40" s="208"/>
      <c r="IVJ40" s="208"/>
      <c r="IVK40" s="208"/>
      <c r="IVL40" s="208"/>
      <c r="IVM40" s="208"/>
      <c r="IVN40" s="208"/>
      <c r="IVO40" s="208"/>
      <c r="IVP40" s="208"/>
      <c r="IVQ40" s="208"/>
      <c r="IVR40" s="208"/>
      <c r="IVS40" s="208"/>
      <c r="IVT40" s="208"/>
      <c r="IVU40" s="208"/>
      <c r="IVV40" s="208"/>
      <c r="IVW40" s="208"/>
      <c r="IVX40" s="208"/>
      <c r="IVY40" s="208"/>
      <c r="IVZ40" s="208"/>
      <c r="IWA40" s="208"/>
      <c r="IWB40" s="208"/>
      <c r="IWC40" s="208"/>
      <c r="IWD40" s="208"/>
      <c r="IWE40" s="208"/>
      <c r="IWF40" s="208"/>
      <c r="IWG40" s="208"/>
      <c r="IWH40" s="208"/>
      <c r="IWI40" s="208"/>
      <c r="IWJ40" s="208"/>
      <c r="IWK40" s="208"/>
      <c r="IWL40" s="208"/>
      <c r="IWM40" s="208"/>
      <c r="IWN40" s="208"/>
      <c r="IWO40" s="208"/>
      <c r="IWP40" s="208"/>
      <c r="IWQ40" s="208"/>
      <c r="IWR40" s="208"/>
      <c r="IWS40" s="208"/>
      <c r="IWT40" s="208"/>
      <c r="IWU40" s="208"/>
      <c r="IWV40" s="208"/>
      <c r="IWW40" s="208"/>
      <c r="IWX40" s="208"/>
      <c r="IWY40" s="208"/>
      <c r="IWZ40" s="208"/>
      <c r="IXA40" s="208"/>
      <c r="IXB40" s="208"/>
      <c r="IXC40" s="208"/>
      <c r="IXD40" s="208"/>
      <c r="IXE40" s="208"/>
      <c r="IXF40" s="208"/>
      <c r="IXG40" s="208"/>
      <c r="IXH40" s="208"/>
      <c r="IXI40" s="208"/>
      <c r="IXJ40" s="208"/>
      <c r="IXK40" s="208"/>
      <c r="IXL40" s="208"/>
      <c r="IXM40" s="208"/>
      <c r="IXN40" s="208"/>
      <c r="IXO40" s="208"/>
      <c r="IXP40" s="208"/>
      <c r="IXQ40" s="208"/>
      <c r="IXR40" s="208"/>
      <c r="IXS40" s="208"/>
      <c r="IXT40" s="208"/>
      <c r="IXU40" s="208"/>
      <c r="IXV40" s="208"/>
      <c r="IXW40" s="208"/>
      <c r="IXX40" s="208"/>
      <c r="IXY40" s="208"/>
      <c r="IXZ40" s="208"/>
      <c r="IYA40" s="208"/>
      <c r="IYB40" s="208"/>
      <c r="IYC40" s="208"/>
      <c r="IYD40" s="208"/>
      <c r="IYE40" s="208"/>
      <c r="IYF40" s="208"/>
      <c r="IYG40" s="208"/>
      <c r="IYH40" s="208"/>
      <c r="IYI40" s="208"/>
      <c r="IYJ40" s="208"/>
      <c r="IYK40" s="208"/>
      <c r="IYL40" s="208"/>
      <c r="IYM40" s="208"/>
      <c r="IYN40" s="208"/>
      <c r="IYO40" s="208"/>
      <c r="IYP40" s="208"/>
      <c r="IYQ40" s="208"/>
      <c r="IYR40" s="208"/>
      <c r="IYS40" s="208"/>
      <c r="IYT40" s="208"/>
      <c r="IYU40" s="208"/>
      <c r="IYV40" s="208"/>
      <c r="IYW40" s="208"/>
      <c r="IYX40" s="208"/>
      <c r="IYY40" s="208"/>
      <c r="IYZ40" s="208"/>
      <c r="IZA40" s="208"/>
      <c r="IZB40" s="208"/>
      <c r="IZC40" s="208"/>
      <c r="IZD40" s="208"/>
      <c r="IZE40" s="208"/>
      <c r="IZF40" s="208"/>
      <c r="IZG40" s="208"/>
      <c r="IZH40" s="208"/>
      <c r="IZI40" s="208"/>
      <c r="IZJ40" s="208"/>
      <c r="IZK40" s="208"/>
      <c r="IZL40" s="208"/>
      <c r="IZM40" s="208"/>
      <c r="IZN40" s="208"/>
      <c r="IZO40" s="208"/>
      <c r="IZP40" s="208"/>
      <c r="IZQ40" s="208"/>
      <c r="IZR40" s="208"/>
      <c r="IZS40" s="208"/>
      <c r="IZT40" s="208"/>
      <c r="IZU40" s="208"/>
      <c r="IZV40" s="208"/>
      <c r="IZW40" s="208"/>
      <c r="IZX40" s="208"/>
      <c r="IZY40" s="208"/>
      <c r="IZZ40" s="208"/>
      <c r="JAA40" s="208"/>
      <c r="JAB40" s="208"/>
      <c r="JAC40" s="208"/>
      <c r="JAD40" s="208"/>
      <c r="JAE40" s="208"/>
      <c r="JAF40" s="208"/>
      <c r="JAG40" s="208"/>
      <c r="JAH40" s="208"/>
      <c r="JAI40" s="208"/>
      <c r="JAJ40" s="208"/>
      <c r="JAK40" s="208"/>
      <c r="JAL40" s="208"/>
      <c r="JAM40" s="208"/>
      <c r="JAN40" s="208"/>
      <c r="JAO40" s="208"/>
      <c r="JAP40" s="208"/>
      <c r="JAQ40" s="208"/>
      <c r="JAR40" s="208"/>
      <c r="JAS40" s="208"/>
      <c r="JAT40" s="208"/>
      <c r="JAU40" s="208"/>
      <c r="JAV40" s="208"/>
      <c r="JAW40" s="208"/>
      <c r="JAX40" s="208"/>
      <c r="JAY40" s="208"/>
      <c r="JAZ40" s="208"/>
      <c r="JBA40" s="208"/>
      <c r="JBB40" s="208"/>
      <c r="JBC40" s="208"/>
      <c r="JBD40" s="208"/>
      <c r="JBE40" s="208"/>
      <c r="JBF40" s="208"/>
      <c r="JBG40" s="208"/>
      <c r="JBH40" s="208"/>
      <c r="JBI40" s="208"/>
      <c r="JBJ40" s="208"/>
      <c r="JBK40" s="208"/>
      <c r="JBL40" s="208"/>
      <c r="JBM40" s="208"/>
      <c r="JBN40" s="208"/>
      <c r="JBO40" s="208"/>
      <c r="JBP40" s="208"/>
      <c r="JBQ40" s="208"/>
      <c r="JBR40" s="208"/>
      <c r="JBS40" s="208"/>
      <c r="JBT40" s="208"/>
      <c r="JBU40" s="208"/>
      <c r="JBV40" s="208"/>
      <c r="JBW40" s="208"/>
      <c r="JBX40" s="208"/>
      <c r="JBY40" s="208"/>
      <c r="JBZ40" s="208"/>
      <c r="JCA40" s="208"/>
      <c r="JCB40" s="208"/>
      <c r="JCC40" s="208"/>
      <c r="JCD40" s="208"/>
      <c r="JCE40" s="208"/>
      <c r="JCF40" s="208"/>
      <c r="JCG40" s="208"/>
      <c r="JCH40" s="208"/>
      <c r="JCI40" s="208"/>
      <c r="JCJ40" s="208"/>
      <c r="JCK40" s="208"/>
      <c r="JCL40" s="208"/>
      <c r="JCM40" s="208"/>
      <c r="JCN40" s="208"/>
      <c r="JCO40" s="208"/>
      <c r="JCP40" s="208"/>
      <c r="JCQ40" s="208"/>
      <c r="JCR40" s="208"/>
      <c r="JCS40" s="208"/>
      <c r="JCT40" s="208"/>
      <c r="JCU40" s="208"/>
      <c r="JCV40" s="208"/>
      <c r="JCW40" s="208"/>
      <c r="JCX40" s="208"/>
      <c r="JCY40" s="208"/>
      <c r="JCZ40" s="208"/>
      <c r="JDA40" s="208"/>
      <c r="JDB40" s="208"/>
      <c r="JDC40" s="208"/>
      <c r="JDD40" s="208"/>
      <c r="JDE40" s="208"/>
      <c r="JDF40" s="208"/>
      <c r="JDG40" s="208"/>
      <c r="JDH40" s="208"/>
      <c r="JDI40" s="208"/>
      <c r="JDJ40" s="208"/>
      <c r="JDK40" s="208"/>
      <c r="JDL40" s="208"/>
      <c r="JDM40" s="208"/>
      <c r="JDN40" s="208"/>
      <c r="JDO40" s="208"/>
      <c r="JDP40" s="208"/>
      <c r="JDQ40" s="208"/>
      <c r="JDR40" s="208"/>
      <c r="JDS40" s="208"/>
      <c r="JDT40" s="208"/>
      <c r="JDU40" s="208"/>
      <c r="JDV40" s="208"/>
      <c r="JDW40" s="208"/>
      <c r="JDX40" s="208"/>
      <c r="JDY40" s="208"/>
      <c r="JDZ40" s="208"/>
      <c r="JEA40" s="208"/>
      <c r="JEB40" s="208"/>
      <c r="JEC40" s="208"/>
      <c r="JED40" s="208"/>
      <c r="JEE40" s="208"/>
      <c r="JEF40" s="208"/>
      <c r="JEG40" s="208"/>
      <c r="JEH40" s="208"/>
      <c r="JEI40" s="208"/>
      <c r="JEJ40" s="208"/>
      <c r="JEK40" s="208"/>
      <c r="JEL40" s="208"/>
      <c r="JEM40" s="208"/>
      <c r="JEN40" s="208"/>
      <c r="JEO40" s="208"/>
      <c r="JEP40" s="208"/>
      <c r="JEQ40" s="208"/>
      <c r="JER40" s="208"/>
      <c r="JES40" s="208"/>
      <c r="JET40" s="208"/>
      <c r="JEU40" s="208"/>
      <c r="JEV40" s="208"/>
      <c r="JEW40" s="208"/>
      <c r="JEX40" s="208"/>
      <c r="JEY40" s="208"/>
      <c r="JEZ40" s="208"/>
      <c r="JFA40" s="208"/>
      <c r="JFB40" s="208"/>
      <c r="JFC40" s="208"/>
      <c r="JFD40" s="208"/>
      <c r="JFE40" s="208"/>
      <c r="JFF40" s="208"/>
      <c r="JFG40" s="208"/>
      <c r="JFH40" s="208"/>
      <c r="JFI40" s="208"/>
      <c r="JFJ40" s="208"/>
      <c r="JFK40" s="208"/>
      <c r="JFL40" s="208"/>
      <c r="JFM40" s="208"/>
      <c r="JFN40" s="208"/>
      <c r="JFO40" s="208"/>
      <c r="JFP40" s="208"/>
      <c r="JFQ40" s="208"/>
      <c r="JFR40" s="208"/>
      <c r="JFS40" s="208"/>
      <c r="JFT40" s="208"/>
      <c r="JFU40" s="208"/>
      <c r="JFV40" s="208"/>
      <c r="JFW40" s="208"/>
      <c r="JFX40" s="208"/>
      <c r="JFY40" s="208"/>
      <c r="JFZ40" s="208"/>
      <c r="JGA40" s="208"/>
      <c r="JGB40" s="208"/>
      <c r="JGC40" s="208"/>
      <c r="JGD40" s="208"/>
      <c r="JGE40" s="208"/>
      <c r="JGF40" s="208"/>
      <c r="JGG40" s="208"/>
      <c r="JGH40" s="208"/>
      <c r="JGI40" s="208"/>
      <c r="JGJ40" s="208"/>
      <c r="JGK40" s="208"/>
      <c r="JGL40" s="208"/>
      <c r="JGM40" s="208"/>
      <c r="JGN40" s="208"/>
      <c r="JGO40" s="208"/>
      <c r="JGP40" s="208"/>
      <c r="JGQ40" s="208"/>
      <c r="JGR40" s="208"/>
      <c r="JGS40" s="208"/>
      <c r="JGT40" s="208"/>
      <c r="JGU40" s="208"/>
      <c r="JGV40" s="208"/>
      <c r="JGW40" s="208"/>
      <c r="JGX40" s="208"/>
      <c r="JGY40" s="208"/>
      <c r="JGZ40" s="208"/>
      <c r="JHA40" s="208"/>
      <c r="JHB40" s="208"/>
      <c r="JHC40" s="208"/>
      <c r="JHD40" s="208"/>
      <c r="JHE40" s="208"/>
      <c r="JHF40" s="208"/>
      <c r="JHG40" s="208"/>
      <c r="JHH40" s="208"/>
      <c r="JHI40" s="208"/>
      <c r="JHJ40" s="208"/>
      <c r="JHK40" s="208"/>
      <c r="JHL40" s="208"/>
      <c r="JHM40" s="208"/>
      <c r="JHN40" s="208"/>
      <c r="JHO40" s="208"/>
      <c r="JHP40" s="208"/>
      <c r="JHQ40" s="208"/>
      <c r="JHR40" s="208"/>
      <c r="JHS40" s="208"/>
      <c r="JHT40" s="208"/>
      <c r="JHU40" s="208"/>
      <c r="JHV40" s="208"/>
      <c r="JHW40" s="208"/>
      <c r="JHX40" s="208"/>
      <c r="JHY40" s="208"/>
      <c r="JHZ40" s="208"/>
      <c r="JIA40" s="208"/>
      <c r="JIB40" s="208"/>
      <c r="JIC40" s="208"/>
      <c r="JID40" s="208"/>
      <c r="JIE40" s="208"/>
      <c r="JIF40" s="208"/>
      <c r="JIG40" s="208"/>
      <c r="JIH40" s="208"/>
      <c r="JII40" s="208"/>
      <c r="JIJ40" s="208"/>
      <c r="JIK40" s="208"/>
      <c r="JIL40" s="208"/>
      <c r="JIM40" s="208"/>
      <c r="JIN40" s="208"/>
      <c r="JIO40" s="208"/>
      <c r="JIP40" s="208"/>
      <c r="JIQ40" s="208"/>
      <c r="JIR40" s="208"/>
      <c r="JIS40" s="208"/>
      <c r="JIT40" s="208"/>
      <c r="JIU40" s="208"/>
      <c r="JIV40" s="208"/>
      <c r="JIW40" s="208"/>
      <c r="JIX40" s="208"/>
      <c r="JIY40" s="208"/>
      <c r="JIZ40" s="208"/>
      <c r="JJA40" s="208"/>
      <c r="JJB40" s="208"/>
      <c r="JJC40" s="208"/>
      <c r="JJD40" s="208"/>
      <c r="JJE40" s="208"/>
      <c r="JJF40" s="208"/>
      <c r="JJG40" s="208"/>
      <c r="JJH40" s="208"/>
      <c r="JJI40" s="208"/>
      <c r="JJJ40" s="208"/>
      <c r="JJK40" s="208"/>
      <c r="JJL40" s="208"/>
      <c r="JJM40" s="208"/>
      <c r="JJN40" s="208"/>
      <c r="JJO40" s="208"/>
      <c r="JJP40" s="208"/>
      <c r="JJQ40" s="208"/>
      <c r="JJR40" s="208"/>
      <c r="JJS40" s="208"/>
      <c r="JJT40" s="208"/>
      <c r="JJU40" s="208"/>
      <c r="JJV40" s="208"/>
      <c r="JJW40" s="208"/>
      <c r="JJX40" s="208"/>
      <c r="JJY40" s="208"/>
      <c r="JJZ40" s="208"/>
      <c r="JKA40" s="208"/>
      <c r="JKB40" s="208"/>
      <c r="JKC40" s="208"/>
      <c r="JKD40" s="208"/>
      <c r="JKE40" s="208"/>
      <c r="JKF40" s="208"/>
      <c r="JKG40" s="208"/>
      <c r="JKH40" s="208"/>
      <c r="JKI40" s="208"/>
      <c r="JKJ40" s="208"/>
      <c r="JKK40" s="208"/>
      <c r="JKL40" s="208"/>
      <c r="JKM40" s="208"/>
      <c r="JKN40" s="208"/>
      <c r="JKO40" s="208"/>
      <c r="JKP40" s="208"/>
      <c r="JKQ40" s="208"/>
      <c r="JKR40" s="208"/>
      <c r="JKS40" s="208"/>
      <c r="JKT40" s="208"/>
      <c r="JKU40" s="208"/>
      <c r="JKV40" s="208"/>
      <c r="JKW40" s="208"/>
      <c r="JKX40" s="208"/>
      <c r="JKY40" s="208"/>
      <c r="JKZ40" s="208"/>
      <c r="JLA40" s="208"/>
      <c r="JLB40" s="208"/>
      <c r="JLC40" s="208"/>
      <c r="JLD40" s="208"/>
      <c r="JLE40" s="208"/>
      <c r="JLF40" s="208"/>
      <c r="JLG40" s="208"/>
      <c r="JLH40" s="208"/>
      <c r="JLI40" s="208"/>
      <c r="JLJ40" s="208"/>
      <c r="JLK40" s="208"/>
      <c r="JLL40" s="208"/>
      <c r="JLM40" s="208"/>
      <c r="JLN40" s="208"/>
      <c r="JLO40" s="208"/>
      <c r="JLP40" s="208"/>
      <c r="JLQ40" s="208"/>
      <c r="JLR40" s="208"/>
      <c r="JLS40" s="208"/>
      <c r="JLT40" s="208"/>
      <c r="JLU40" s="208"/>
      <c r="JLV40" s="208"/>
      <c r="JLW40" s="208"/>
      <c r="JLX40" s="208"/>
      <c r="JLY40" s="208"/>
      <c r="JLZ40" s="208"/>
      <c r="JMA40" s="208"/>
      <c r="JMB40" s="208"/>
      <c r="JMC40" s="208"/>
      <c r="JMD40" s="208"/>
      <c r="JME40" s="208"/>
      <c r="JMF40" s="208"/>
      <c r="JMG40" s="208"/>
      <c r="JMH40" s="208"/>
      <c r="JMI40" s="208"/>
      <c r="JMJ40" s="208"/>
      <c r="JMK40" s="208"/>
      <c r="JML40" s="208"/>
      <c r="JMM40" s="208"/>
      <c r="JMN40" s="208"/>
      <c r="JMO40" s="208"/>
      <c r="JMP40" s="208"/>
      <c r="JMQ40" s="208"/>
      <c r="JMR40" s="208"/>
      <c r="JMS40" s="208"/>
      <c r="JMT40" s="208"/>
      <c r="JMU40" s="208"/>
      <c r="JMV40" s="208"/>
      <c r="JMW40" s="208"/>
      <c r="JMX40" s="208"/>
      <c r="JMY40" s="208"/>
      <c r="JMZ40" s="208"/>
      <c r="JNA40" s="208"/>
      <c r="JNB40" s="208"/>
      <c r="JNC40" s="208"/>
      <c r="JND40" s="208"/>
      <c r="JNE40" s="208"/>
      <c r="JNF40" s="208"/>
      <c r="JNG40" s="208"/>
      <c r="JNH40" s="208"/>
      <c r="JNI40" s="208"/>
      <c r="JNJ40" s="208"/>
      <c r="JNK40" s="208"/>
      <c r="JNL40" s="208"/>
      <c r="JNM40" s="208"/>
      <c r="JNN40" s="208"/>
      <c r="JNO40" s="208"/>
      <c r="JNP40" s="208"/>
      <c r="JNQ40" s="208"/>
      <c r="JNR40" s="208"/>
      <c r="JNS40" s="208"/>
      <c r="JNT40" s="208"/>
      <c r="JNU40" s="208"/>
      <c r="JNV40" s="208"/>
      <c r="JNW40" s="208"/>
      <c r="JNX40" s="208"/>
      <c r="JNY40" s="208"/>
      <c r="JNZ40" s="208"/>
      <c r="JOA40" s="208"/>
      <c r="JOB40" s="208"/>
      <c r="JOC40" s="208"/>
      <c r="JOD40" s="208"/>
      <c r="JOE40" s="208"/>
      <c r="JOF40" s="208"/>
      <c r="JOG40" s="208"/>
      <c r="JOH40" s="208"/>
      <c r="JOI40" s="208"/>
      <c r="JOJ40" s="208"/>
      <c r="JOK40" s="208"/>
      <c r="JOL40" s="208"/>
      <c r="JOM40" s="208"/>
      <c r="JON40" s="208"/>
      <c r="JOO40" s="208"/>
      <c r="JOP40" s="208"/>
      <c r="JOQ40" s="208"/>
      <c r="JOR40" s="208"/>
      <c r="JOS40" s="208"/>
      <c r="JOT40" s="208"/>
      <c r="JOU40" s="208"/>
      <c r="JOV40" s="208"/>
      <c r="JOW40" s="208"/>
      <c r="JOX40" s="208"/>
      <c r="JOY40" s="208"/>
      <c r="JOZ40" s="208"/>
      <c r="JPA40" s="208"/>
      <c r="JPB40" s="208"/>
      <c r="JPC40" s="208"/>
      <c r="JPD40" s="208"/>
      <c r="JPE40" s="208"/>
      <c r="JPF40" s="208"/>
      <c r="JPG40" s="208"/>
      <c r="JPH40" s="208"/>
      <c r="JPI40" s="208"/>
      <c r="JPJ40" s="208"/>
      <c r="JPK40" s="208"/>
      <c r="JPL40" s="208"/>
      <c r="JPM40" s="208"/>
      <c r="JPN40" s="208"/>
      <c r="JPO40" s="208"/>
      <c r="JPP40" s="208"/>
      <c r="JPQ40" s="208"/>
      <c r="JPR40" s="208"/>
      <c r="JPS40" s="208"/>
      <c r="JPT40" s="208"/>
      <c r="JPU40" s="208"/>
      <c r="JPV40" s="208"/>
      <c r="JPW40" s="208"/>
      <c r="JPX40" s="208"/>
      <c r="JPY40" s="208"/>
      <c r="JPZ40" s="208"/>
      <c r="JQA40" s="208"/>
      <c r="JQB40" s="208"/>
      <c r="JQC40" s="208"/>
      <c r="JQD40" s="208"/>
      <c r="JQE40" s="208"/>
      <c r="JQF40" s="208"/>
      <c r="JQG40" s="208"/>
      <c r="JQH40" s="208"/>
      <c r="JQI40" s="208"/>
      <c r="JQJ40" s="208"/>
      <c r="JQK40" s="208"/>
      <c r="JQL40" s="208"/>
      <c r="JQM40" s="208"/>
      <c r="JQN40" s="208"/>
      <c r="JQO40" s="208"/>
      <c r="JQP40" s="208"/>
      <c r="JQQ40" s="208"/>
      <c r="JQR40" s="208"/>
      <c r="JQS40" s="208"/>
      <c r="JQT40" s="208"/>
      <c r="JQU40" s="208"/>
      <c r="JQV40" s="208"/>
      <c r="JQW40" s="208"/>
      <c r="JQX40" s="208"/>
      <c r="JQY40" s="208"/>
      <c r="JQZ40" s="208"/>
      <c r="JRA40" s="208"/>
      <c r="JRB40" s="208"/>
      <c r="JRC40" s="208"/>
      <c r="JRD40" s="208"/>
      <c r="JRE40" s="208"/>
      <c r="JRF40" s="208"/>
      <c r="JRG40" s="208"/>
      <c r="JRH40" s="208"/>
      <c r="JRI40" s="208"/>
      <c r="JRJ40" s="208"/>
      <c r="JRK40" s="208"/>
      <c r="JRL40" s="208"/>
      <c r="JRM40" s="208"/>
      <c r="JRN40" s="208"/>
      <c r="JRO40" s="208"/>
      <c r="JRP40" s="208"/>
      <c r="JRQ40" s="208"/>
      <c r="JRR40" s="208"/>
      <c r="JRS40" s="208"/>
      <c r="JRT40" s="208"/>
      <c r="JRU40" s="208"/>
      <c r="JRV40" s="208"/>
      <c r="JRW40" s="208"/>
      <c r="JRX40" s="208"/>
      <c r="JRY40" s="208"/>
      <c r="JRZ40" s="208"/>
      <c r="JSA40" s="208"/>
      <c r="JSB40" s="208"/>
      <c r="JSC40" s="208"/>
      <c r="JSD40" s="208"/>
      <c r="JSE40" s="208"/>
      <c r="JSF40" s="208"/>
      <c r="JSG40" s="208"/>
      <c r="JSH40" s="208"/>
      <c r="JSI40" s="208"/>
      <c r="JSJ40" s="208"/>
      <c r="JSK40" s="208"/>
      <c r="JSL40" s="208"/>
      <c r="JSM40" s="208"/>
      <c r="JSN40" s="208"/>
      <c r="JSO40" s="208"/>
      <c r="JSP40" s="208"/>
      <c r="JSQ40" s="208"/>
      <c r="JSR40" s="208"/>
      <c r="JSS40" s="208"/>
      <c r="JST40" s="208"/>
      <c r="JSU40" s="208"/>
      <c r="JSV40" s="208"/>
      <c r="JSW40" s="208"/>
      <c r="JSX40" s="208"/>
      <c r="JSY40" s="208"/>
      <c r="JSZ40" s="208"/>
      <c r="JTA40" s="208"/>
      <c r="JTB40" s="208"/>
      <c r="JTC40" s="208"/>
      <c r="JTD40" s="208"/>
      <c r="JTE40" s="208"/>
      <c r="JTF40" s="208"/>
      <c r="JTG40" s="208"/>
      <c r="JTH40" s="208"/>
      <c r="JTI40" s="208"/>
      <c r="JTJ40" s="208"/>
      <c r="JTK40" s="208"/>
      <c r="JTL40" s="208"/>
      <c r="JTM40" s="208"/>
      <c r="JTN40" s="208"/>
      <c r="JTO40" s="208"/>
      <c r="JTP40" s="208"/>
      <c r="JTQ40" s="208"/>
      <c r="JTR40" s="208"/>
      <c r="JTS40" s="208"/>
      <c r="JTT40" s="208"/>
      <c r="JTU40" s="208"/>
      <c r="JTV40" s="208"/>
      <c r="JTW40" s="208"/>
      <c r="JTX40" s="208"/>
      <c r="JTY40" s="208"/>
      <c r="JTZ40" s="208"/>
      <c r="JUA40" s="208"/>
      <c r="JUB40" s="208"/>
      <c r="JUC40" s="208"/>
      <c r="JUD40" s="208"/>
      <c r="JUE40" s="208"/>
      <c r="JUF40" s="208"/>
      <c r="JUG40" s="208"/>
      <c r="JUH40" s="208"/>
      <c r="JUI40" s="208"/>
      <c r="JUJ40" s="208"/>
      <c r="JUK40" s="208"/>
      <c r="JUL40" s="208"/>
      <c r="JUM40" s="208"/>
      <c r="JUN40" s="208"/>
      <c r="JUO40" s="208"/>
      <c r="JUP40" s="208"/>
      <c r="JUQ40" s="208"/>
      <c r="JUR40" s="208"/>
      <c r="JUS40" s="208"/>
      <c r="JUT40" s="208"/>
      <c r="JUU40" s="208"/>
      <c r="JUV40" s="208"/>
      <c r="JUW40" s="208"/>
      <c r="JUX40" s="208"/>
      <c r="JUY40" s="208"/>
      <c r="JUZ40" s="208"/>
      <c r="JVA40" s="208"/>
      <c r="JVB40" s="208"/>
      <c r="JVC40" s="208"/>
      <c r="JVD40" s="208"/>
      <c r="JVE40" s="208"/>
      <c r="JVF40" s="208"/>
      <c r="JVG40" s="208"/>
      <c r="JVH40" s="208"/>
      <c r="JVI40" s="208"/>
      <c r="JVJ40" s="208"/>
      <c r="JVK40" s="208"/>
      <c r="JVL40" s="208"/>
      <c r="JVM40" s="208"/>
      <c r="JVN40" s="208"/>
      <c r="JVO40" s="208"/>
      <c r="JVP40" s="208"/>
      <c r="JVQ40" s="208"/>
      <c r="JVR40" s="208"/>
      <c r="JVS40" s="208"/>
      <c r="JVT40" s="208"/>
      <c r="JVU40" s="208"/>
      <c r="JVV40" s="208"/>
      <c r="JVW40" s="208"/>
      <c r="JVX40" s="208"/>
      <c r="JVY40" s="208"/>
      <c r="JVZ40" s="208"/>
      <c r="JWA40" s="208"/>
      <c r="JWB40" s="208"/>
      <c r="JWC40" s="208"/>
      <c r="JWD40" s="208"/>
      <c r="JWE40" s="208"/>
      <c r="JWF40" s="208"/>
      <c r="JWG40" s="208"/>
      <c r="JWH40" s="208"/>
      <c r="JWI40" s="208"/>
      <c r="JWJ40" s="208"/>
      <c r="JWK40" s="208"/>
      <c r="JWL40" s="208"/>
      <c r="JWM40" s="208"/>
      <c r="JWN40" s="208"/>
      <c r="JWO40" s="208"/>
      <c r="JWP40" s="208"/>
      <c r="JWQ40" s="208"/>
      <c r="JWR40" s="208"/>
      <c r="JWS40" s="208"/>
      <c r="JWT40" s="208"/>
      <c r="JWU40" s="208"/>
      <c r="JWV40" s="208"/>
      <c r="JWW40" s="208"/>
      <c r="JWX40" s="208"/>
      <c r="JWY40" s="208"/>
      <c r="JWZ40" s="208"/>
      <c r="JXA40" s="208"/>
      <c r="JXB40" s="208"/>
      <c r="JXC40" s="208"/>
      <c r="JXD40" s="208"/>
      <c r="JXE40" s="208"/>
      <c r="JXF40" s="208"/>
      <c r="JXG40" s="208"/>
      <c r="JXH40" s="208"/>
      <c r="JXI40" s="208"/>
      <c r="JXJ40" s="208"/>
      <c r="JXK40" s="208"/>
      <c r="JXL40" s="208"/>
      <c r="JXM40" s="208"/>
      <c r="JXN40" s="208"/>
      <c r="JXO40" s="208"/>
      <c r="JXP40" s="208"/>
      <c r="JXQ40" s="208"/>
      <c r="JXR40" s="208"/>
      <c r="JXS40" s="208"/>
      <c r="JXT40" s="208"/>
      <c r="JXU40" s="208"/>
      <c r="JXV40" s="208"/>
      <c r="JXW40" s="208"/>
      <c r="JXX40" s="208"/>
      <c r="JXY40" s="208"/>
      <c r="JXZ40" s="208"/>
      <c r="JYA40" s="208"/>
      <c r="JYB40" s="208"/>
      <c r="JYC40" s="208"/>
      <c r="JYD40" s="208"/>
      <c r="JYE40" s="208"/>
      <c r="JYF40" s="208"/>
      <c r="JYG40" s="208"/>
      <c r="JYH40" s="208"/>
      <c r="JYI40" s="208"/>
      <c r="JYJ40" s="208"/>
      <c r="JYK40" s="208"/>
      <c r="JYL40" s="208"/>
      <c r="JYM40" s="208"/>
      <c r="JYN40" s="208"/>
      <c r="JYO40" s="208"/>
      <c r="JYP40" s="208"/>
      <c r="JYQ40" s="208"/>
      <c r="JYR40" s="208"/>
      <c r="JYS40" s="208"/>
      <c r="JYT40" s="208"/>
      <c r="JYU40" s="208"/>
      <c r="JYV40" s="208"/>
      <c r="JYW40" s="208"/>
      <c r="JYX40" s="208"/>
      <c r="JYY40" s="208"/>
      <c r="JYZ40" s="208"/>
      <c r="JZA40" s="208"/>
      <c r="JZB40" s="208"/>
      <c r="JZC40" s="208"/>
      <c r="JZD40" s="208"/>
      <c r="JZE40" s="208"/>
      <c r="JZF40" s="208"/>
      <c r="JZG40" s="208"/>
      <c r="JZH40" s="208"/>
      <c r="JZI40" s="208"/>
      <c r="JZJ40" s="208"/>
      <c r="JZK40" s="208"/>
      <c r="JZL40" s="208"/>
      <c r="JZM40" s="208"/>
      <c r="JZN40" s="208"/>
      <c r="JZO40" s="208"/>
      <c r="JZP40" s="208"/>
      <c r="JZQ40" s="208"/>
      <c r="JZR40" s="208"/>
      <c r="JZS40" s="208"/>
      <c r="JZT40" s="208"/>
      <c r="JZU40" s="208"/>
      <c r="JZV40" s="208"/>
      <c r="JZW40" s="208"/>
      <c r="JZX40" s="208"/>
      <c r="JZY40" s="208"/>
      <c r="JZZ40" s="208"/>
      <c r="KAA40" s="208"/>
      <c r="KAB40" s="208"/>
      <c r="KAC40" s="208"/>
      <c r="KAD40" s="208"/>
      <c r="KAE40" s="208"/>
      <c r="KAF40" s="208"/>
      <c r="KAG40" s="208"/>
      <c r="KAH40" s="208"/>
      <c r="KAI40" s="208"/>
      <c r="KAJ40" s="208"/>
      <c r="KAK40" s="208"/>
      <c r="KAL40" s="208"/>
      <c r="KAM40" s="208"/>
      <c r="KAN40" s="208"/>
      <c r="KAO40" s="208"/>
      <c r="KAP40" s="208"/>
      <c r="KAQ40" s="208"/>
      <c r="KAR40" s="208"/>
      <c r="KAS40" s="208"/>
      <c r="KAT40" s="208"/>
      <c r="KAU40" s="208"/>
      <c r="KAV40" s="208"/>
      <c r="KAW40" s="208"/>
      <c r="KAX40" s="208"/>
      <c r="KAY40" s="208"/>
      <c r="KAZ40" s="208"/>
      <c r="KBA40" s="208"/>
      <c r="KBB40" s="208"/>
      <c r="KBC40" s="208"/>
      <c r="KBD40" s="208"/>
      <c r="KBE40" s="208"/>
      <c r="KBF40" s="208"/>
      <c r="KBG40" s="208"/>
      <c r="KBH40" s="208"/>
      <c r="KBI40" s="208"/>
      <c r="KBJ40" s="208"/>
      <c r="KBK40" s="208"/>
      <c r="KBL40" s="208"/>
      <c r="KBM40" s="208"/>
      <c r="KBN40" s="208"/>
      <c r="KBO40" s="208"/>
      <c r="KBP40" s="208"/>
      <c r="KBQ40" s="208"/>
      <c r="KBR40" s="208"/>
      <c r="KBS40" s="208"/>
      <c r="KBT40" s="208"/>
      <c r="KBU40" s="208"/>
      <c r="KBV40" s="208"/>
      <c r="KBW40" s="208"/>
      <c r="KBX40" s="208"/>
      <c r="KBY40" s="208"/>
      <c r="KBZ40" s="208"/>
      <c r="KCA40" s="208"/>
      <c r="KCB40" s="208"/>
      <c r="KCC40" s="208"/>
      <c r="KCD40" s="208"/>
      <c r="KCE40" s="208"/>
      <c r="KCF40" s="208"/>
      <c r="KCG40" s="208"/>
      <c r="KCH40" s="208"/>
      <c r="KCI40" s="208"/>
      <c r="KCJ40" s="208"/>
      <c r="KCK40" s="208"/>
      <c r="KCL40" s="208"/>
      <c r="KCM40" s="208"/>
      <c r="KCN40" s="208"/>
      <c r="KCO40" s="208"/>
      <c r="KCP40" s="208"/>
      <c r="KCQ40" s="208"/>
      <c r="KCR40" s="208"/>
      <c r="KCS40" s="208"/>
      <c r="KCT40" s="208"/>
      <c r="KCU40" s="208"/>
      <c r="KCV40" s="208"/>
      <c r="KCW40" s="208"/>
      <c r="KCX40" s="208"/>
      <c r="KCY40" s="208"/>
      <c r="KCZ40" s="208"/>
      <c r="KDA40" s="208"/>
      <c r="KDB40" s="208"/>
      <c r="KDC40" s="208"/>
      <c r="KDD40" s="208"/>
      <c r="KDE40" s="208"/>
      <c r="KDF40" s="208"/>
      <c r="KDG40" s="208"/>
      <c r="KDH40" s="208"/>
      <c r="KDI40" s="208"/>
      <c r="KDJ40" s="208"/>
      <c r="KDK40" s="208"/>
      <c r="KDL40" s="208"/>
      <c r="KDM40" s="208"/>
      <c r="KDN40" s="208"/>
      <c r="KDO40" s="208"/>
      <c r="KDP40" s="208"/>
      <c r="KDQ40" s="208"/>
      <c r="KDR40" s="208"/>
      <c r="KDS40" s="208"/>
      <c r="KDT40" s="208"/>
      <c r="KDU40" s="208"/>
      <c r="KDV40" s="208"/>
      <c r="KDW40" s="208"/>
      <c r="KDX40" s="208"/>
      <c r="KDY40" s="208"/>
      <c r="KDZ40" s="208"/>
      <c r="KEA40" s="208"/>
      <c r="KEB40" s="208"/>
      <c r="KEC40" s="208"/>
      <c r="KED40" s="208"/>
      <c r="KEE40" s="208"/>
      <c r="KEF40" s="208"/>
      <c r="KEG40" s="208"/>
      <c r="KEH40" s="208"/>
      <c r="KEI40" s="208"/>
      <c r="KEJ40" s="208"/>
      <c r="KEK40" s="208"/>
      <c r="KEL40" s="208"/>
      <c r="KEM40" s="208"/>
      <c r="KEN40" s="208"/>
      <c r="KEO40" s="208"/>
      <c r="KEP40" s="208"/>
      <c r="KEQ40" s="208"/>
      <c r="KER40" s="208"/>
      <c r="KES40" s="208"/>
      <c r="KET40" s="208"/>
      <c r="KEU40" s="208"/>
      <c r="KEV40" s="208"/>
      <c r="KEW40" s="208"/>
      <c r="KEX40" s="208"/>
      <c r="KEY40" s="208"/>
      <c r="KEZ40" s="208"/>
      <c r="KFA40" s="208"/>
      <c r="KFB40" s="208"/>
      <c r="KFC40" s="208"/>
      <c r="KFD40" s="208"/>
      <c r="KFE40" s="208"/>
      <c r="KFF40" s="208"/>
      <c r="KFG40" s="208"/>
      <c r="KFH40" s="208"/>
      <c r="KFI40" s="208"/>
      <c r="KFJ40" s="208"/>
      <c r="KFK40" s="208"/>
      <c r="KFL40" s="208"/>
      <c r="KFM40" s="208"/>
      <c r="KFN40" s="208"/>
      <c r="KFO40" s="208"/>
      <c r="KFP40" s="208"/>
      <c r="KFQ40" s="208"/>
      <c r="KFR40" s="208"/>
      <c r="KFS40" s="208"/>
      <c r="KFT40" s="208"/>
      <c r="KFU40" s="208"/>
      <c r="KFV40" s="208"/>
      <c r="KFW40" s="208"/>
      <c r="KFX40" s="208"/>
      <c r="KFY40" s="208"/>
      <c r="KFZ40" s="208"/>
      <c r="KGA40" s="208"/>
      <c r="KGB40" s="208"/>
      <c r="KGC40" s="208"/>
      <c r="KGD40" s="208"/>
      <c r="KGE40" s="208"/>
      <c r="KGF40" s="208"/>
      <c r="KGG40" s="208"/>
      <c r="KGH40" s="208"/>
      <c r="KGI40" s="208"/>
      <c r="KGJ40" s="208"/>
      <c r="KGK40" s="208"/>
      <c r="KGL40" s="208"/>
      <c r="KGM40" s="208"/>
      <c r="KGN40" s="208"/>
      <c r="KGO40" s="208"/>
      <c r="KGP40" s="208"/>
      <c r="KGQ40" s="208"/>
      <c r="KGR40" s="208"/>
      <c r="KGS40" s="208"/>
      <c r="KGT40" s="208"/>
      <c r="KGU40" s="208"/>
      <c r="KGV40" s="208"/>
      <c r="KGW40" s="208"/>
      <c r="KGX40" s="208"/>
      <c r="KGY40" s="208"/>
      <c r="KGZ40" s="208"/>
      <c r="KHA40" s="208"/>
      <c r="KHB40" s="208"/>
      <c r="KHC40" s="208"/>
      <c r="KHD40" s="208"/>
      <c r="KHE40" s="208"/>
      <c r="KHF40" s="208"/>
      <c r="KHG40" s="208"/>
      <c r="KHH40" s="208"/>
      <c r="KHI40" s="208"/>
      <c r="KHJ40" s="208"/>
      <c r="KHK40" s="208"/>
      <c r="KHL40" s="208"/>
      <c r="KHM40" s="208"/>
      <c r="KHN40" s="208"/>
      <c r="KHO40" s="208"/>
      <c r="KHP40" s="208"/>
      <c r="KHQ40" s="208"/>
      <c r="KHR40" s="208"/>
      <c r="KHS40" s="208"/>
      <c r="KHT40" s="208"/>
      <c r="KHU40" s="208"/>
      <c r="KHV40" s="208"/>
      <c r="KHW40" s="208"/>
      <c r="KHX40" s="208"/>
      <c r="KHY40" s="208"/>
      <c r="KHZ40" s="208"/>
      <c r="KIA40" s="208"/>
      <c r="KIB40" s="208"/>
      <c r="KIC40" s="208"/>
      <c r="KID40" s="208"/>
      <c r="KIE40" s="208"/>
      <c r="KIF40" s="208"/>
      <c r="KIG40" s="208"/>
      <c r="KIH40" s="208"/>
      <c r="KII40" s="208"/>
      <c r="KIJ40" s="208"/>
      <c r="KIK40" s="208"/>
      <c r="KIL40" s="208"/>
      <c r="KIM40" s="208"/>
      <c r="KIN40" s="208"/>
      <c r="KIO40" s="208"/>
      <c r="KIP40" s="208"/>
      <c r="KIQ40" s="208"/>
      <c r="KIR40" s="208"/>
      <c r="KIS40" s="208"/>
      <c r="KIT40" s="208"/>
      <c r="KIU40" s="208"/>
      <c r="KIV40" s="208"/>
      <c r="KIW40" s="208"/>
      <c r="KIX40" s="208"/>
      <c r="KIY40" s="208"/>
      <c r="KIZ40" s="208"/>
      <c r="KJA40" s="208"/>
      <c r="KJB40" s="208"/>
      <c r="KJC40" s="208"/>
      <c r="KJD40" s="208"/>
      <c r="KJE40" s="208"/>
      <c r="KJF40" s="208"/>
      <c r="KJG40" s="208"/>
      <c r="KJH40" s="208"/>
      <c r="KJI40" s="208"/>
      <c r="KJJ40" s="208"/>
      <c r="KJK40" s="208"/>
      <c r="KJL40" s="208"/>
      <c r="KJM40" s="208"/>
      <c r="KJN40" s="208"/>
      <c r="KJO40" s="208"/>
      <c r="KJP40" s="208"/>
      <c r="KJQ40" s="208"/>
      <c r="KJR40" s="208"/>
      <c r="KJS40" s="208"/>
      <c r="KJT40" s="208"/>
      <c r="KJU40" s="208"/>
      <c r="KJV40" s="208"/>
      <c r="KJW40" s="208"/>
      <c r="KJX40" s="208"/>
      <c r="KJY40" s="208"/>
      <c r="KJZ40" s="208"/>
      <c r="KKA40" s="208"/>
      <c r="KKB40" s="208"/>
      <c r="KKC40" s="208"/>
      <c r="KKD40" s="208"/>
      <c r="KKE40" s="208"/>
      <c r="KKF40" s="208"/>
      <c r="KKG40" s="208"/>
      <c r="KKH40" s="208"/>
      <c r="KKI40" s="208"/>
      <c r="KKJ40" s="208"/>
      <c r="KKK40" s="208"/>
      <c r="KKL40" s="208"/>
      <c r="KKM40" s="208"/>
      <c r="KKN40" s="208"/>
      <c r="KKO40" s="208"/>
      <c r="KKP40" s="208"/>
      <c r="KKQ40" s="208"/>
      <c r="KKR40" s="208"/>
      <c r="KKS40" s="208"/>
      <c r="KKT40" s="208"/>
      <c r="KKU40" s="208"/>
      <c r="KKV40" s="208"/>
      <c r="KKW40" s="208"/>
      <c r="KKX40" s="208"/>
      <c r="KKY40" s="208"/>
      <c r="KKZ40" s="208"/>
      <c r="KLA40" s="208"/>
      <c r="KLB40" s="208"/>
      <c r="KLC40" s="208"/>
      <c r="KLD40" s="208"/>
      <c r="KLE40" s="208"/>
      <c r="KLF40" s="208"/>
      <c r="KLG40" s="208"/>
      <c r="KLH40" s="208"/>
      <c r="KLI40" s="208"/>
      <c r="KLJ40" s="208"/>
      <c r="KLK40" s="208"/>
      <c r="KLL40" s="208"/>
      <c r="KLM40" s="208"/>
      <c r="KLN40" s="208"/>
      <c r="KLO40" s="208"/>
      <c r="KLP40" s="208"/>
      <c r="KLQ40" s="208"/>
      <c r="KLR40" s="208"/>
      <c r="KLS40" s="208"/>
      <c r="KLT40" s="208"/>
      <c r="KLU40" s="208"/>
      <c r="KLV40" s="208"/>
      <c r="KLW40" s="208"/>
      <c r="KLX40" s="208"/>
      <c r="KLY40" s="208"/>
      <c r="KLZ40" s="208"/>
      <c r="KMA40" s="208"/>
      <c r="KMB40" s="208"/>
      <c r="KMC40" s="208"/>
      <c r="KMD40" s="208"/>
      <c r="KME40" s="208"/>
      <c r="KMF40" s="208"/>
      <c r="KMG40" s="208"/>
      <c r="KMH40" s="208"/>
      <c r="KMI40" s="208"/>
      <c r="KMJ40" s="208"/>
      <c r="KMK40" s="208"/>
      <c r="KML40" s="208"/>
      <c r="KMM40" s="208"/>
      <c r="KMN40" s="208"/>
      <c r="KMO40" s="208"/>
      <c r="KMP40" s="208"/>
      <c r="KMQ40" s="208"/>
      <c r="KMR40" s="208"/>
      <c r="KMS40" s="208"/>
      <c r="KMT40" s="208"/>
      <c r="KMU40" s="208"/>
      <c r="KMV40" s="208"/>
      <c r="KMW40" s="208"/>
      <c r="KMX40" s="208"/>
      <c r="KMY40" s="208"/>
      <c r="KMZ40" s="208"/>
      <c r="KNA40" s="208"/>
      <c r="KNB40" s="208"/>
      <c r="KNC40" s="208"/>
      <c r="KND40" s="208"/>
      <c r="KNE40" s="208"/>
      <c r="KNF40" s="208"/>
      <c r="KNG40" s="208"/>
      <c r="KNH40" s="208"/>
      <c r="KNI40" s="208"/>
      <c r="KNJ40" s="208"/>
      <c r="KNK40" s="208"/>
      <c r="KNL40" s="208"/>
      <c r="KNM40" s="208"/>
      <c r="KNN40" s="208"/>
      <c r="KNO40" s="208"/>
      <c r="KNP40" s="208"/>
      <c r="KNQ40" s="208"/>
      <c r="KNR40" s="208"/>
      <c r="KNS40" s="208"/>
      <c r="KNT40" s="208"/>
      <c r="KNU40" s="208"/>
      <c r="KNV40" s="208"/>
      <c r="KNW40" s="208"/>
      <c r="KNX40" s="208"/>
      <c r="KNY40" s="208"/>
      <c r="KNZ40" s="208"/>
      <c r="KOA40" s="208"/>
      <c r="KOB40" s="208"/>
      <c r="KOC40" s="208"/>
      <c r="KOD40" s="208"/>
      <c r="KOE40" s="208"/>
      <c r="KOF40" s="208"/>
      <c r="KOG40" s="208"/>
      <c r="KOH40" s="208"/>
      <c r="KOI40" s="208"/>
      <c r="KOJ40" s="208"/>
      <c r="KOK40" s="208"/>
      <c r="KOL40" s="208"/>
      <c r="KOM40" s="208"/>
      <c r="KON40" s="208"/>
      <c r="KOO40" s="208"/>
      <c r="KOP40" s="208"/>
      <c r="KOQ40" s="208"/>
      <c r="KOR40" s="208"/>
      <c r="KOS40" s="208"/>
      <c r="KOT40" s="208"/>
      <c r="KOU40" s="208"/>
      <c r="KOV40" s="208"/>
      <c r="KOW40" s="208"/>
      <c r="KOX40" s="208"/>
      <c r="KOY40" s="208"/>
      <c r="KOZ40" s="208"/>
      <c r="KPA40" s="208"/>
      <c r="KPB40" s="208"/>
      <c r="KPC40" s="208"/>
      <c r="KPD40" s="208"/>
      <c r="KPE40" s="208"/>
      <c r="KPF40" s="208"/>
      <c r="KPG40" s="208"/>
      <c r="KPH40" s="208"/>
      <c r="KPI40" s="208"/>
      <c r="KPJ40" s="208"/>
      <c r="KPK40" s="208"/>
      <c r="KPL40" s="208"/>
      <c r="KPM40" s="208"/>
      <c r="KPN40" s="208"/>
      <c r="KPO40" s="208"/>
      <c r="KPP40" s="208"/>
      <c r="KPQ40" s="208"/>
      <c r="KPR40" s="208"/>
      <c r="KPS40" s="208"/>
      <c r="KPT40" s="208"/>
      <c r="KPU40" s="208"/>
      <c r="KPV40" s="208"/>
      <c r="KPW40" s="208"/>
      <c r="KPX40" s="208"/>
      <c r="KPY40" s="208"/>
      <c r="KPZ40" s="208"/>
      <c r="KQA40" s="208"/>
      <c r="KQB40" s="208"/>
      <c r="KQC40" s="208"/>
      <c r="KQD40" s="208"/>
      <c r="KQE40" s="208"/>
      <c r="KQF40" s="208"/>
      <c r="KQG40" s="208"/>
      <c r="KQH40" s="208"/>
      <c r="KQI40" s="208"/>
      <c r="KQJ40" s="208"/>
      <c r="KQK40" s="208"/>
      <c r="KQL40" s="208"/>
      <c r="KQM40" s="208"/>
      <c r="KQN40" s="208"/>
      <c r="KQO40" s="208"/>
      <c r="KQP40" s="208"/>
      <c r="KQQ40" s="208"/>
      <c r="KQR40" s="208"/>
      <c r="KQS40" s="208"/>
      <c r="KQT40" s="208"/>
      <c r="KQU40" s="208"/>
      <c r="KQV40" s="208"/>
      <c r="KQW40" s="208"/>
      <c r="KQX40" s="208"/>
      <c r="KQY40" s="208"/>
      <c r="KQZ40" s="208"/>
      <c r="KRA40" s="208"/>
      <c r="KRB40" s="208"/>
      <c r="KRC40" s="208"/>
      <c r="KRD40" s="208"/>
      <c r="KRE40" s="208"/>
      <c r="KRF40" s="208"/>
      <c r="KRG40" s="208"/>
      <c r="KRH40" s="208"/>
      <c r="KRI40" s="208"/>
      <c r="KRJ40" s="208"/>
      <c r="KRK40" s="208"/>
      <c r="KRL40" s="208"/>
      <c r="KRM40" s="208"/>
      <c r="KRN40" s="208"/>
      <c r="KRO40" s="208"/>
      <c r="KRP40" s="208"/>
      <c r="KRQ40" s="208"/>
      <c r="KRR40" s="208"/>
      <c r="KRS40" s="208"/>
      <c r="KRT40" s="208"/>
      <c r="KRU40" s="208"/>
      <c r="KRV40" s="208"/>
      <c r="KRW40" s="208"/>
      <c r="KRX40" s="208"/>
      <c r="KRY40" s="208"/>
      <c r="KRZ40" s="208"/>
      <c r="KSA40" s="208"/>
      <c r="KSB40" s="208"/>
      <c r="KSC40" s="208"/>
      <c r="KSD40" s="208"/>
      <c r="KSE40" s="208"/>
      <c r="KSF40" s="208"/>
      <c r="KSG40" s="208"/>
      <c r="KSH40" s="208"/>
      <c r="KSI40" s="208"/>
      <c r="KSJ40" s="208"/>
      <c r="KSK40" s="208"/>
      <c r="KSL40" s="208"/>
      <c r="KSM40" s="208"/>
      <c r="KSN40" s="208"/>
      <c r="KSO40" s="208"/>
      <c r="KSP40" s="208"/>
      <c r="KSQ40" s="208"/>
      <c r="KSR40" s="208"/>
      <c r="KSS40" s="208"/>
      <c r="KST40" s="208"/>
      <c r="KSU40" s="208"/>
      <c r="KSV40" s="208"/>
      <c r="KSW40" s="208"/>
      <c r="KSX40" s="208"/>
      <c r="KSY40" s="208"/>
      <c r="KSZ40" s="208"/>
      <c r="KTA40" s="208"/>
      <c r="KTB40" s="208"/>
      <c r="KTC40" s="208"/>
      <c r="KTD40" s="208"/>
      <c r="KTE40" s="208"/>
      <c r="KTF40" s="208"/>
      <c r="KTG40" s="208"/>
      <c r="KTH40" s="208"/>
      <c r="KTI40" s="208"/>
      <c r="KTJ40" s="208"/>
      <c r="KTK40" s="208"/>
      <c r="KTL40" s="208"/>
      <c r="KTM40" s="208"/>
      <c r="KTN40" s="208"/>
      <c r="KTO40" s="208"/>
      <c r="KTP40" s="208"/>
      <c r="KTQ40" s="208"/>
      <c r="KTR40" s="208"/>
      <c r="KTS40" s="208"/>
      <c r="KTT40" s="208"/>
      <c r="KTU40" s="208"/>
      <c r="KTV40" s="208"/>
      <c r="KTW40" s="208"/>
      <c r="KTX40" s="208"/>
      <c r="KTY40" s="208"/>
      <c r="KTZ40" s="208"/>
      <c r="KUA40" s="208"/>
      <c r="KUB40" s="208"/>
      <c r="KUC40" s="208"/>
      <c r="KUD40" s="208"/>
      <c r="KUE40" s="208"/>
      <c r="KUF40" s="208"/>
      <c r="KUG40" s="208"/>
      <c r="KUH40" s="208"/>
      <c r="KUI40" s="208"/>
      <c r="KUJ40" s="208"/>
      <c r="KUK40" s="208"/>
      <c r="KUL40" s="208"/>
      <c r="KUM40" s="208"/>
      <c r="KUN40" s="208"/>
      <c r="KUO40" s="208"/>
      <c r="KUP40" s="208"/>
      <c r="KUQ40" s="208"/>
      <c r="KUR40" s="208"/>
      <c r="KUS40" s="208"/>
      <c r="KUT40" s="208"/>
      <c r="KUU40" s="208"/>
      <c r="KUV40" s="208"/>
      <c r="KUW40" s="208"/>
      <c r="KUX40" s="208"/>
      <c r="KUY40" s="208"/>
      <c r="KUZ40" s="208"/>
      <c r="KVA40" s="208"/>
      <c r="KVB40" s="208"/>
      <c r="KVC40" s="208"/>
      <c r="KVD40" s="208"/>
      <c r="KVE40" s="208"/>
      <c r="KVF40" s="208"/>
      <c r="KVG40" s="208"/>
      <c r="KVH40" s="208"/>
      <c r="KVI40" s="208"/>
      <c r="KVJ40" s="208"/>
      <c r="KVK40" s="208"/>
      <c r="KVL40" s="208"/>
      <c r="KVM40" s="208"/>
      <c r="KVN40" s="208"/>
      <c r="KVO40" s="208"/>
      <c r="KVP40" s="208"/>
      <c r="KVQ40" s="208"/>
      <c r="KVR40" s="208"/>
      <c r="KVS40" s="208"/>
      <c r="KVT40" s="208"/>
      <c r="KVU40" s="208"/>
      <c r="KVV40" s="208"/>
      <c r="KVW40" s="208"/>
      <c r="KVX40" s="208"/>
      <c r="KVY40" s="208"/>
      <c r="KVZ40" s="208"/>
      <c r="KWA40" s="208"/>
      <c r="KWB40" s="208"/>
      <c r="KWC40" s="208"/>
      <c r="KWD40" s="208"/>
      <c r="KWE40" s="208"/>
      <c r="KWF40" s="208"/>
      <c r="KWG40" s="208"/>
      <c r="KWH40" s="208"/>
      <c r="KWI40" s="208"/>
      <c r="KWJ40" s="208"/>
      <c r="KWK40" s="208"/>
      <c r="KWL40" s="208"/>
      <c r="KWM40" s="208"/>
      <c r="KWN40" s="208"/>
      <c r="KWO40" s="208"/>
      <c r="KWP40" s="208"/>
      <c r="KWQ40" s="208"/>
      <c r="KWR40" s="208"/>
      <c r="KWS40" s="208"/>
      <c r="KWT40" s="208"/>
      <c r="KWU40" s="208"/>
      <c r="KWV40" s="208"/>
      <c r="KWW40" s="208"/>
      <c r="KWX40" s="208"/>
      <c r="KWY40" s="208"/>
      <c r="KWZ40" s="208"/>
      <c r="KXA40" s="208"/>
      <c r="KXB40" s="208"/>
      <c r="KXC40" s="208"/>
      <c r="KXD40" s="208"/>
      <c r="KXE40" s="208"/>
      <c r="KXF40" s="208"/>
      <c r="KXG40" s="208"/>
      <c r="KXH40" s="208"/>
      <c r="KXI40" s="208"/>
      <c r="KXJ40" s="208"/>
      <c r="KXK40" s="208"/>
      <c r="KXL40" s="208"/>
      <c r="KXM40" s="208"/>
      <c r="KXN40" s="208"/>
      <c r="KXO40" s="208"/>
      <c r="KXP40" s="208"/>
      <c r="KXQ40" s="208"/>
      <c r="KXR40" s="208"/>
      <c r="KXS40" s="208"/>
      <c r="KXT40" s="208"/>
      <c r="KXU40" s="208"/>
      <c r="KXV40" s="208"/>
      <c r="KXW40" s="208"/>
      <c r="KXX40" s="208"/>
      <c r="KXY40" s="208"/>
      <c r="KXZ40" s="208"/>
      <c r="KYA40" s="208"/>
      <c r="KYB40" s="208"/>
      <c r="KYC40" s="208"/>
      <c r="KYD40" s="208"/>
      <c r="KYE40" s="208"/>
      <c r="KYF40" s="208"/>
      <c r="KYG40" s="208"/>
      <c r="KYH40" s="208"/>
      <c r="KYI40" s="208"/>
      <c r="KYJ40" s="208"/>
      <c r="KYK40" s="208"/>
      <c r="KYL40" s="208"/>
      <c r="KYM40" s="208"/>
      <c r="KYN40" s="208"/>
      <c r="KYO40" s="208"/>
      <c r="KYP40" s="208"/>
      <c r="KYQ40" s="208"/>
      <c r="KYR40" s="208"/>
      <c r="KYS40" s="208"/>
      <c r="KYT40" s="208"/>
      <c r="KYU40" s="208"/>
      <c r="KYV40" s="208"/>
      <c r="KYW40" s="208"/>
      <c r="KYX40" s="208"/>
      <c r="KYY40" s="208"/>
      <c r="KYZ40" s="208"/>
      <c r="KZA40" s="208"/>
      <c r="KZB40" s="208"/>
      <c r="KZC40" s="208"/>
      <c r="KZD40" s="208"/>
      <c r="KZE40" s="208"/>
      <c r="KZF40" s="208"/>
      <c r="KZG40" s="208"/>
      <c r="KZH40" s="208"/>
      <c r="KZI40" s="208"/>
      <c r="KZJ40" s="208"/>
      <c r="KZK40" s="208"/>
      <c r="KZL40" s="208"/>
      <c r="KZM40" s="208"/>
      <c r="KZN40" s="208"/>
      <c r="KZO40" s="208"/>
      <c r="KZP40" s="208"/>
      <c r="KZQ40" s="208"/>
      <c r="KZR40" s="208"/>
      <c r="KZS40" s="208"/>
      <c r="KZT40" s="208"/>
      <c r="KZU40" s="208"/>
      <c r="KZV40" s="208"/>
      <c r="KZW40" s="208"/>
      <c r="KZX40" s="208"/>
      <c r="KZY40" s="208"/>
      <c r="KZZ40" s="208"/>
      <c r="LAA40" s="208"/>
      <c r="LAB40" s="208"/>
      <c r="LAC40" s="208"/>
      <c r="LAD40" s="208"/>
      <c r="LAE40" s="208"/>
      <c r="LAF40" s="208"/>
      <c r="LAG40" s="208"/>
      <c r="LAH40" s="208"/>
      <c r="LAI40" s="208"/>
      <c r="LAJ40" s="208"/>
      <c r="LAK40" s="208"/>
      <c r="LAL40" s="208"/>
      <c r="LAM40" s="208"/>
      <c r="LAN40" s="208"/>
      <c r="LAO40" s="208"/>
      <c r="LAP40" s="208"/>
      <c r="LAQ40" s="208"/>
      <c r="LAR40" s="208"/>
      <c r="LAS40" s="208"/>
      <c r="LAT40" s="208"/>
      <c r="LAU40" s="208"/>
      <c r="LAV40" s="208"/>
      <c r="LAW40" s="208"/>
      <c r="LAX40" s="208"/>
      <c r="LAY40" s="208"/>
      <c r="LAZ40" s="208"/>
      <c r="LBA40" s="208"/>
      <c r="LBB40" s="208"/>
      <c r="LBC40" s="208"/>
      <c r="LBD40" s="208"/>
      <c r="LBE40" s="208"/>
      <c r="LBF40" s="208"/>
      <c r="LBG40" s="208"/>
      <c r="LBH40" s="208"/>
      <c r="LBI40" s="208"/>
      <c r="LBJ40" s="208"/>
      <c r="LBK40" s="208"/>
      <c r="LBL40" s="208"/>
      <c r="LBM40" s="208"/>
      <c r="LBN40" s="208"/>
      <c r="LBO40" s="208"/>
      <c r="LBP40" s="208"/>
      <c r="LBQ40" s="208"/>
      <c r="LBR40" s="208"/>
      <c r="LBS40" s="208"/>
      <c r="LBT40" s="208"/>
      <c r="LBU40" s="208"/>
      <c r="LBV40" s="208"/>
      <c r="LBW40" s="208"/>
      <c r="LBX40" s="208"/>
      <c r="LBY40" s="208"/>
      <c r="LBZ40" s="208"/>
      <c r="LCA40" s="208"/>
      <c r="LCB40" s="208"/>
      <c r="LCC40" s="208"/>
      <c r="LCD40" s="208"/>
      <c r="LCE40" s="208"/>
      <c r="LCF40" s="208"/>
      <c r="LCG40" s="208"/>
      <c r="LCH40" s="208"/>
      <c r="LCI40" s="208"/>
      <c r="LCJ40" s="208"/>
      <c r="LCK40" s="208"/>
      <c r="LCL40" s="208"/>
      <c r="LCM40" s="208"/>
      <c r="LCN40" s="208"/>
      <c r="LCO40" s="208"/>
      <c r="LCP40" s="208"/>
      <c r="LCQ40" s="208"/>
      <c r="LCR40" s="208"/>
      <c r="LCS40" s="208"/>
      <c r="LCT40" s="208"/>
      <c r="LCU40" s="208"/>
      <c r="LCV40" s="208"/>
      <c r="LCW40" s="208"/>
      <c r="LCX40" s="208"/>
      <c r="LCY40" s="208"/>
      <c r="LCZ40" s="208"/>
      <c r="LDA40" s="208"/>
      <c r="LDB40" s="208"/>
      <c r="LDC40" s="208"/>
      <c r="LDD40" s="208"/>
      <c r="LDE40" s="208"/>
      <c r="LDF40" s="208"/>
      <c r="LDG40" s="208"/>
      <c r="LDH40" s="208"/>
      <c r="LDI40" s="208"/>
      <c r="LDJ40" s="208"/>
      <c r="LDK40" s="208"/>
      <c r="LDL40" s="208"/>
      <c r="LDM40" s="208"/>
      <c r="LDN40" s="208"/>
      <c r="LDO40" s="208"/>
      <c r="LDP40" s="208"/>
      <c r="LDQ40" s="208"/>
      <c r="LDR40" s="208"/>
      <c r="LDS40" s="208"/>
      <c r="LDT40" s="208"/>
      <c r="LDU40" s="208"/>
      <c r="LDV40" s="208"/>
      <c r="LDW40" s="208"/>
      <c r="LDX40" s="208"/>
      <c r="LDY40" s="208"/>
      <c r="LDZ40" s="208"/>
      <c r="LEA40" s="208"/>
      <c r="LEB40" s="208"/>
      <c r="LEC40" s="208"/>
      <c r="LED40" s="208"/>
      <c r="LEE40" s="208"/>
      <c r="LEF40" s="208"/>
      <c r="LEG40" s="208"/>
      <c r="LEH40" s="208"/>
      <c r="LEI40" s="208"/>
      <c r="LEJ40" s="208"/>
      <c r="LEK40" s="208"/>
      <c r="LEL40" s="208"/>
      <c r="LEM40" s="208"/>
      <c r="LEN40" s="208"/>
      <c r="LEO40" s="208"/>
      <c r="LEP40" s="208"/>
      <c r="LEQ40" s="208"/>
      <c r="LER40" s="208"/>
      <c r="LES40" s="208"/>
      <c r="LET40" s="208"/>
      <c r="LEU40" s="208"/>
      <c r="LEV40" s="208"/>
      <c r="LEW40" s="208"/>
      <c r="LEX40" s="208"/>
      <c r="LEY40" s="208"/>
      <c r="LEZ40" s="208"/>
      <c r="LFA40" s="208"/>
      <c r="LFB40" s="208"/>
      <c r="LFC40" s="208"/>
      <c r="LFD40" s="208"/>
      <c r="LFE40" s="208"/>
      <c r="LFF40" s="208"/>
      <c r="LFG40" s="208"/>
      <c r="LFH40" s="208"/>
      <c r="LFI40" s="208"/>
      <c r="LFJ40" s="208"/>
      <c r="LFK40" s="208"/>
      <c r="LFL40" s="208"/>
      <c r="LFM40" s="208"/>
      <c r="LFN40" s="208"/>
      <c r="LFO40" s="208"/>
      <c r="LFP40" s="208"/>
      <c r="LFQ40" s="208"/>
      <c r="LFR40" s="208"/>
      <c r="LFS40" s="208"/>
      <c r="LFT40" s="208"/>
      <c r="LFU40" s="208"/>
      <c r="LFV40" s="208"/>
      <c r="LFW40" s="208"/>
      <c r="LFX40" s="208"/>
      <c r="LFY40" s="208"/>
      <c r="LFZ40" s="208"/>
      <c r="LGA40" s="208"/>
      <c r="LGB40" s="208"/>
      <c r="LGC40" s="208"/>
      <c r="LGD40" s="208"/>
      <c r="LGE40" s="208"/>
      <c r="LGF40" s="208"/>
      <c r="LGG40" s="208"/>
      <c r="LGH40" s="208"/>
      <c r="LGI40" s="208"/>
      <c r="LGJ40" s="208"/>
      <c r="LGK40" s="208"/>
      <c r="LGL40" s="208"/>
      <c r="LGM40" s="208"/>
      <c r="LGN40" s="208"/>
      <c r="LGO40" s="208"/>
      <c r="LGP40" s="208"/>
      <c r="LGQ40" s="208"/>
      <c r="LGR40" s="208"/>
      <c r="LGS40" s="208"/>
      <c r="LGT40" s="208"/>
      <c r="LGU40" s="208"/>
      <c r="LGV40" s="208"/>
      <c r="LGW40" s="208"/>
      <c r="LGX40" s="208"/>
      <c r="LGY40" s="208"/>
      <c r="LGZ40" s="208"/>
      <c r="LHA40" s="208"/>
      <c r="LHB40" s="208"/>
      <c r="LHC40" s="208"/>
      <c r="LHD40" s="208"/>
      <c r="LHE40" s="208"/>
      <c r="LHF40" s="208"/>
      <c r="LHG40" s="208"/>
      <c r="LHH40" s="208"/>
      <c r="LHI40" s="208"/>
      <c r="LHJ40" s="208"/>
      <c r="LHK40" s="208"/>
      <c r="LHL40" s="208"/>
      <c r="LHM40" s="208"/>
      <c r="LHN40" s="208"/>
      <c r="LHO40" s="208"/>
      <c r="LHP40" s="208"/>
      <c r="LHQ40" s="208"/>
      <c r="LHR40" s="208"/>
      <c r="LHS40" s="208"/>
      <c r="LHT40" s="208"/>
      <c r="LHU40" s="208"/>
      <c r="LHV40" s="208"/>
      <c r="LHW40" s="208"/>
      <c r="LHX40" s="208"/>
      <c r="LHY40" s="208"/>
      <c r="LHZ40" s="208"/>
      <c r="LIA40" s="208"/>
      <c r="LIB40" s="208"/>
      <c r="LIC40" s="208"/>
      <c r="LID40" s="208"/>
      <c r="LIE40" s="208"/>
      <c r="LIF40" s="208"/>
      <c r="LIG40" s="208"/>
      <c r="LIH40" s="208"/>
      <c r="LII40" s="208"/>
      <c r="LIJ40" s="208"/>
      <c r="LIK40" s="208"/>
      <c r="LIL40" s="208"/>
      <c r="LIM40" s="208"/>
      <c r="LIN40" s="208"/>
      <c r="LIO40" s="208"/>
      <c r="LIP40" s="208"/>
      <c r="LIQ40" s="208"/>
      <c r="LIR40" s="208"/>
      <c r="LIS40" s="208"/>
      <c r="LIT40" s="208"/>
      <c r="LIU40" s="208"/>
      <c r="LIV40" s="208"/>
      <c r="LIW40" s="208"/>
      <c r="LIX40" s="208"/>
      <c r="LIY40" s="208"/>
      <c r="LIZ40" s="208"/>
      <c r="LJA40" s="208"/>
      <c r="LJB40" s="208"/>
      <c r="LJC40" s="208"/>
      <c r="LJD40" s="208"/>
      <c r="LJE40" s="208"/>
      <c r="LJF40" s="208"/>
      <c r="LJG40" s="208"/>
      <c r="LJH40" s="208"/>
      <c r="LJI40" s="208"/>
      <c r="LJJ40" s="208"/>
      <c r="LJK40" s="208"/>
      <c r="LJL40" s="208"/>
      <c r="LJM40" s="208"/>
      <c r="LJN40" s="208"/>
      <c r="LJO40" s="208"/>
      <c r="LJP40" s="208"/>
      <c r="LJQ40" s="208"/>
      <c r="LJR40" s="208"/>
      <c r="LJS40" s="208"/>
      <c r="LJT40" s="208"/>
      <c r="LJU40" s="208"/>
      <c r="LJV40" s="208"/>
      <c r="LJW40" s="208"/>
      <c r="LJX40" s="208"/>
      <c r="LJY40" s="208"/>
      <c r="LJZ40" s="208"/>
      <c r="LKA40" s="208"/>
      <c r="LKB40" s="208"/>
      <c r="LKC40" s="208"/>
      <c r="LKD40" s="208"/>
      <c r="LKE40" s="208"/>
      <c r="LKF40" s="208"/>
      <c r="LKG40" s="208"/>
      <c r="LKH40" s="208"/>
      <c r="LKI40" s="208"/>
      <c r="LKJ40" s="208"/>
      <c r="LKK40" s="208"/>
      <c r="LKL40" s="208"/>
      <c r="LKM40" s="208"/>
      <c r="LKN40" s="208"/>
      <c r="LKO40" s="208"/>
      <c r="LKP40" s="208"/>
      <c r="LKQ40" s="208"/>
      <c r="LKR40" s="208"/>
      <c r="LKS40" s="208"/>
      <c r="LKT40" s="208"/>
      <c r="LKU40" s="208"/>
      <c r="LKV40" s="208"/>
      <c r="LKW40" s="208"/>
      <c r="LKX40" s="208"/>
      <c r="LKY40" s="208"/>
      <c r="LKZ40" s="208"/>
      <c r="LLA40" s="208"/>
      <c r="LLB40" s="208"/>
      <c r="LLC40" s="208"/>
      <c r="LLD40" s="208"/>
      <c r="LLE40" s="208"/>
      <c r="LLF40" s="208"/>
      <c r="LLG40" s="208"/>
      <c r="LLH40" s="208"/>
      <c r="LLI40" s="208"/>
      <c r="LLJ40" s="208"/>
      <c r="LLK40" s="208"/>
      <c r="LLL40" s="208"/>
      <c r="LLM40" s="208"/>
      <c r="LLN40" s="208"/>
      <c r="LLO40" s="208"/>
      <c r="LLP40" s="208"/>
      <c r="LLQ40" s="208"/>
      <c r="LLR40" s="208"/>
      <c r="LLS40" s="208"/>
      <c r="LLT40" s="208"/>
      <c r="LLU40" s="208"/>
      <c r="LLV40" s="208"/>
      <c r="LLW40" s="208"/>
      <c r="LLX40" s="208"/>
      <c r="LLY40" s="208"/>
      <c r="LLZ40" s="208"/>
      <c r="LMA40" s="208"/>
      <c r="LMB40" s="208"/>
      <c r="LMC40" s="208"/>
      <c r="LMD40" s="208"/>
      <c r="LME40" s="208"/>
      <c r="LMF40" s="208"/>
      <c r="LMG40" s="208"/>
      <c r="LMH40" s="208"/>
      <c r="LMI40" s="208"/>
      <c r="LMJ40" s="208"/>
      <c r="LMK40" s="208"/>
      <c r="LML40" s="208"/>
      <c r="LMM40" s="208"/>
      <c r="LMN40" s="208"/>
      <c r="LMO40" s="208"/>
      <c r="LMP40" s="208"/>
      <c r="LMQ40" s="208"/>
      <c r="LMR40" s="208"/>
      <c r="LMS40" s="208"/>
      <c r="LMT40" s="208"/>
      <c r="LMU40" s="208"/>
      <c r="LMV40" s="208"/>
      <c r="LMW40" s="208"/>
      <c r="LMX40" s="208"/>
      <c r="LMY40" s="208"/>
      <c r="LMZ40" s="208"/>
      <c r="LNA40" s="208"/>
      <c r="LNB40" s="208"/>
      <c r="LNC40" s="208"/>
      <c r="LND40" s="208"/>
      <c r="LNE40" s="208"/>
      <c r="LNF40" s="208"/>
      <c r="LNG40" s="208"/>
      <c r="LNH40" s="208"/>
      <c r="LNI40" s="208"/>
      <c r="LNJ40" s="208"/>
      <c r="LNK40" s="208"/>
      <c r="LNL40" s="208"/>
      <c r="LNM40" s="208"/>
      <c r="LNN40" s="208"/>
      <c r="LNO40" s="208"/>
      <c r="LNP40" s="208"/>
      <c r="LNQ40" s="208"/>
      <c r="LNR40" s="208"/>
      <c r="LNS40" s="208"/>
      <c r="LNT40" s="208"/>
      <c r="LNU40" s="208"/>
      <c r="LNV40" s="208"/>
      <c r="LNW40" s="208"/>
      <c r="LNX40" s="208"/>
      <c r="LNY40" s="208"/>
      <c r="LNZ40" s="208"/>
      <c r="LOA40" s="208"/>
      <c r="LOB40" s="208"/>
      <c r="LOC40" s="208"/>
      <c r="LOD40" s="208"/>
      <c r="LOE40" s="208"/>
      <c r="LOF40" s="208"/>
      <c r="LOG40" s="208"/>
      <c r="LOH40" s="208"/>
      <c r="LOI40" s="208"/>
      <c r="LOJ40" s="208"/>
      <c r="LOK40" s="208"/>
      <c r="LOL40" s="208"/>
      <c r="LOM40" s="208"/>
      <c r="LON40" s="208"/>
      <c r="LOO40" s="208"/>
      <c r="LOP40" s="208"/>
      <c r="LOQ40" s="208"/>
      <c r="LOR40" s="208"/>
      <c r="LOS40" s="208"/>
      <c r="LOT40" s="208"/>
      <c r="LOU40" s="208"/>
      <c r="LOV40" s="208"/>
      <c r="LOW40" s="208"/>
      <c r="LOX40" s="208"/>
      <c r="LOY40" s="208"/>
      <c r="LOZ40" s="208"/>
      <c r="LPA40" s="208"/>
      <c r="LPB40" s="208"/>
      <c r="LPC40" s="208"/>
      <c r="LPD40" s="208"/>
      <c r="LPE40" s="208"/>
      <c r="LPF40" s="208"/>
      <c r="LPG40" s="208"/>
      <c r="LPH40" s="208"/>
      <c r="LPI40" s="208"/>
      <c r="LPJ40" s="208"/>
      <c r="LPK40" s="208"/>
      <c r="LPL40" s="208"/>
      <c r="LPM40" s="208"/>
      <c r="LPN40" s="208"/>
      <c r="LPO40" s="208"/>
      <c r="LPP40" s="208"/>
      <c r="LPQ40" s="208"/>
      <c r="LPR40" s="208"/>
      <c r="LPS40" s="208"/>
      <c r="LPT40" s="208"/>
      <c r="LPU40" s="208"/>
      <c r="LPV40" s="208"/>
      <c r="LPW40" s="208"/>
      <c r="LPX40" s="208"/>
      <c r="LPY40" s="208"/>
      <c r="LPZ40" s="208"/>
      <c r="LQA40" s="208"/>
      <c r="LQB40" s="208"/>
      <c r="LQC40" s="208"/>
      <c r="LQD40" s="208"/>
      <c r="LQE40" s="208"/>
      <c r="LQF40" s="208"/>
      <c r="LQG40" s="208"/>
      <c r="LQH40" s="208"/>
      <c r="LQI40" s="208"/>
      <c r="LQJ40" s="208"/>
      <c r="LQK40" s="208"/>
      <c r="LQL40" s="208"/>
      <c r="LQM40" s="208"/>
      <c r="LQN40" s="208"/>
      <c r="LQO40" s="208"/>
      <c r="LQP40" s="208"/>
      <c r="LQQ40" s="208"/>
      <c r="LQR40" s="208"/>
      <c r="LQS40" s="208"/>
      <c r="LQT40" s="208"/>
      <c r="LQU40" s="208"/>
      <c r="LQV40" s="208"/>
      <c r="LQW40" s="208"/>
      <c r="LQX40" s="208"/>
      <c r="LQY40" s="208"/>
      <c r="LQZ40" s="208"/>
      <c r="LRA40" s="208"/>
      <c r="LRB40" s="208"/>
      <c r="LRC40" s="208"/>
      <c r="LRD40" s="208"/>
      <c r="LRE40" s="208"/>
      <c r="LRF40" s="208"/>
      <c r="LRG40" s="208"/>
      <c r="LRH40" s="208"/>
      <c r="LRI40" s="208"/>
      <c r="LRJ40" s="208"/>
      <c r="LRK40" s="208"/>
      <c r="LRL40" s="208"/>
      <c r="LRM40" s="208"/>
      <c r="LRN40" s="208"/>
      <c r="LRO40" s="208"/>
      <c r="LRP40" s="208"/>
      <c r="LRQ40" s="208"/>
      <c r="LRR40" s="208"/>
      <c r="LRS40" s="208"/>
      <c r="LRT40" s="208"/>
      <c r="LRU40" s="208"/>
      <c r="LRV40" s="208"/>
      <c r="LRW40" s="208"/>
      <c r="LRX40" s="208"/>
      <c r="LRY40" s="208"/>
      <c r="LRZ40" s="208"/>
      <c r="LSA40" s="208"/>
      <c r="LSB40" s="208"/>
      <c r="LSC40" s="208"/>
      <c r="LSD40" s="208"/>
      <c r="LSE40" s="208"/>
      <c r="LSF40" s="208"/>
      <c r="LSG40" s="208"/>
      <c r="LSH40" s="208"/>
      <c r="LSI40" s="208"/>
      <c r="LSJ40" s="208"/>
      <c r="LSK40" s="208"/>
      <c r="LSL40" s="208"/>
      <c r="LSM40" s="208"/>
      <c r="LSN40" s="208"/>
      <c r="LSO40" s="208"/>
      <c r="LSP40" s="208"/>
      <c r="LSQ40" s="208"/>
      <c r="LSR40" s="208"/>
      <c r="LSS40" s="208"/>
      <c r="LST40" s="208"/>
      <c r="LSU40" s="208"/>
      <c r="LSV40" s="208"/>
      <c r="LSW40" s="208"/>
      <c r="LSX40" s="208"/>
      <c r="LSY40" s="208"/>
      <c r="LSZ40" s="208"/>
      <c r="LTA40" s="208"/>
      <c r="LTB40" s="208"/>
      <c r="LTC40" s="208"/>
      <c r="LTD40" s="208"/>
      <c r="LTE40" s="208"/>
      <c r="LTF40" s="208"/>
      <c r="LTG40" s="208"/>
      <c r="LTH40" s="208"/>
      <c r="LTI40" s="208"/>
      <c r="LTJ40" s="208"/>
      <c r="LTK40" s="208"/>
      <c r="LTL40" s="208"/>
      <c r="LTM40" s="208"/>
      <c r="LTN40" s="208"/>
      <c r="LTO40" s="208"/>
      <c r="LTP40" s="208"/>
      <c r="LTQ40" s="208"/>
      <c r="LTR40" s="208"/>
      <c r="LTS40" s="208"/>
      <c r="LTT40" s="208"/>
      <c r="LTU40" s="208"/>
      <c r="LTV40" s="208"/>
      <c r="LTW40" s="208"/>
      <c r="LTX40" s="208"/>
      <c r="LTY40" s="208"/>
      <c r="LTZ40" s="208"/>
      <c r="LUA40" s="208"/>
      <c r="LUB40" s="208"/>
      <c r="LUC40" s="208"/>
      <c r="LUD40" s="208"/>
      <c r="LUE40" s="208"/>
      <c r="LUF40" s="208"/>
      <c r="LUG40" s="208"/>
      <c r="LUH40" s="208"/>
      <c r="LUI40" s="208"/>
      <c r="LUJ40" s="208"/>
      <c r="LUK40" s="208"/>
      <c r="LUL40" s="208"/>
      <c r="LUM40" s="208"/>
      <c r="LUN40" s="208"/>
      <c r="LUO40" s="208"/>
      <c r="LUP40" s="208"/>
      <c r="LUQ40" s="208"/>
      <c r="LUR40" s="208"/>
      <c r="LUS40" s="208"/>
      <c r="LUT40" s="208"/>
      <c r="LUU40" s="208"/>
      <c r="LUV40" s="208"/>
      <c r="LUW40" s="208"/>
      <c r="LUX40" s="208"/>
      <c r="LUY40" s="208"/>
      <c r="LUZ40" s="208"/>
      <c r="LVA40" s="208"/>
      <c r="LVB40" s="208"/>
      <c r="LVC40" s="208"/>
      <c r="LVD40" s="208"/>
      <c r="LVE40" s="208"/>
      <c r="LVF40" s="208"/>
      <c r="LVG40" s="208"/>
      <c r="LVH40" s="208"/>
      <c r="LVI40" s="208"/>
      <c r="LVJ40" s="208"/>
      <c r="LVK40" s="208"/>
      <c r="LVL40" s="208"/>
      <c r="LVM40" s="208"/>
      <c r="LVN40" s="208"/>
      <c r="LVO40" s="208"/>
      <c r="LVP40" s="208"/>
      <c r="LVQ40" s="208"/>
      <c r="LVR40" s="208"/>
      <c r="LVS40" s="208"/>
      <c r="LVT40" s="208"/>
      <c r="LVU40" s="208"/>
      <c r="LVV40" s="208"/>
      <c r="LVW40" s="208"/>
      <c r="LVX40" s="208"/>
      <c r="LVY40" s="208"/>
      <c r="LVZ40" s="208"/>
      <c r="LWA40" s="208"/>
      <c r="LWB40" s="208"/>
      <c r="LWC40" s="208"/>
      <c r="LWD40" s="208"/>
      <c r="LWE40" s="208"/>
      <c r="LWF40" s="208"/>
      <c r="LWG40" s="208"/>
      <c r="LWH40" s="208"/>
      <c r="LWI40" s="208"/>
      <c r="LWJ40" s="208"/>
      <c r="LWK40" s="208"/>
      <c r="LWL40" s="208"/>
      <c r="LWM40" s="208"/>
      <c r="LWN40" s="208"/>
      <c r="LWO40" s="208"/>
      <c r="LWP40" s="208"/>
      <c r="LWQ40" s="208"/>
      <c r="LWR40" s="208"/>
      <c r="LWS40" s="208"/>
      <c r="LWT40" s="208"/>
      <c r="LWU40" s="208"/>
      <c r="LWV40" s="208"/>
      <c r="LWW40" s="208"/>
      <c r="LWX40" s="208"/>
      <c r="LWY40" s="208"/>
      <c r="LWZ40" s="208"/>
      <c r="LXA40" s="208"/>
      <c r="LXB40" s="208"/>
      <c r="LXC40" s="208"/>
      <c r="LXD40" s="208"/>
      <c r="LXE40" s="208"/>
      <c r="LXF40" s="208"/>
      <c r="LXG40" s="208"/>
      <c r="LXH40" s="208"/>
      <c r="LXI40" s="208"/>
      <c r="LXJ40" s="208"/>
      <c r="LXK40" s="208"/>
      <c r="LXL40" s="208"/>
      <c r="LXM40" s="208"/>
      <c r="LXN40" s="208"/>
      <c r="LXO40" s="208"/>
      <c r="LXP40" s="208"/>
      <c r="LXQ40" s="208"/>
      <c r="LXR40" s="208"/>
      <c r="LXS40" s="208"/>
      <c r="LXT40" s="208"/>
      <c r="LXU40" s="208"/>
      <c r="LXV40" s="208"/>
      <c r="LXW40" s="208"/>
      <c r="LXX40" s="208"/>
      <c r="LXY40" s="208"/>
      <c r="LXZ40" s="208"/>
      <c r="LYA40" s="208"/>
      <c r="LYB40" s="208"/>
      <c r="LYC40" s="208"/>
      <c r="LYD40" s="208"/>
      <c r="LYE40" s="208"/>
      <c r="LYF40" s="208"/>
      <c r="LYG40" s="208"/>
      <c r="LYH40" s="208"/>
      <c r="LYI40" s="208"/>
      <c r="LYJ40" s="208"/>
      <c r="LYK40" s="208"/>
      <c r="LYL40" s="208"/>
      <c r="LYM40" s="208"/>
      <c r="LYN40" s="208"/>
      <c r="LYO40" s="208"/>
      <c r="LYP40" s="208"/>
      <c r="LYQ40" s="208"/>
      <c r="LYR40" s="208"/>
      <c r="LYS40" s="208"/>
      <c r="LYT40" s="208"/>
      <c r="LYU40" s="208"/>
      <c r="LYV40" s="208"/>
      <c r="LYW40" s="208"/>
      <c r="LYX40" s="208"/>
      <c r="LYY40" s="208"/>
      <c r="LYZ40" s="208"/>
      <c r="LZA40" s="208"/>
      <c r="LZB40" s="208"/>
      <c r="LZC40" s="208"/>
      <c r="LZD40" s="208"/>
      <c r="LZE40" s="208"/>
      <c r="LZF40" s="208"/>
      <c r="LZG40" s="208"/>
      <c r="LZH40" s="208"/>
      <c r="LZI40" s="208"/>
      <c r="LZJ40" s="208"/>
      <c r="LZK40" s="208"/>
      <c r="LZL40" s="208"/>
      <c r="LZM40" s="208"/>
      <c r="LZN40" s="208"/>
      <c r="LZO40" s="208"/>
      <c r="LZP40" s="208"/>
      <c r="LZQ40" s="208"/>
      <c r="LZR40" s="208"/>
      <c r="LZS40" s="208"/>
      <c r="LZT40" s="208"/>
      <c r="LZU40" s="208"/>
      <c r="LZV40" s="208"/>
      <c r="LZW40" s="208"/>
      <c r="LZX40" s="208"/>
      <c r="LZY40" s="208"/>
      <c r="LZZ40" s="208"/>
      <c r="MAA40" s="208"/>
      <c r="MAB40" s="208"/>
      <c r="MAC40" s="208"/>
      <c r="MAD40" s="208"/>
      <c r="MAE40" s="208"/>
      <c r="MAF40" s="208"/>
      <c r="MAG40" s="208"/>
      <c r="MAH40" s="208"/>
      <c r="MAI40" s="208"/>
      <c r="MAJ40" s="208"/>
      <c r="MAK40" s="208"/>
      <c r="MAL40" s="208"/>
      <c r="MAM40" s="208"/>
      <c r="MAN40" s="208"/>
      <c r="MAO40" s="208"/>
      <c r="MAP40" s="208"/>
      <c r="MAQ40" s="208"/>
      <c r="MAR40" s="208"/>
      <c r="MAS40" s="208"/>
      <c r="MAT40" s="208"/>
      <c r="MAU40" s="208"/>
      <c r="MAV40" s="208"/>
      <c r="MAW40" s="208"/>
      <c r="MAX40" s="208"/>
      <c r="MAY40" s="208"/>
      <c r="MAZ40" s="208"/>
      <c r="MBA40" s="208"/>
      <c r="MBB40" s="208"/>
      <c r="MBC40" s="208"/>
      <c r="MBD40" s="208"/>
      <c r="MBE40" s="208"/>
      <c r="MBF40" s="208"/>
      <c r="MBG40" s="208"/>
      <c r="MBH40" s="208"/>
      <c r="MBI40" s="208"/>
      <c r="MBJ40" s="208"/>
      <c r="MBK40" s="208"/>
      <c r="MBL40" s="208"/>
      <c r="MBM40" s="208"/>
      <c r="MBN40" s="208"/>
      <c r="MBO40" s="208"/>
      <c r="MBP40" s="208"/>
      <c r="MBQ40" s="208"/>
      <c r="MBR40" s="208"/>
      <c r="MBS40" s="208"/>
      <c r="MBT40" s="208"/>
      <c r="MBU40" s="208"/>
      <c r="MBV40" s="208"/>
      <c r="MBW40" s="208"/>
      <c r="MBX40" s="208"/>
      <c r="MBY40" s="208"/>
      <c r="MBZ40" s="208"/>
      <c r="MCA40" s="208"/>
      <c r="MCB40" s="208"/>
      <c r="MCC40" s="208"/>
      <c r="MCD40" s="208"/>
      <c r="MCE40" s="208"/>
      <c r="MCF40" s="208"/>
      <c r="MCG40" s="208"/>
      <c r="MCH40" s="208"/>
      <c r="MCI40" s="208"/>
      <c r="MCJ40" s="208"/>
      <c r="MCK40" s="208"/>
      <c r="MCL40" s="208"/>
      <c r="MCM40" s="208"/>
      <c r="MCN40" s="208"/>
      <c r="MCO40" s="208"/>
      <c r="MCP40" s="208"/>
      <c r="MCQ40" s="208"/>
      <c r="MCR40" s="208"/>
      <c r="MCS40" s="208"/>
      <c r="MCT40" s="208"/>
      <c r="MCU40" s="208"/>
      <c r="MCV40" s="208"/>
      <c r="MCW40" s="208"/>
      <c r="MCX40" s="208"/>
      <c r="MCY40" s="208"/>
      <c r="MCZ40" s="208"/>
      <c r="MDA40" s="208"/>
      <c r="MDB40" s="208"/>
      <c r="MDC40" s="208"/>
      <c r="MDD40" s="208"/>
      <c r="MDE40" s="208"/>
      <c r="MDF40" s="208"/>
      <c r="MDG40" s="208"/>
      <c r="MDH40" s="208"/>
      <c r="MDI40" s="208"/>
      <c r="MDJ40" s="208"/>
      <c r="MDK40" s="208"/>
      <c r="MDL40" s="208"/>
      <c r="MDM40" s="208"/>
      <c r="MDN40" s="208"/>
      <c r="MDO40" s="208"/>
      <c r="MDP40" s="208"/>
      <c r="MDQ40" s="208"/>
      <c r="MDR40" s="208"/>
      <c r="MDS40" s="208"/>
      <c r="MDT40" s="208"/>
      <c r="MDU40" s="208"/>
      <c r="MDV40" s="208"/>
      <c r="MDW40" s="208"/>
      <c r="MDX40" s="208"/>
      <c r="MDY40" s="208"/>
      <c r="MDZ40" s="208"/>
      <c r="MEA40" s="208"/>
      <c r="MEB40" s="208"/>
      <c r="MEC40" s="208"/>
      <c r="MED40" s="208"/>
      <c r="MEE40" s="208"/>
      <c r="MEF40" s="208"/>
      <c r="MEG40" s="208"/>
      <c r="MEH40" s="208"/>
      <c r="MEI40" s="208"/>
      <c r="MEJ40" s="208"/>
      <c r="MEK40" s="208"/>
      <c r="MEL40" s="208"/>
      <c r="MEM40" s="208"/>
      <c r="MEN40" s="208"/>
      <c r="MEO40" s="208"/>
      <c r="MEP40" s="208"/>
      <c r="MEQ40" s="208"/>
      <c r="MER40" s="208"/>
      <c r="MES40" s="208"/>
      <c r="MET40" s="208"/>
      <c r="MEU40" s="208"/>
      <c r="MEV40" s="208"/>
      <c r="MEW40" s="208"/>
      <c r="MEX40" s="208"/>
      <c r="MEY40" s="208"/>
      <c r="MEZ40" s="208"/>
      <c r="MFA40" s="208"/>
      <c r="MFB40" s="208"/>
      <c r="MFC40" s="208"/>
      <c r="MFD40" s="208"/>
      <c r="MFE40" s="208"/>
      <c r="MFF40" s="208"/>
      <c r="MFG40" s="208"/>
      <c r="MFH40" s="208"/>
      <c r="MFI40" s="208"/>
      <c r="MFJ40" s="208"/>
      <c r="MFK40" s="208"/>
      <c r="MFL40" s="208"/>
      <c r="MFM40" s="208"/>
      <c r="MFN40" s="208"/>
      <c r="MFO40" s="208"/>
      <c r="MFP40" s="208"/>
      <c r="MFQ40" s="208"/>
      <c r="MFR40" s="208"/>
      <c r="MFS40" s="208"/>
      <c r="MFT40" s="208"/>
      <c r="MFU40" s="208"/>
      <c r="MFV40" s="208"/>
      <c r="MFW40" s="208"/>
      <c r="MFX40" s="208"/>
      <c r="MFY40" s="208"/>
      <c r="MFZ40" s="208"/>
      <c r="MGA40" s="208"/>
      <c r="MGB40" s="208"/>
      <c r="MGC40" s="208"/>
      <c r="MGD40" s="208"/>
      <c r="MGE40" s="208"/>
      <c r="MGF40" s="208"/>
      <c r="MGG40" s="208"/>
      <c r="MGH40" s="208"/>
      <c r="MGI40" s="208"/>
      <c r="MGJ40" s="208"/>
      <c r="MGK40" s="208"/>
      <c r="MGL40" s="208"/>
      <c r="MGM40" s="208"/>
      <c r="MGN40" s="208"/>
      <c r="MGO40" s="208"/>
      <c r="MGP40" s="208"/>
      <c r="MGQ40" s="208"/>
      <c r="MGR40" s="208"/>
      <c r="MGS40" s="208"/>
      <c r="MGT40" s="208"/>
      <c r="MGU40" s="208"/>
      <c r="MGV40" s="208"/>
      <c r="MGW40" s="208"/>
      <c r="MGX40" s="208"/>
      <c r="MGY40" s="208"/>
      <c r="MGZ40" s="208"/>
      <c r="MHA40" s="208"/>
      <c r="MHB40" s="208"/>
      <c r="MHC40" s="208"/>
      <c r="MHD40" s="208"/>
      <c r="MHE40" s="208"/>
      <c r="MHF40" s="208"/>
      <c r="MHG40" s="208"/>
      <c r="MHH40" s="208"/>
      <c r="MHI40" s="208"/>
      <c r="MHJ40" s="208"/>
      <c r="MHK40" s="208"/>
      <c r="MHL40" s="208"/>
      <c r="MHM40" s="208"/>
      <c r="MHN40" s="208"/>
      <c r="MHO40" s="208"/>
      <c r="MHP40" s="208"/>
      <c r="MHQ40" s="208"/>
      <c r="MHR40" s="208"/>
      <c r="MHS40" s="208"/>
      <c r="MHT40" s="208"/>
      <c r="MHU40" s="208"/>
      <c r="MHV40" s="208"/>
      <c r="MHW40" s="208"/>
      <c r="MHX40" s="208"/>
      <c r="MHY40" s="208"/>
      <c r="MHZ40" s="208"/>
      <c r="MIA40" s="208"/>
      <c r="MIB40" s="208"/>
      <c r="MIC40" s="208"/>
      <c r="MID40" s="208"/>
      <c r="MIE40" s="208"/>
      <c r="MIF40" s="208"/>
      <c r="MIG40" s="208"/>
      <c r="MIH40" s="208"/>
      <c r="MII40" s="208"/>
      <c r="MIJ40" s="208"/>
      <c r="MIK40" s="208"/>
      <c r="MIL40" s="208"/>
      <c r="MIM40" s="208"/>
      <c r="MIN40" s="208"/>
      <c r="MIO40" s="208"/>
      <c r="MIP40" s="208"/>
      <c r="MIQ40" s="208"/>
      <c r="MIR40" s="208"/>
      <c r="MIS40" s="208"/>
      <c r="MIT40" s="208"/>
      <c r="MIU40" s="208"/>
      <c r="MIV40" s="208"/>
      <c r="MIW40" s="208"/>
      <c r="MIX40" s="208"/>
      <c r="MIY40" s="208"/>
      <c r="MIZ40" s="208"/>
      <c r="MJA40" s="208"/>
      <c r="MJB40" s="208"/>
      <c r="MJC40" s="208"/>
      <c r="MJD40" s="208"/>
      <c r="MJE40" s="208"/>
      <c r="MJF40" s="208"/>
      <c r="MJG40" s="208"/>
      <c r="MJH40" s="208"/>
      <c r="MJI40" s="208"/>
      <c r="MJJ40" s="208"/>
      <c r="MJK40" s="208"/>
      <c r="MJL40" s="208"/>
      <c r="MJM40" s="208"/>
      <c r="MJN40" s="208"/>
      <c r="MJO40" s="208"/>
      <c r="MJP40" s="208"/>
      <c r="MJQ40" s="208"/>
      <c r="MJR40" s="208"/>
      <c r="MJS40" s="208"/>
      <c r="MJT40" s="208"/>
      <c r="MJU40" s="208"/>
      <c r="MJV40" s="208"/>
      <c r="MJW40" s="208"/>
      <c r="MJX40" s="208"/>
      <c r="MJY40" s="208"/>
      <c r="MJZ40" s="208"/>
      <c r="MKA40" s="208"/>
      <c r="MKB40" s="208"/>
      <c r="MKC40" s="208"/>
      <c r="MKD40" s="208"/>
      <c r="MKE40" s="208"/>
      <c r="MKF40" s="208"/>
      <c r="MKG40" s="208"/>
      <c r="MKH40" s="208"/>
      <c r="MKI40" s="208"/>
      <c r="MKJ40" s="208"/>
      <c r="MKK40" s="208"/>
      <c r="MKL40" s="208"/>
      <c r="MKM40" s="208"/>
      <c r="MKN40" s="208"/>
      <c r="MKO40" s="208"/>
      <c r="MKP40" s="208"/>
      <c r="MKQ40" s="208"/>
      <c r="MKR40" s="208"/>
      <c r="MKS40" s="208"/>
      <c r="MKT40" s="208"/>
      <c r="MKU40" s="208"/>
      <c r="MKV40" s="208"/>
      <c r="MKW40" s="208"/>
      <c r="MKX40" s="208"/>
      <c r="MKY40" s="208"/>
      <c r="MKZ40" s="208"/>
      <c r="MLA40" s="208"/>
      <c r="MLB40" s="208"/>
      <c r="MLC40" s="208"/>
      <c r="MLD40" s="208"/>
      <c r="MLE40" s="208"/>
      <c r="MLF40" s="208"/>
      <c r="MLG40" s="208"/>
      <c r="MLH40" s="208"/>
      <c r="MLI40" s="208"/>
      <c r="MLJ40" s="208"/>
      <c r="MLK40" s="208"/>
      <c r="MLL40" s="208"/>
      <c r="MLM40" s="208"/>
      <c r="MLN40" s="208"/>
      <c r="MLO40" s="208"/>
      <c r="MLP40" s="208"/>
      <c r="MLQ40" s="208"/>
      <c r="MLR40" s="208"/>
      <c r="MLS40" s="208"/>
      <c r="MLT40" s="208"/>
      <c r="MLU40" s="208"/>
      <c r="MLV40" s="208"/>
      <c r="MLW40" s="208"/>
      <c r="MLX40" s="208"/>
      <c r="MLY40" s="208"/>
      <c r="MLZ40" s="208"/>
      <c r="MMA40" s="208"/>
      <c r="MMB40" s="208"/>
      <c r="MMC40" s="208"/>
      <c r="MMD40" s="208"/>
      <c r="MME40" s="208"/>
      <c r="MMF40" s="208"/>
      <c r="MMG40" s="208"/>
      <c r="MMH40" s="208"/>
      <c r="MMI40" s="208"/>
      <c r="MMJ40" s="208"/>
      <c r="MMK40" s="208"/>
      <c r="MML40" s="208"/>
      <c r="MMM40" s="208"/>
      <c r="MMN40" s="208"/>
      <c r="MMO40" s="208"/>
      <c r="MMP40" s="208"/>
      <c r="MMQ40" s="208"/>
      <c r="MMR40" s="208"/>
      <c r="MMS40" s="208"/>
      <c r="MMT40" s="208"/>
      <c r="MMU40" s="208"/>
      <c r="MMV40" s="208"/>
      <c r="MMW40" s="208"/>
      <c r="MMX40" s="208"/>
      <c r="MMY40" s="208"/>
      <c r="MMZ40" s="208"/>
      <c r="MNA40" s="208"/>
      <c r="MNB40" s="208"/>
      <c r="MNC40" s="208"/>
      <c r="MND40" s="208"/>
      <c r="MNE40" s="208"/>
      <c r="MNF40" s="208"/>
      <c r="MNG40" s="208"/>
      <c r="MNH40" s="208"/>
      <c r="MNI40" s="208"/>
      <c r="MNJ40" s="208"/>
      <c r="MNK40" s="208"/>
      <c r="MNL40" s="208"/>
      <c r="MNM40" s="208"/>
      <c r="MNN40" s="208"/>
      <c r="MNO40" s="208"/>
      <c r="MNP40" s="208"/>
      <c r="MNQ40" s="208"/>
      <c r="MNR40" s="208"/>
      <c r="MNS40" s="208"/>
      <c r="MNT40" s="208"/>
      <c r="MNU40" s="208"/>
      <c r="MNV40" s="208"/>
      <c r="MNW40" s="208"/>
      <c r="MNX40" s="208"/>
      <c r="MNY40" s="208"/>
      <c r="MNZ40" s="208"/>
      <c r="MOA40" s="208"/>
      <c r="MOB40" s="208"/>
      <c r="MOC40" s="208"/>
      <c r="MOD40" s="208"/>
      <c r="MOE40" s="208"/>
      <c r="MOF40" s="208"/>
      <c r="MOG40" s="208"/>
      <c r="MOH40" s="208"/>
      <c r="MOI40" s="208"/>
      <c r="MOJ40" s="208"/>
      <c r="MOK40" s="208"/>
      <c r="MOL40" s="208"/>
      <c r="MOM40" s="208"/>
      <c r="MON40" s="208"/>
      <c r="MOO40" s="208"/>
      <c r="MOP40" s="208"/>
      <c r="MOQ40" s="208"/>
      <c r="MOR40" s="208"/>
      <c r="MOS40" s="208"/>
      <c r="MOT40" s="208"/>
      <c r="MOU40" s="208"/>
      <c r="MOV40" s="208"/>
      <c r="MOW40" s="208"/>
      <c r="MOX40" s="208"/>
      <c r="MOY40" s="208"/>
      <c r="MOZ40" s="208"/>
      <c r="MPA40" s="208"/>
      <c r="MPB40" s="208"/>
      <c r="MPC40" s="208"/>
      <c r="MPD40" s="208"/>
      <c r="MPE40" s="208"/>
      <c r="MPF40" s="208"/>
      <c r="MPG40" s="208"/>
      <c r="MPH40" s="208"/>
      <c r="MPI40" s="208"/>
      <c r="MPJ40" s="208"/>
      <c r="MPK40" s="208"/>
      <c r="MPL40" s="208"/>
      <c r="MPM40" s="208"/>
      <c r="MPN40" s="208"/>
      <c r="MPO40" s="208"/>
      <c r="MPP40" s="208"/>
      <c r="MPQ40" s="208"/>
      <c r="MPR40" s="208"/>
      <c r="MPS40" s="208"/>
      <c r="MPT40" s="208"/>
      <c r="MPU40" s="208"/>
      <c r="MPV40" s="208"/>
      <c r="MPW40" s="208"/>
      <c r="MPX40" s="208"/>
      <c r="MPY40" s="208"/>
      <c r="MPZ40" s="208"/>
      <c r="MQA40" s="208"/>
      <c r="MQB40" s="208"/>
      <c r="MQC40" s="208"/>
      <c r="MQD40" s="208"/>
      <c r="MQE40" s="208"/>
      <c r="MQF40" s="208"/>
      <c r="MQG40" s="208"/>
      <c r="MQH40" s="208"/>
      <c r="MQI40" s="208"/>
      <c r="MQJ40" s="208"/>
      <c r="MQK40" s="208"/>
      <c r="MQL40" s="208"/>
      <c r="MQM40" s="208"/>
      <c r="MQN40" s="208"/>
      <c r="MQO40" s="208"/>
      <c r="MQP40" s="208"/>
      <c r="MQQ40" s="208"/>
      <c r="MQR40" s="208"/>
      <c r="MQS40" s="208"/>
      <c r="MQT40" s="208"/>
      <c r="MQU40" s="208"/>
      <c r="MQV40" s="208"/>
      <c r="MQW40" s="208"/>
      <c r="MQX40" s="208"/>
      <c r="MQY40" s="208"/>
      <c r="MQZ40" s="208"/>
      <c r="MRA40" s="208"/>
      <c r="MRB40" s="208"/>
      <c r="MRC40" s="208"/>
      <c r="MRD40" s="208"/>
      <c r="MRE40" s="208"/>
      <c r="MRF40" s="208"/>
      <c r="MRG40" s="208"/>
      <c r="MRH40" s="208"/>
      <c r="MRI40" s="208"/>
      <c r="MRJ40" s="208"/>
      <c r="MRK40" s="208"/>
      <c r="MRL40" s="208"/>
      <c r="MRM40" s="208"/>
      <c r="MRN40" s="208"/>
      <c r="MRO40" s="208"/>
      <c r="MRP40" s="208"/>
      <c r="MRQ40" s="208"/>
      <c r="MRR40" s="208"/>
      <c r="MRS40" s="208"/>
      <c r="MRT40" s="208"/>
      <c r="MRU40" s="208"/>
      <c r="MRV40" s="208"/>
      <c r="MRW40" s="208"/>
      <c r="MRX40" s="208"/>
      <c r="MRY40" s="208"/>
      <c r="MRZ40" s="208"/>
      <c r="MSA40" s="208"/>
      <c r="MSB40" s="208"/>
      <c r="MSC40" s="208"/>
      <c r="MSD40" s="208"/>
      <c r="MSE40" s="208"/>
      <c r="MSF40" s="208"/>
      <c r="MSG40" s="208"/>
      <c r="MSH40" s="208"/>
      <c r="MSI40" s="208"/>
      <c r="MSJ40" s="208"/>
      <c r="MSK40" s="208"/>
      <c r="MSL40" s="208"/>
      <c r="MSM40" s="208"/>
      <c r="MSN40" s="208"/>
      <c r="MSO40" s="208"/>
      <c r="MSP40" s="208"/>
      <c r="MSQ40" s="208"/>
      <c r="MSR40" s="208"/>
      <c r="MSS40" s="208"/>
      <c r="MST40" s="208"/>
      <c r="MSU40" s="208"/>
      <c r="MSV40" s="208"/>
      <c r="MSW40" s="208"/>
      <c r="MSX40" s="208"/>
      <c r="MSY40" s="208"/>
      <c r="MSZ40" s="208"/>
      <c r="MTA40" s="208"/>
      <c r="MTB40" s="208"/>
      <c r="MTC40" s="208"/>
      <c r="MTD40" s="208"/>
      <c r="MTE40" s="208"/>
      <c r="MTF40" s="208"/>
      <c r="MTG40" s="208"/>
      <c r="MTH40" s="208"/>
      <c r="MTI40" s="208"/>
      <c r="MTJ40" s="208"/>
      <c r="MTK40" s="208"/>
      <c r="MTL40" s="208"/>
      <c r="MTM40" s="208"/>
      <c r="MTN40" s="208"/>
      <c r="MTO40" s="208"/>
      <c r="MTP40" s="208"/>
      <c r="MTQ40" s="208"/>
      <c r="MTR40" s="208"/>
      <c r="MTS40" s="208"/>
      <c r="MTT40" s="208"/>
      <c r="MTU40" s="208"/>
      <c r="MTV40" s="208"/>
      <c r="MTW40" s="208"/>
      <c r="MTX40" s="208"/>
      <c r="MTY40" s="208"/>
      <c r="MTZ40" s="208"/>
      <c r="MUA40" s="208"/>
      <c r="MUB40" s="208"/>
      <c r="MUC40" s="208"/>
      <c r="MUD40" s="208"/>
      <c r="MUE40" s="208"/>
      <c r="MUF40" s="208"/>
      <c r="MUG40" s="208"/>
      <c r="MUH40" s="208"/>
      <c r="MUI40" s="208"/>
      <c r="MUJ40" s="208"/>
      <c r="MUK40" s="208"/>
      <c r="MUL40" s="208"/>
      <c r="MUM40" s="208"/>
      <c r="MUN40" s="208"/>
      <c r="MUO40" s="208"/>
      <c r="MUP40" s="208"/>
      <c r="MUQ40" s="208"/>
      <c r="MUR40" s="208"/>
      <c r="MUS40" s="208"/>
      <c r="MUT40" s="208"/>
      <c r="MUU40" s="208"/>
      <c r="MUV40" s="208"/>
      <c r="MUW40" s="208"/>
      <c r="MUX40" s="208"/>
      <c r="MUY40" s="208"/>
      <c r="MUZ40" s="208"/>
      <c r="MVA40" s="208"/>
      <c r="MVB40" s="208"/>
      <c r="MVC40" s="208"/>
      <c r="MVD40" s="208"/>
      <c r="MVE40" s="208"/>
      <c r="MVF40" s="208"/>
      <c r="MVG40" s="208"/>
      <c r="MVH40" s="208"/>
      <c r="MVI40" s="208"/>
      <c r="MVJ40" s="208"/>
      <c r="MVK40" s="208"/>
      <c r="MVL40" s="208"/>
      <c r="MVM40" s="208"/>
      <c r="MVN40" s="208"/>
      <c r="MVO40" s="208"/>
      <c r="MVP40" s="208"/>
      <c r="MVQ40" s="208"/>
      <c r="MVR40" s="208"/>
      <c r="MVS40" s="208"/>
      <c r="MVT40" s="208"/>
      <c r="MVU40" s="208"/>
      <c r="MVV40" s="208"/>
      <c r="MVW40" s="208"/>
      <c r="MVX40" s="208"/>
      <c r="MVY40" s="208"/>
      <c r="MVZ40" s="208"/>
      <c r="MWA40" s="208"/>
      <c r="MWB40" s="208"/>
      <c r="MWC40" s="208"/>
      <c r="MWD40" s="208"/>
      <c r="MWE40" s="208"/>
      <c r="MWF40" s="208"/>
      <c r="MWG40" s="208"/>
      <c r="MWH40" s="208"/>
      <c r="MWI40" s="208"/>
      <c r="MWJ40" s="208"/>
      <c r="MWK40" s="208"/>
      <c r="MWL40" s="208"/>
      <c r="MWM40" s="208"/>
      <c r="MWN40" s="208"/>
      <c r="MWO40" s="208"/>
      <c r="MWP40" s="208"/>
      <c r="MWQ40" s="208"/>
      <c r="MWR40" s="208"/>
      <c r="MWS40" s="208"/>
      <c r="MWT40" s="208"/>
      <c r="MWU40" s="208"/>
      <c r="MWV40" s="208"/>
      <c r="MWW40" s="208"/>
      <c r="MWX40" s="208"/>
      <c r="MWY40" s="208"/>
      <c r="MWZ40" s="208"/>
      <c r="MXA40" s="208"/>
      <c r="MXB40" s="208"/>
      <c r="MXC40" s="208"/>
      <c r="MXD40" s="208"/>
      <c r="MXE40" s="208"/>
      <c r="MXF40" s="208"/>
      <c r="MXG40" s="208"/>
      <c r="MXH40" s="208"/>
      <c r="MXI40" s="208"/>
      <c r="MXJ40" s="208"/>
      <c r="MXK40" s="208"/>
      <c r="MXL40" s="208"/>
      <c r="MXM40" s="208"/>
      <c r="MXN40" s="208"/>
      <c r="MXO40" s="208"/>
      <c r="MXP40" s="208"/>
      <c r="MXQ40" s="208"/>
      <c r="MXR40" s="208"/>
      <c r="MXS40" s="208"/>
      <c r="MXT40" s="208"/>
      <c r="MXU40" s="208"/>
      <c r="MXV40" s="208"/>
      <c r="MXW40" s="208"/>
      <c r="MXX40" s="208"/>
      <c r="MXY40" s="208"/>
      <c r="MXZ40" s="208"/>
      <c r="MYA40" s="208"/>
      <c r="MYB40" s="208"/>
      <c r="MYC40" s="208"/>
      <c r="MYD40" s="208"/>
      <c r="MYE40" s="208"/>
      <c r="MYF40" s="208"/>
      <c r="MYG40" s="208"/>
      <c r="MYH40" s="208"/>
      <c r="MYI40" s="208"/>
      <c r="MYJ40" s="208"/>
      <c r="MYK40" s="208"/>
      <c r="MYL40" s="208"/>
      <c r="MYM40" s="208"/>
      <c r="MYN40" s="208"/>
      <c r="MYO40" s="208"/>
      <c r="MYP40" s="208"/>
      <c r="MYQ40" s="208"/>
      <c r="MYR40" s="208"/>
      <c r="MYS40" s="208"/>
      <c r="MYT40" s="208"/>
      <c r="MYU40" s="208"/>
      <c r="MYV40" s="208"/>
      <c r="MYW40" s="208"/>
      <c r="MYX40" s="208"/>
      <c r="MYY40" s="208"/>
      <c r="MYZ40" s="208"/>
      <c r="MZA40" s="208"/>
      <c r="MZB40" s="208"/>
      <c r="MZC40" s="208"/>
      <c r="MZD40" s="208"/>
      <c r="MZE40" s="208"/>
      <c r="MZF40" s="208"/>
      <c r="MZG40" s="208"/>
      <c r="MZH40" s="208"/>
      <c r="MZI40" s="208"/>
      <c r="MZJ40" s="208"/>
      <c r="MZK40" s="208"/>
      <c r="MZL40" s="208"/>
      <c r="MZM40" s="208"/>
      <c r="MZN40" s="208"/>
      <c r="MZO40" s="208"/>
      <c r="MZP40" s="208"/>
      <c r="MZQ40" s="208"/>
      <c r="MZR40" s="208"/>
      <c r="MZS40" s="208"/>
      <c r="MZT40" s="208"/>
      <c r="MZU40" s="208"/>
      <c r="MZV40" s="208"/>
      <c r="MZW40" s="208"/>
      <c r="MZX40" s="208"/>
      <c r="MZY40" s="208"/>
      <c r="MZZ40" s="208"/>
      <c r="NAA40" s="208"/>
      <c r="NAB40" s="208"/>
      <c r="NAC40" s="208"/>
      <c r="NAD40" s="208"/>
      <c r="NAE40" s="208"/>
      <c r="NAF40" s="208"/>
      <c r="NAG40" s="208"/>
      <c r="NAH40" s="208"/>
      <c r="NAI40" s="208"/>
      <c r="NAJ40" s="208"/>
      <c r="NAK40" s="208"/>
      <c r="NAL40" s="208"/>
      <c r="NAM40" s="208"/>
      <c r="NAN40" s="208"/>
      <c r="NAO40" s="208"/>
      <c r="NAP40" s="208"/>
      <c r="NAQ40" s="208"/>
      <c r="NAR40" s="208"/>
      <c r="NAS40" s="208"/>
      <c r="NAT40" s="208"/>
      <c r="NAU40" s="208"/>
      <c r="NAV40" s="208"/>
      <c r="NAW40" s="208"/>
      <c r="NAX40" s="208"/>
      <c r="NAY40" s="208"/>
      <c r="NAZ40" s="208"/>
      <c r="NBA40" s="208"/>
      <c r="NBB40" s="208"/>
      <c r="NBC40" s="208"/>
      <c r="NBD40" s="208"/>
      <c r="NBE40" s="208"/>
      <c r="NBF40" s="208"/>
      <c r="NBG40" s="208"/>
      <c r="NBH40" s="208"/>
      <c r="NBI40" s="208"/>
      <c r="NBJ40" s="208"/>
      <c r="NBK40" s="208"/>
      <c r="NBL40" s="208"/>
      <c r="NBM40" s="208"/>
      <c r="NBN40" s="208"/>
      <c r="NBO40" s="208"/>
      <c r="NBP40" s="208"/>
      <c r="NBQ40" s="208"/>
      <c r="NBR40" s="208"/>
      <c r="NBS40" s="208"/>
      <c r="NBT40" s="208"/>
      <c r="NBU40" s="208"/>
      <c r="NBV40" s="208"/>
      <c r="NBW40" s="208"/>
      <c r="NBX40" s="208"/>
      <c r="NBY40" s="208"/>
      <c r="NBZ40" s="208"/>
      <c r="NCA40" s="208"/>
      <c r="NCB40" s="208"/>
      <c r="NCC40" s="208"/>
      <c r="NCD40" s="208"/>
      <c r="NCE40" s="208"/>
      <c r="NCF40" s="208"/>
      <c r="NCG40" s="208"/>
      <c r="NCH40" s="208"/>
      <c r="NCI40" s="208"/>
      <c r="NCJ40" s="208"/>
      <c r="NCK40" s="208"/>
      <c r="NCL40" s="208"/>
      <c r="NCM40" s="208"/>
      <c r="NCN40" s="208"/>
      <c r="NCO40" s="208"/>
      <c r="NCP40" s="208"/>
      <c r="NCQ40" s="208"/>
      <c r="NCR40" s="208"/>
      <c r="NCS40" s="208"/>
      <c r="NCT40" s="208"/>
      <c r="NCU40" s="208"/>
      <c r="NCV40" s="208"/>
      <c r="NCW40" s="208"/>
      <c r="NCX40" s="208"/>
      <c r="NCY40" s="208"/>
      <c r="NCZ40" s="208"/>
      <c r="NDA40" s="208"/>
      <c r="NDB40" s="208"/>
      <c r="NDC40" s="208"/>
      <c r="NDD40" s="208"/>
      <c r="NDE40" s="208"/>
      <c r="NDF40" s="208"/>
      <c r="NDG40" s="208"/>
      <c r="NDH40" s="208"/>
      <c r="NDI40" s="208"/>
      <c r="NDJ40" s="208"/>
      <c r="NDK40" s="208"/>
      <c r="NDL40" s="208"/>
      <c r="NDM40" s="208"/>
      <c r="NDN40" s="208"/>
      <c r="NDO40" s="208"/>
      <c r="NDP40" s="208"/>
      <c r="NDQ40" s="208"/>
      <c r="NDR40" s="208"/>
      <c r="NDS40" s="208"/>
      <c r="NDT40" s="208"/>
      <c r="NDU40" s="208"/>
      <c r="NDV40" s="208"/>
      <c r="NDW40" s="208"/>
      <c r="NDX40" s="208"/>
      <c r="NDY40" s="208"/>
      <c r="NDZ40" s="208"/>
      <c r="NEA40" s="208"/>
      <c r="NEB40" s="208"/>
      <c r="NEC40" s="208"/>
      <c r="NED40" s="208"/>
      <c r="NEE40" s="208"/>
      <c r="NEF40" s="208"/>
      <c r="NEG40" s="208"/>
      <c r="NEH40" s="208"/>
      <c r="NEI40" s="208"/>
      <c r="NEJ40" s="208"/>
      <c r="NEK40" s="208"/>
      <c r="NEL40" s="208"/>
      <c r="NEM40" s="208"/>
      <c r="NEN40" s="208"/>
      <c r="NEO40" s="208"/>
      <c r="NEP40" s="208"/>
      <c r="NEQ40" s="208"/>
      <c r="NER40" s="208"/>
      <c r="NES40" s="208"/>
      <c r="NET40" s="208"/>
      <c r="NEU40" s="208"/>
      <c r="NEV40" s="208"/>
      <c r="NEW40" s="208"/>
      <c r="NEX40" s="208"/>
      <c r="NEY40" s="208"/>
      <c r="NEZ40" s="208"/>
      <c r="NFA40" s="208"/>
      <c r="NFB40" s="208"/>
      <c r="NFC40" s="208"/>
      <c r="NFD40" s="208"/>
      <c r="NFE40" s="208"/>
      <c r="NFF40" s="208"/>
      <c r="NFG40" s="208"/>
      <c r="NFH40" s="208"/>
      <c r="NFI40" s="208"/>
      <c r="NFJ40" s="208"/>
      <c r="NFK40" s="208"/>
      <c r="NFL40" s="208"/>
      <c r="NFM40" s="208"/>
      <c r="NFN40" s="208"/>
      <c r="NFO40" s="208"/>
      <c r="NFP40" s="208"/>
      <c r="NFQ40" s="208"/>
      <c r="NFR40" s="208"/>
      <c r="NFS40" s="208"/>
      <c r="NFT40" s="208"/>
      <c r="NFU40" s="208"/>
      <c r="NFV40" s="208"/>
      <c r="NFW40" s="208"/>
      <c r="NFX40" s="208"/>
      <c r="NFY40" s="208"/>
      <c r="NFZ40" s="208"/>
      <c r="NGA40" s="208"/>
      <c r="NGB40" s="208"/>
      <c r="NGC40" s="208"/>
      <c r="NGD40" s="208"/>
      <c r="NGE40" s="208"/>
      <c r="NGF40" s="208"/>
      <c r="NGG40" s="208"/>
      <c r="NGH40" s="208"/>
      <c r="NGI40" s="208"/>
      <c r="NGJ40" s="208"/>
      <c r="NGK40" s="208"/>
      <c r="NGL40" s="208"/>
      <c r="NGM40" s="208"/>
      <c r="NGN40" s="208"/>
      <c r="NGO40" s="208"/>
      <c r="NGP40" s="208"/>
      <c r="NGQ40" s="208"/>
      <c r="NGR40" s="208"/>
      <c r="NGS40" s="208"/>
      <c r="NGT40" s="208"/>
      <c r="NGU40" s="208"/>
      <c r="NGV40" s="208"/>
      <c r="NGW40" s="208"/>
      <c r="NGX40" s="208"/>
      <c r="NGY40" s="208"/>
      <c r="NGZ40" s="208"/>
      <c r="NHA40" s="208"/>
      <c r="NHB40" s="208"/>
      <c r="NHC40" s="208"/>
      <c r="NHD40" s="208"/>
      <c r="NHE40" s="208"/>
      <c r="NHF40" s="208"/>
      <c r="NHG40" s="208"/>
      <c r="NHH40" s="208"/>
      <c r="NHI40" s="208"/>
      <c r="NHJ40" s="208"/>
      <c r="NHK40" s="208"/>
      <c r="NHL40" s="208"/>
      <c r="NHM40" s="208"/>
      <c r="NHN40" s="208"/>
      <c r="NHO40" s="208"/>
      <c r="NHP40" s="208"/>
      <c r="NHQ40" s="208"/>
      <c r="NHR40" s="208"/>
      <c r="NHS40" s="208"/>
      <c r="NHT40" s="208"/>
      <c r="NHU40" s="208"/>
      <c r="NHV40" s="208"/>
      <c r="NHW40" s="208"/>
      <c r="NHX40" s="208"/>
      <c r="NHY40" s="208"/>
      <c r="NHZ40" s="208"/>
      <c r="NIA40" s="208"/>
      <c r="NIB40" s="208"/>
      <c r="NIC40" s="208"/>
      <c r="NID40" s="208"/>
      <c r="NIE40" s="208"/>
      <c r="NIF40" s="208"/>
      <c r="NIG40" s="208"/>
      <c r="NIH40" s="208"/>
      <c r="NII40" s="208"/>
      <c r="NIJ40" s="208"/>
      <c r="NIK40" s="208"/>
      <c r="NIL40" s="208"/>
      <c r="NIM40" s="208"/>
      <c r="NIN40" s="208"/>
      <c r="NIO40" s="208"/>
      <c r="NIP40" s="208"/>
      <c r="NIQ40" s="208"/>
      <c r="NIR40" s="208"/>
      <c r="NIS40" s="208"/>
      <c r="NIT40" s="208"/>
      <c r="NIU40" s="208"/>
      <c r="NIV40" s="208"/>
      <c r="NIW40" s="208"/>
      <c r="NIX40" s="208"/>
      <c r="NIY40" s="208"/>
      <c r="NIZ40" s="208"/>
      <c r="NJA40" s="208"/>
      <c r="NJB40" s="208"/>
      <c r="NJC40" s="208"/>
      <c r="NJD40" s="208"/>
      <c r="NJE40" s="208"/>
      <c r="NJF40" s="208"/>
      <c r="NJG40" s="208"/>
      <c r="NJH40" s="208"/>
      <c r="NJI40" s="208"/>
      <c r="NJJ40" s="208"/>
      <c r="NJK40" s="208"/>
      <c r="NJL40" s="208"/>
      <c r="NJM40" s="208"/>
      <c r="NJN40" s="208"/>
      <c r="NJO40" s="208"/>
      <c r="NJP40" s="208"/>
      <c r="NJQ40" s="208"/>
      <c r="NJR40" s="208"/>
      <c r="NJS40" s="208"/>
      <c r="NJT40" s="208"/>
      <c r="NJU40" s="208"/>
      <c r="NJV40" s="208"/>
      <c r="NJW40" s="208"/>
      <c r="NJX40" s="208"/>
      <c r="NJY40" s="208"/>
      <c r="NJZ40" s="208"/>
      <c r="NKA40" s="208"/>
      <c r="NKB40" s="208"/>
      <c r="NKC40" s="208"/>
      <c r="NKD40" s="208"/>
      <c r="NKE40" s="208"/>
      <c r="NKF40" s="208"/>
      <c r="NKG40" s="208"/>
      <c r="NKH40" s="208"/>
      <c r="NKI40" s="208"/>
      <c r="NKJ40" s="208"/>
      <c r="NKK40" s="208"/>
      <c r="NKL40" s="208"/>
      <c r="NKM40" s="208"/>
      <c r="NKN40" s="208"/>
      <c r="NKO40" s="208"/>
      <c r="NKP40" s="208"/>
      <c r="NKQ40" s="208"/>
      <c r="NKR40" s="208"/>
      <c r="NKS40" s="208"/>
      <c r="NKT40" s="208"/>
      <c r="NKU40" s="208"/>
      <c r="NKV40" s="208"/>
      <c r="NKW40" s="208"/>
      <c r="NKX40" s="208"/>
      <c r="NKY40" s="208"/>
      <c r="NKZ40" s="208"/>
      <c r="NLA40" s="208"/>
      <c r="NLB40" s="208"/>
      <c r="NLC40" s="208"/>
      <c r="NLD40" s="208"/>
      <c r="NLE40" s="208"/>
      <c r="NLF40" s="208"/>
      <c r="NLG40" s="208"/>
      <c r="NLH40" s="208"/>
      <c r="NLI40" s="208"/>
      <c r="NLJ40" s="208"/>
      <c r="NLK40" s="208"/>
      <c r="NLL40" s="208"/>
      <c r="NLM40" s="208"/>
      <c r="NLN40" s="208"/>
      <c r="NLO40" s="208"/>
      <c r="NLP40" s="208"/>
      <c r="NLQ40" s="208"/>
      <c r="NLR40" s="208"/>
      <c r="NLS40" s="208"/>
      <c r="NLT40" s="208"/>
      <c r="NLU40" s="208"/>
      <c r="NLV40" s="208"/>
      <c r="NLW40" s="208"/>
      <c r="NLX40" s="208"/>
      <c r="NLY40" s="208"/>
      <c r="NLZ40" s="208"/>
      <c r="NMA40" s="208"/>
      <c r="NMB40" s="208"/>
      <c r="NMC40" s="208"/>
      <c r="NMD40" s="208"/>
      <c r="NME40" s="208"/>
      <c r="NMF40" s="208"/>
      <c r="NMG40" s="208"/>
      <c r="NMH40" s="208"/>
      <c r="NMI40" s="208"/>
      <c r="NMJ40" s="208"/>
      <c r="NMK40" s="208"/>
      <c r="NML40" s="208"/>
      <c r="NMM40" s="208"/>
      <c r="NMN40" s="208"/>
      <c r="NMO40" s="208"/>
      <c r="NMP40" s="208"/>
      <c r="NMQ40" s="208"/>
      <c r="NMR40" s="208"/>
      <c r="NMS40" s="208"/>
      <c r="NMT40" s="208"/>
      <c r="NMU40" s="208"/>
      <c r="NMV40" s="208"/>
      <c r="NMW40" s="208"/>
      <c r="NMX40" s="208"/>
      <c r="NMY40" s="208"/>
      <c r="NMZ40" s="208"/>
      <c r="NNA40" s="208"/>
      <c r="NNB40" s="208"/>
      <c r="NNC40" s="208"/>
      <c r="NND40" s="208"/>
      <c r="NNE40" s="208"/>
      <c r="NNF40" s="208"/>
      <c r="NNG40" s="208"/>
      <c r="NNH40" s="208"/>
      <c r="NNI40" s="208"/>
      <c r="NNJ40" s="208"/>
      <c r="NNK40" s="208"/>
      <c r="NNL40" s="208"/>
      <c r="NNM40" s="208"/>
      <c r="NNN40" s="208"/>
      <c r="NNO40" s="208"/>
      <c r="NNP40" s="208"/>
      <c r="NNQ40" s="208"/>
      <c r="NNR40" s="208"/>
      <c r="NNS40" s="208"/>
      <c r="NNT40" s="208"/>
      <c r="NNU40" s="208"/>
      <c r="NNV40" s="208"/>
      <c r="NNW40" s="208"/>
      <c r="NNX40" s="208"/>
      <c r="NNY40" s="208"/>
      <c r="NNZ40" s="208"/>
      <c r="NOA40" s="208"/>
      <c r="NOB40" s="208"/>
      <c r="NOC40" s="208"/>
      <c r="NOD40" s="208"/>
      <c r="NOE40" s="208"/>
      <c r="NOF40" s="208"/>
      <c r="NOG40" s="208"/>
      <c r="NOH40" s="208"/>
      <c r="NOI40" s="208"/>
      <c r="NOJ40" s="208"/>
      <c r="NOK40" s="208"/>
      <c r="NOL40" s="208"/>
      <c r="NOM40" s="208"/>
      <c r="NON40" s="208"/>
      <c r="NOO40" s="208"/>
      <c r="NOP40" s="208"/>
      <c r="NOQ40" s="208"/>
      <c r="NOR40" s="208"/>
      <c r="NOS40" s="208"/>
      <c r="NOT40" s="208"/>
      <c r="NOU40" s="208"/>
      <c r="NOV40" s="208"/>
      <c r="NOW40" s="208"/>
      <c r="NOX40" s="208"/>
      <c r="NOY40" s="208"/>
      <c r="NOZ40" s="208"/>
      <c r="NPA40" s="208"/>
      <c r="NPB40" s="208"/>
      <c r="NPC40" s="208"/>
      <c r="NPD40" s="208"/>
      <c r="NPE40" s="208"/>
      <c r="NPF40" s="208"/>
      <c r="NPG40" s="208"/>
      <c r="NPH40" s="208"/>
      <c r="NPI40" s="208"/>
      <c r="NPJ40" s="208"/>
      <c r="NPK40" s="208"/>
      <c r="NPL40" s="208"/>
      <c r="NPM40" s="208"/>
      <c r="NPN40" s="208"/>
      <c r="NPO40" s="208"/>
      <c r="NPP40" s="208"/>
      <c r="NPQ40" s="208"/>
      <c r="NPR40" s="208"/>
      <c r="NPS40" s="208"/>
      <c r="NPT40" s="208"/>
      <c r="NPU40" s="208"/>
      <c r="NPV40" s="208"/>
      <c r="NPW40" s="208"/>
      <c r="NPX40" s="208"/>
      <c r="NPY40" s="208"/>
      <c r="NPZ40" s="208"/>
      <c r="NQA40" s="208"/>
      <c r="NQB40" s="208"/>
      <c r="NQC40" s="208"/>
      <c r="NQD40" s="208"/>
      <c r="NQE40" s="208"/>
      <c r="NQF40" s="208"/>
      <c r="NQG40" s="208"/>
      <c r="NQH40" s="208"/>
      <c r="NQI40" s="208"/>
      <c r="NQJ40" s="208"/>
      <c r="NQK40" s="208"/>
      <c r="NQL40" s="208"/>
      <c r="NQM40" s="208"/>
      <c r="NQN40" s="208"/>
      <c r="NQO40" s="208"/>
      <c r="NQP40" s="208"/>
      <c r="NQQ40" s="208"/>
      <c r="NQR40" s="208"/>
      <c r="NQS40" s="208"/>
      <c r="NQT40" s="208"/>
      <c r="NQU40" s="208"/>
      <c r="NQV40" s="208"/>
      <c r="NQW40" s="208"/>
      <c r="NQX40" s="208"/>
      <c r="NQY40" s="208"/>
      <c r="NQZ40" s="208"/>
      <c r="NRA40" s="208"/>
      <c r="NRB40" s="208"/>
      <c r="NRC40" s="208"/>
      <c r="NRD40" s="208"/>
      <c r="NRE40" s="208"/>
      <c r="NRF40" s="208"/>
      <c r="NRG40" s="208"/>
      <c r="NRH40" s="208"/>
      <c r="NRI40" s="208"/>
      <c r="NRJ40" s="208"/>
      <c r="NRK40" s="208"/>
      <c r="NRL40" s="208"/>
      <c r="NRM40" s="208"/>
      <c r="NRN40" s="208"/>
      <c r="NRO40" s="208"/>
      <c r="NRP40" s="208"/>
      <c r="NRQ40" s="208"/>
      <c r="NRR40" s="208"/>
      <c r="NRS40" s="208"/>
      <c r="NRT40" s="208"/>
      <c r="NRU40" s="208"/>
      <c r="NRV40" s="208"/>
      <c r="NRW40" s="208"/>
      <c r="NRX40" s="208"/>
      <c r="NRY40" s="208"/>
      <c r="NRZ40" s="208"/>
      <c r="NSA40" s="208"/>
      <c r="NSB40" s="208"/>
      <c r="NSC40" s="208"/>
      <c r="NSD40" s="208"/>
      <c r="NSE40" s="208"/>
      <c r="NSF40" s="208"/>
      <c r="NSG40" s="208"/>
      <c r="NSH40" s="208"/>
      <c r="NSI40" s="208"/>
      <c r="NSJ40" s="208"/>
      <c r="NSK40" s="208"/>
      <c r="NSL40" s="208"/>
      <c r="NSM40" s="208"/>
      <c r="NSN40" s="208"/>
      <c r="NSO40" s="208"/>
      <c r="NSP40" s="208"/>
      <c r="NSQ40" s="208"/>
      <c r="NSR40" s="208"/>
      <c r="NSS40" s="208"/>
      <c r="NST40" s="208"/>
      <c r="NSU40" s="208"/>
      <c r="NSV40" s="208"/>
      <c r="NSW40" s="208"/>
      <c r="NSX40" s="208"/>
      <c r="NSY40" s="208"/>
      <c r="NSZ40" s="208"/>
      <c r="NTA40" s="208"/>
      <c r="NTB40" s="208"/>
      <c r="NTC40" s="208"/>
      <c r="NTD40" s="208"/>
      <c r="NTE40" s="208"/>
      <c r="NTF40" s="208"/>
      <c r="NTG40" s="208"/>
      <c r="NTH40" s="208"/>
      <c r="NTI40" s="208"/>
      <c r="NTJ40" s="208"/>
      <c r="NTK40" s="208"/>
      <c r="NTL40" s="208"/>
      <c r="NTM40" s="208"/>
      <c r="NTN40" s="208"/>
      <c r="NTO40" s="208"/>
      <c r="NTP40" s="208"/>
      <c r="NTQ40" s="208"/>
      <c r="NTR40" s="208"/>
      <c r="NTS40" s="208"/>
      <c r="NTT40" s="208"/>
      <c r="NTU40" s="208"/>
      <c r="NTV40" s="208"/>
      <c r="NTW40" s="208"/>
      <c r="NTX40" s="208"/>
      <c r="NTY40" s="208"/>
      <c r="NTZ40" s="208"/>
      <c r="NUA40" s="208"/>
      <c r="NUB40" s="208"/>
      <c r="NUC40" s="208"/>
      <c r="NUD40" s="208"/>
      <c r="NUE40" s="208"/>
      <c r="NUF40" s="208"/>
      <c r="NUG40" s="208"/>
      <c r="NUH40" s="208"/>
      <c r="NUI40" s="208"/>
      <c r="NUJ40" s="208"/>
      <c r="NUK40" s="208"/>
      <c r="NUL40" s="208"/>
      <c r="NUM40" s="208"/>
      <c r="NUN40" s="208"/>
      <c r="NUO40" s="208"/>
      <c r="NUP40" s="208"/>
      <c r="NUQ40" s="208"/>
      <c r="NUR40" s="208"/>
      <c r="NUS40" s="208"/>
      <c r="NUT40" s="208"/>
      <c r="NUU40" s="208"/>
      <c r="NUV40" s="208"/>
      <c r="NUW40" s="208"/>
      <c r="NUX40" s="208"/>
      <c r="NUY40" s="208"/>
      <c r="NUZ40" s="208"/>
      <c r="NVA40" s="208"/>
      <c r="NVB40" s="208"/>
      <c r="NVC40" s="208"/>
      <c r="NVD40" s="208"/>
      <c r="NVE40" s="208"/>
      <c r="NVF40" s="208"/>
      <c r="NVG40" s="208"/>
      <c r="NVH40" s="208"/>
      <c r="NVI40" s="208"/>
      <c r="NVJ40" s="208"/>
      <c r="NVK40" s="208"/>
      <c r="NVL40" s="208"/>
      <c r="NVM40" s="208"/>
      <c r="NVN40" s="208"/>
      <c r="NVO40" s="208"/>
      <c r="NVP40" s="208"/>
      <c r="NVQ40" s="208"/>
      <c r="NVR40" s="208"/>
      <c r="NVS40" s="208"/>
      <c r="NVT40" s="208"/>
      <c r="NVU40" s="208"/>
      <c r="NVV40" s="208"/>
      <c r="NVW40" s="208"/>
      <c r="NVX40" s="208"/>
      <c r="NVY40" s="208"/>
      <c r="NVZ40" s="208"/>
      <c r="NWA40" s="208"/>
      <c r="NWB40" s="208"/>
      <c r="NWC40" s="208"/>
      <c r="NWD40" s="208"/>
      <c r="NWE40" s="208"/>
      <c r="NWF40" s="208"/>
      <c r="NWG40" s="208"/>
      <c r="NWH40" s="208"/>
      <c r="NWI40" s="208"/>
      <c r="NWJ40" s="208"/>
      <c r="NWK40" s="208"/>
      <c r="NWL40" s="208"/>
      <c r="NWM40" s="208"/>
      <c r="NWN40" s="208"/>
      <c r="NWO40" s="208"/>
      <c r="NWP40" s="208"/>
      <c r="NWQ40" s="208"/>
      <c r="NWR40" s="208"/>
      <c r="NWS40" s="208"/>
      <c r="NWT40" s="208"/>
      <c r="NWU40" s="208"/>
      <c r="NWV40" s="208"/>
      <c r="NWW40" s="208"/>
      <c r="NWX40" s="208"/>
      <c r="NWY40" s="208"/>
      <c r="NWZ40" s="208"/>
      <c r="NXA40" s="208"/>
      <c r="NXB40" s="208"/>
      <c r="NXC40" s="208"/>
      <c r="NXD40" s="208"/>
      <c r="NXE40" s="208"/>
      <c r="NXF40" s="208"/>
      <c r="NXG40" s="208"/>
      <c r="NXH40" s="208"/>
      <c r="NXI40" s="208"/>
      <c r="NXJ40" s="208"/>
      <c r="NXK40" s="208"/>
      <c r="NXL40" s="208"/>
      <c r="NXM40" s="208"/>
      <c r="NXN40" s="208"/>
      <c r="NXO40" s="208"/>
      <c r="NXP40" s="208"/>
      <c r="NXQ40" s="208"/>
      <c r="NXR40" s="208"/>
      <c r="NXS40" s="208"/>
      <c r="NXT40" s="208"/>
      <c r="NXU40" s="208"/>
      <c r="NXV40" s="208"/>
      <c r="NXW40" s="208"/>
      <c r="NXX40" s="208"/>
      <c r="NXY40" s="208"/>
      <c r="NXZ40" s="208"/>
      <c r="NYA40" s="208"/>
      <c r="NYB40" s="208"/>
      <c r="NYC40" s="208"/>
      <c r="NYD40" s="208"/>
      <c r="NYE40" s="208"/>
      <c r="NYF40" s="208"/>
      <c r="NYG40" s="208"/>
      <c r="NYH40" s="208"/>
      <c r="NYI40" s="208"/>
      <c r="NYJ40" s="208"/>
      <c r="NYK40" s="208"/>
      <c r="NYL40" s="208"/>
      <c r="NYM40" s="208"/>
      <c r="NYN40" s="208"/>
      <c r="NYO40" s="208"/>
      <c r="NYP40" s="208"/>
      <c r="NYQ40" s="208"/>
      <c r="NYR40" s="208"/>
      <c r="NYS40" s="208"/>
      <c r="NYT40" s="208"/>
      <c r="NYU40" s="208"/>
      <c r="NYV40" s="208"/>
      <c r="NYW40" s="208"/>
      <c r="NYX40" s="208"/>
      <c r="NYY40" s="208"/>
      <c r="NYZ40" s="208"/>
      <c r="NZA40" s="208"/>
      <c r="NZB40" s="208"/>
      <c r="NZC40" s="208"/>
      <c r="NZD40" s="208"/>
      <c r="NZE40" s="208"/>
      <c r="NZF40" s="208"/>
      <c r="NZG40" s="208"/>
      <c r="NZH40" s="208"/>
      <c r="NZI40" s="208"/>
      <c r="NZJ40" s="208"/>
      <c r="NZK40" s="208"/>
      <c r="NZL40" s="208"/>
      <c r="NZM40" s="208"/>
      <c r="NZN40" s="208"/>
      <c r="NZO40" s="208"/>
      <c r="NZP40" s="208"/>
      <c r="NZQ40" s="208"/>
      <c r="NZR40" s="208"/>
      <c r="NZS40" s="208"/>
      <c r="NZT40" s="208"/>
      <c r="NZU40" s="208"/>
      <c r="NZV40" s="208"/>
      <c r="NZW40" s="208"/>
      <c r="NZX40" s="208"/>
      <c r="NZY40" s="208"/>
      <c r="NZZ40" s="208"/>
      <c r="OAA40" s="208"/>
      <c r="OAB40" s="208"/>
      <c r="OAC40" s="208"/>
      <c r="OAD40" s="208"/>
      <c r="OAE40" s="208"/>
      <c r="OAF40" s="208"/>
      <c r="OAG40" s="208"/>
      <c r="OAH40" s="208"/>
      <c r="OAI40" s="208"/>
      <c r="OAJ40" s="208"/>
      <c r="OAK40" s="208"/>
      <c r="OAL40" s="208"/>
      <c r="OAM40" s="208"/>
      <c r="OAN40" s="208"/>
      <c r="OAO40" s="208"/>
      <c r="OAP40" s="208"/>
      <c r="OAQ40" s="208"/>
      <c r="OAR40" s="208"/>
      <c r="OAS40" s="208"/>
      <c r="OAT40" s="208"/>
      <c r="OAU40" s="208"/>
      <c r="OAV40" s="208"/>
      <c r="OAW40" s="208"/>
      <c r="OAX40" s="208"/>
      <c r="OAY40" s="208"/>
      <c r="OAZ40" s="208"/>
      <c r="OBA40" s="208"/>
      <c r="OBB40" s="208"/>
      <c r="OBC40" s="208"/>
      <c r="OBD40" s="208"/>
      <c r="OBE40" s="208"/>
      <c r="OBF40" s="208"/>
      <c r="OBG40" s="208"/>
      <c r="OBH40" s="208"/>
      <c r="OBI40" s="208"/>
      <c r="OBJ40" s="208"/>
      <c r="OBK40" s="208"/>
      <c r="OBL40" s="208"/>
      <c r="OBM40" s="208"/>
      <c r="OBN40" s="208"/>
      <c r="OBO40" s="208"/>
      <c r="OBP40" s="208"/>
      <c r="OBQ40" s="208"/>
      <c r="OBR40" s="208"/>
      <c r="OBS40" s="208"/>
      <c r="OBT40" s="208"/>
      <c r="OBU40" s="208"/>
      <c r="OBV40" s="208"/>
      <c r="OBW40" s="208"/>
      <c r="OBX40" s="208"/>
      <c r="OBY40" s="208"/>
      <c r="OBZ40" s="208"/>
      <c r="OCA40" s="208"/>
      <c r="OCB40" s="208"/>
      <c r="OCC40" s="208"/>
      <c r="OCD40" s="208"/>
      <c r="OCE40" s="208"/>
      <c r="OCF40" s="208"/>
      <c r="OCG40" s="208"/>
      <c r="OCH40" s="208"/>
      <c r="OCI40" s="208"/>
      <c r="OCJ40" s="208"/>
      <c r="OCK40" s="208"/>
      <c r="OCL40" s="208"/>
      <c r="OCM40" s="208"/>
      <c r="OCN40" s="208"/>
      <c r="OCO40" s="208"/>
      <c r="OCP40" s="208"/>
      <c r="OCQ40" s="208"/>
      <c r="OCR40" s="208"/>
      <c r="OCS40" s="208"/>
      <c r="OCT40" s="208"/>
      <c r="OCU40" s="208"/>
      <c r="OCV40" s="208"/>
      <c r="OCW40" s="208"/>
      <c r="OCX40" s="208"/>
      <c r="OCY40" s="208"/>
      <c r="OCZ40" s="208"/>
      <c r="ODA40" s="208"/>
      <c r="ODB40" s="208"/>
      <c r="ODC40" s="208"/>
      <c r="ODD40" s="208"/>
      <c r="ODE40" s="208"/>
      <c r="ODF40" s="208"/>
      <c r="ODG40" s="208"/>
      <c r="ODH40" s="208"/>
      <c r="ODI40" s="208"/>
      <c r="ODJ40" s="208"/>
      <c r="ODK40" s="208"/>
      <c r="ODL40" s="208"/>
      <c r="ODM40" s="208"/>
      <c r="ODN40" s="208"/>
      <c r="ODO40" s="208"/>
      <c r="ODP40" s="208"/>
      <c r="ODQ40" s="208"/>
      <c r="ODR40" s="208"/>
      <c r="ODS40" s="208"/>
      <c r="ODT40" s="208"/>
      <c r="ODU40" s="208"/>
      <c r="ODV40" s="208"/>
      <c r="ODW40" s="208"/>
      <c r="ODX40" s="208"/>
      <c r="ODY40" s="208"/>
      <c r="ODZ40" s="208"/>
      <c r="OEA40" s="208"/>
      <c r="OEB40" s="208"/>
      <c r="OEC40" s="208"/>
      <c r="OED40" s="208"/>
      <c r="OEE40" s="208"/>
      <c r="OEF40" s="208"/>
      <c r="OEG40" s="208"/>
      <c r="OEH40" s="208"/>
      <c r="OEI40" s="208"/>
      <c r="OEJ40" s="208"/>
      <c r="OEK40" s="208"/>
      <c r="OEL40" s="208"/>
      <c r="OEM40" s="208"/>
      <c r="OEN40" s="208"/>
      <c r="OEO40" s="208"/>
      <c r="OEP40" s="208"/>
      <c r="OEQ40" s="208"/>
      <c r="OER40" s="208"/>
      <c r="OES40" s="208"/>
      <c r="OET40" s="208"/>
      <c r="OEU40" s="208"/>
      <c r="OEV40" s="208"/>
      <c r="OEW40" s="208"/>
      <c r="OEX40" s="208"/>
      <c r="OEY40" s="208"/>
      <c r="OEZ40" s="208"/>
      <c r="OFA40" s="208"/>
      <c r="OFB40" s="208"/>
      <c r="OFC40" s="208"/>
      <c r="OFD40" s="208"/>
      <c r="OFE40" s="208"/>
      <c r="OFF40" s="208"/>
      <c r="OFG40" s="208"/>
      <c r="OFH40" s="208"/>
      <c r="OFI40" s="208"/>
      <c r="OFJ40" s="208"/>
      <c r="OFK40" s="208"/>
      <c r="OFL40" s="208"/>
      <c r="OFM40" s="208"/>
      <c r="OFN40" s="208"/>
      <c r="OFO40" s="208"/>
      <c r="OFP40" s="208"/>
      <c r="OFQ40" s="208"/>
      <c r="OFR40" s="208"/>
      <c r="OFS40" s="208"/>
      <c r="OFT40" s="208"/>
      <c r="OFU40" s="208"/>
      <c r="OFV40" s="208"/>
      <c r="OFW40" s="208"/>
      <c r="OFX40" s="208"/>
      <c r="OFY40" s="208"/>
      <c r="OFZ40" s="208"/>
      <c r="OGA40" s="208"/>
      <c r="OGB40" s="208"/>
      <c r="OGC40" s="208"/>
      <c r="OGD40" s="208"/>
      <c r="OGE40" s="208"/>
      <c r="OGF40" s="208"/>
      <c r="OGG40" s="208"/>
      <c r="OGH40" s="208"/>
      <c r="OGI40" s="208"/>
      <c r="OGJ40" s="208"/>
      <c r="OGK40" s="208"/>
      <c r="OGL40" s="208"/>
      <c r="OGM40" s="208"/>
      <c r="OGN40" s="208"/>
      <c r="OGO40" s="208"/>
      <c r="OGP40" s="208"/>
      <c r="OGQ40" s="208"/>
      <c r="OGR40" s="208"/>
      <c r="OGS40" s="208"/>
      <c r="OGT40" s="208"/>
      <c r="OGU40" s="208"/>
      <c r="OGV40" s="208"/>
      <c r="OGW40" s="208"/>
      <c r="OGX40" s="208"/>
      <c r="OGY40" s="208"/>
      <c r="OGZ40" s="208"/>
      <c r="OHA40" s="208"/>
      <c r="OHB40" s="208"/>
      <c r="OHC40" s="208"/>
      <c r="OHD40" s="208"/>
      <c r="OHE40" s="208"/>
      <c r="OHF40" s="208"/>
      <c r="OHG40" s="208"/>
      <c r="OHH40" s="208"/>
      <c r="OHI40" s="208"/>
      <c r="OHJ40" s="208"/>
      <c r="OHK40" s="208"/>
      <c r="OHL40" s="208"/>
      <c r="OHM40" s="208"/>
      <c r="OHN40" s="208"/>
      <c r="OHO40" s="208"/>
      <c r="OHP40" s="208"/>
      <c r="OHQ40" s="208"/>
      <c r="OHR40" s="208"/>
      <c r="OHS40" s="208"/>
      <c r="OHT40" s="208"/>
      <c r="OHU40" s="208"/>
      <c r="OHV40" s="208"/>
      <c r="OHW40" s="208"/>
      <c r="OHX40" s="208"/>
      <c r="OHY40" s="208"/>
      <c r="OHZ40" s="208"/>
      <c r="OIA40" s="208"/>
      <c r="OIB40" s="208"/>
      <c r="OIC40" s="208"/>
      <c r="OID40" s="208"/>
      <c r="OIE40" s="208"/>
      <c r="OIF40" s="208"/>
      <c r="OIG40" s="208"/>
      <c r="OIH40" s="208"/>
      <c r="OII40" s="208"/>
      <c r="OIJ40" s="208"/>
      <c r="OIK40" s="208"/>
      <c r="OIL40" s="208"/>
      <c r="OIM40" s="208"/>
      <c r="OIN40" s="208"/>
      <c r="OIO40" s="208"/>
      <c r="OIP40" s="208"/>
      <c r="OIQ40" s="208"/>
      <c r="OIR40" s="208"/>
      <c r="OIS40" s="208"/>
      <c r="OIT40" s="208"/>
      <c r="OIU40" s="208"/>
      <c r="OIV40" s="208"/>
      <c r="OIW40" s="208"/>
      <c r="OIX40" s="208"/>
      <c r="OIY40" s="208"/>
      <c r="OIZ40" s="208"/>
      <c r="OJA40" s="208"/>
      <c r="OJB40" s="208"/>
      <c r="OJC40" s="208"/>
      <c r="OJD40" s="208"/>
      <c r="OJE40" s="208"/>
      <c r="OJF40" s="208"/>
      <c r="OJG40" s="208"/>
      <c r="OJH40" s="208"/>
      <c r="OJI40" s="208"/>
      <c r="OJJ40" s="208"/>
      <c r="OJK40" s="208"/>
      <c r="OJL40" s="208"/>
      <c r="OJM40" s="208"/>
      <c r="OJN40" s="208"/>
      <c r="OJO40" s="208"/>
      <c r="OJP40" s="208"/>
      <c r="OJQ40" s="208"/>
      <c r="OJR40" s="208"/>
      <c r="OJS40" s="208"/>
      <c r="OJT40" s="208"/>
      <c r="OJU40" s="208"/>
      <c r="OJV40" s="208"/>
      <c r="OJW40" s="208"/>
      <c r="OJX40" s="208"/>
      <c r="OJY40" s="208"/>
      <c r="OJZ40" s="208"/>
      <c r="OKA40" s="208"/>
      <c r="OKB40" s="208"/>
      <c r="OKC40" s="208"/>
      <c r="OKD40" s="208"/>
      <c r="OKE40" s="208"/>
      <c r="OKF40" s="208"/>
      <c r="OKG40" s="208"/>
      <c r="OKH40" s="208"/>
      <c r="OKI40" s="208"/>
      <c r="OKJ40" s="208"/>
      <c r="OKK40" s="208"/>
      <c r="OKL40" s="208"/>
      <c r="OKM40" s="208"/>
      <c r="OKN40" s="208"/>
      <c r="OKO40" s="208"/>
      <c r="OKP40" s="208"/>
      <c r="OKQ40" s="208"/>
      <c r="OKR40" s="208"/>
      <c r="OKS40" s="208"/>
      <c r="OKT40" s="208"/>
      <c r="OKU40" s="208"/>
      <c r="OKV40" s="208"/>
      <c r="OKW40" s="208"/>
      <c r="OKX40" s="208"/>
      <c r="OKY40" s="208"/>
      <c r="OKZ40" s="208"/>
      <c r="OLA40" s="208"/>
      <c r="OLB40" s="208"/>
      <c r="OLC40" s="208"/>
      <c r="OLD40" s="208"/>
      <c r="OLE40" s="208"/>
      <c r="OLF40" s="208"/>
      <c r="OLG40" s="208"/>
      <c r="OLH40" s="208"/>
      <c r="OLI40" s="208"/>
      <c r="OLJ40" s="208"/>
      <c r="OLK40" s="208"/>
      <c r="OLL40" s="208"/>
      <c r="OLM40" s="208"/>
      <c r="OLN40" s="208"/>
      <c r="OLO40" s="208"/>
      <c r="OLP40" s="208"/>
      <c r="OLQ40" s="208"/>
      <c r="OLR40" s="208"/>
      <c r="OLS40" s="208"/>
      <c r="OLT40" s="208"/>
      <c r="OLU40" s="208"/>
      <c r="OLV40" s="208"/>
      <c r="OLW40" s="208"/>
      <c r="OLX40" s="208"/>
      <c r="OLY40" s="208"/>
      <c r="OLZ40" s="208"/>
      <c r="OMA40" s="208"/>
      <c r="OMB40" s="208"/>
      <c r="OMC40" s="208"/>
      <c r="OMD40" s="208"/>
      <c r="OME40" s="208"/>
      <c r="OMF40" s="208"/>
      <c r="OMG40" s="208"/>
      <c r="OMH40" s="208"/>
      <c r="OMI40" s="208"/>
      <c r="OMJ40" s="208"/>
      <c r="OMK40" s="208"/>
      <c r="OML40" s="208"/>
      <c r="OMM40" s="208"/>
      <c r="OMN40" s="208"/>
      <c r="OMO40" s="208"/>
      <c r="OMP40" s="208"/>
      <c r="OMQ40" s="208"/>
      <c r="OMR40" s="208"/>
      <c r="OMS40" s="208"/>
      <c r="OMT40" s="208"/>
      <c r="OMU40" s="208"/>
      <c r="OMV40" s="208"/>
      <c r="OMW40" s="208"/>
      <c r="OMX40" s="208"/>
      <c r="OMY40" s="208"/>
      <c r="OMZ40" s="208"/>
      <c r="ONA40" s="208"/>
      <c r="ONB40" s="208"/>
      <c r="ONC40" s="208"/>
      <c r="OND40" s="208"/>
      <c r="ONE40" s="208"/>
      <c r="ONF40" s="208"/>
      <c r="ONG40" s="208"/>
      <c r="ONH40" s="208"/>
      <c r="ONI40" s="208"/>
      <c r="ONJ40" s="208"/>
      <c r="ONK40" s="208"/>
      <c r="ONL40" s="208"/>
      <c r="ONM40" s="208"/>
      <c r="ONN40" s="208"/>
      <c r="ONO40" s="208"/>
      <c r="ONP40" s="208"/>
      <c r="ONQ40" s="208"/>
      <c r="ONR40" s="208"/>
      <c r="ONS40" s="208"/>
      <c r="ONT40" s="208"/>
      <c r="ONU40" s="208"/>
      <c r="ONV40" s="208"/>
      <c r="ONW40" s="208"/>
      <c r="ONX40" s="208"/>
      <c r="ONY40" s="208"/>
      <c r="ONZ40" s="208"/>
      <c r="OOA40" s="208"/>
      <c r="OOB40" s="208"/>
      <c r="OOC40" s="208"/>
      <c r="OOD40" s="208"/>
      <c r="OOE40" s="208"/>
      <c r="OOF40" s="208"/>
      <c r="OOG40" s="208"/>
      <c r="OOH40" s="208"/>
      <c r="OOI40" s="208"/>
      <c r="OOJ40" s="208"/>
      <c r="OOK40" s="208"/>
      <c r="OOL40" s="208"/>
      <c r="OOM40" s="208"/>
      <c r="OON40" s="208"/>
      <c r="OOO40" s="208"/>
      <c r="OOP40" s="208"/>
      <c r="OOQ40" s="208"/>
      <c r="OOR40" s="208"/>
      <c r="OOS40" s="208"/>
      <c r="OOT40" s="208"/>
      <c r="OOU40" s="208"/>
      <c r="OOV40" s="208"/>
      <c r="OOW40" s="208"/>
      <c r="OOX40" s="208"/>
      <c r="OOY40" s="208"/>
      <c r="OOZ40" s="208"/>
      <c r="OPA40" s="208"/>
      <c r="OPB40" s="208"/>
      <c r="OPC40" s="208"/>
      <c r="OPD40" s="208"/>
      <c r="OPE40" s="208"/>
      <c r="OPF40" s="208"/>
      <c r="OPG40" s="208"/>
      <c r="OPH40" s="208"/>
      <c r="OPI40" s="208"/>
      <c r="OPJ40" s="208"/>
      <c r="OPK40" s="208"/>
      <c r="OPL40" s="208"/>
      <c r="OPM40" s="208"/>
      <c r="OPN40" s="208"/>
      <c r="OPO40" s="208"/>
      <c r="OPP40" s="208"/>
      <c r="OPQ40" s="208"/>
      <c r="OPR40" s="208"/>
      <c r="OPS40" s="208"/>
      <c r="OPT40" s="208"/>
      <c r="OPU40" s="208"/>
      <c r="OPV40" s="208"/>
      <c r="OPW40" s="208"/>
      <c r="OPX40" s="208"/>
      <c r="OPY40" s="208"/>
      <c r="OPZ40" s="208"/>
      <c r="OQA40" s="208"/>
      <c r="OQB40" s="208"/>
      <c r="OQC40" s="208"/>
      <c r="OQD40" s="208"/>
      <c r="OQE40" s="208"/>
      <c r="OQF40" s="208"/>
      <c r="OQG40" s="208"/>
      <c r="OQH40" s="208"/>
      <c r="OQI40" s="208"/>
      <c r="OQJ40" s="208"/>
      <c r="OQK40" s="208"/>
      <c r="OQL40" s="208"/>
      <c r="OQM40" s="208"/>
      <c r="OQN40" s="208"/>
      <c r="OQO40" s="208"/>
      <c r="OQP40" s="208"/>
      <c r="OQQ40" s="208"/>
      <c r="OQR40" s="208"/>
      <c r="OQS40" s="208"/>
      <c r="OQT40" s="208"/>
      <c r="OQU40" s="208"/>
      <c r="OQV40" s="208"/>
      <c r="OQW40" s="208"/>
      <c r="OQX40" s="208"/>
      <c r="OQY40" s="208"/>
      <c r="OQZ40" s="208"/>
      <c r="ORA40" s="208"/>
      <c r="ORB40" s="208"/>
      <c r="ORC40" s="208"/>
      <c r="ORD40" s="208"/>
      <c r="ORE40" s="208"/>
      <c r="ORF40" s="208"/>
      <c r="ORG40" s="208"/>
      <c r="ORH40" s="208"/>
      <c r="ORI40" s="208"/>
      <c r="ORJ40" s="208"/>
      <c r="ORK40" s="208"/>
      <c r="ORL40" s="208"/>
      <c r="ORM40" s="208"/>
      <c r="ORN40" s="208"/>
      <c r="ORO40" s="208"/>
      <c r="ORP40" s="208"/>
      <c r="ORQ40" s="208"/>
      <c r="ORR40" s="208"/>
      <c r="ORS40" s="208"/>
      <c r="ORT40" s="208"/>
      <c r="ORU40" s="208"/>
      <c r="ORV40" s="208"/>
      <c r="ORW40" s="208"/>
      <c r="ORX40" s="208"/>
      <c r="ORY40" s="208"/>
      <c r="ORZ40" s="208"/>
      <c r="OSA40" s="208"/>
      <c r="OSB40" s="208"/>
      <c r="OSC40" s="208"/>
      <c r="OSD40" s="208"/>
      <c r="OSE40" s="208"/>
      <c r="OSF40" s="208"/>
      <c r="OSG40" s="208"/>
      <c r="OSH40" s="208"/>
      <c r="OSI40" s="208"/>
      <c r="OSJ40" s="208"/>
      <c r="OSK40" s="208"/>
      <c r="OSL40" s="208"/>
      <c r="OSM40" s="208"/>
      <c r="OSN40" s="208"/>
      <c r="OSO40" s="208"/>
      <c r="OSP40" s="208"/>
      <c r="OSQ40" s="208"/>
      <c r="OSR40" s="208"/>
      <c r="OSS40" s="208"/>
      <c r="OST40" s="208"/>
      <c r="OSU40" s="208"/>
      <c r="OSV40" s="208"/>
      <c r="OSW40" s="208"/>
      <c r="OSX40" s="208"/>
      <c r="OSY40" s="208"/>
      <c r="OSZ40" s="208"/>
      <c r="OTA40" s="208"/>
      <c r="OTB40" s="208"/>
      <c r="OTC40" s="208"/>
      <c r="OTD40" s="208"/>
      <c r="OTE40" s="208"/>
      <c r="OTF40" s="208"/>
      <c r="OTG40" s="208"/>
      <c r="OTH40" s="208"/>
      <c r="OTI40" s="208"/>
      <c r="OTJ40" s="208"/>
      <c r="OTK40" s="208"/>
      <c r="OTL40" s="208"/>
      <c r="OTM40" s="208"/>
      <c r="OTN40" s="208"/>
      <c r="OTO40" s="208"/>
      <c r="OTP40" s="208"/>
      <c r="OTQ40" s="208"/>
      <c r="OTR40" s="208"/>
      <c r="OTS40" s="208"/>
      <c r="OTT40" s="208"/>
      <c r="OTU40" s="208"/>
      <c r="OTV40" s="208"/>
      <c r="OTW40" s="208"/>
      <c r="OTX40" s="208"/>
      <c r="OTY40" s="208"/>
      <c r="OTZ40" s="208"/>
      <c r="OUA40" s="208"/>
      <c r="OUB40" s="208"/>
      <c r="OUC40" s="208"/>
      <c r="OUD40" s="208"/>
      <c r="OUE40" s="208"/>
      <c r="OUF40" s="208"/>
      <c r="OUG40" s="208"/>
      <c r="OUH40" s="208"/>
      <c r="OUI40" s="208"/>
      <c r="OUJ40" s="208"/>
      <c r="OUK40" s="208"/>
      <c r="OUL40" s="208"/>
      <c r="OUM40" s="208"/>
      <c r="OUN40" s="208"/>
      <c r="OUO40" s="208"/>
      <c r="OUP40" s="208"/>
      <c r="OUQ40" s="208"/>
      <c r="OUR40" s="208"/>
      <c r="OUS40" s="208"/>
      <c r="OUT40" s="208"/>
      <c r="OUU40" s="208"/>
      <c r="OUV40" s="208"/>
      <c r="OUW40" s="208"/>
      <c r="OUX40" s="208"/>
      <c r="OUY40" s="208"/>
      <c r="OUZ40" s="208"/>
      <c r="OVA40" s="208"/>
      <c r="OVB40" s="208"/>
      <c r="OVC40" s="208"/>
      <c r="OVD40" s="208"/>
      <c r="OVE40" s="208"/>
      <c r="OVF40" s="208"/>
      <c r="OVG40" s="208"/>
      <c r="OVH40" s="208"/>
      <c r="OVI40" s="208"/>
      <c r="OVJ40" s="208"/>
      <c r="OVK40" s="208"/>
      <c r="OVL40" s="208"/>
      <c r="OVM40" s="208"/>
      <c r="OVN40" s="208"/>
      <c r="OVO40" s="208"/>
      <c r="OVP40" s="208"/>
      <c r="OVQ40" s="208"/>
      <c r="OVR40" s="208"/>
      <c r="OVS40" s="208"/>
      <c r="OVT40" s="208"/>
      <c r="OVU40" s="208"/>
      <c r="OVV40" s="208"/>
      <c r="OVW40" s="208"/>
      <c r="OVX40" s="208"/>
      <c r="OVY40" s="208"/>
      <c r="OVZ40" s="208"/>
      <c r="OWA40" s="208"/>
      <c r="OWB40" s="208"/>
      <c r="OWC40" s="208"/>
      <c r="OWD40" s="208"/>
      <c r="OWE40" s="208"/>
      <c r="OWF40" s="208"/>
      <c r="OWG40" s="208"/>
      <c r="OWH40" s="208"/>
      <c r="OWI40" s="208"/>
      <c r="OWJ40" s="208"/>
      <c r="OWK40" s="208"/>
      <c r="OWL40" s="208"/>
      <c r="OWM40" s="208"/>
      <c r="OWN40" s="208"/>
      <c r="OWO40" s="208"/>
      <c r="OWP40" s="208"/>
      <c r="OWQ40" s="208"/>
      <c r="OWR40" s="208"/>
      <c r="OWS40" s="208"/>
      <c r="OWT40" s="208"/>
      <c r="OWU40" s="208"/>
      <c r="OWV40" s="208"/>
      <c r="OWW40" s="208"/>
      <c r="OWX40" s="208"/>
      <c r="OWY40" s="208"/>
      <c r="OWZ40" s="208"/>
      <c r="OXA40" s="208"/>
      <c r="OXB40" s="208"/>
      <c r="OXC40" s="208"/>
      <c r="OXD40" s="208"/>
      <c r="OXE40" s="208"/>
      <c r="OXF40" s="208"/>
      <c r="OXG40" s="208"/>
      <c r="OXH40" s="208"/>
      <c r="OXI40" s="208"/>
      <c r="OXJ40" s="208"/>
      <c r="OXK40" s="208"/>
      <c r="OXL40" s="208"/>
      <c r="OXM40" s="208"/>
      <c r="OXN40" s="208"/>
      <c r="OXO40" s="208"/>
      <c r="OXP40" s="208"/>
      <c r="OXQ40" s="208"/>
      <c r="OXR40" s="208"/>
      <c r="OXS40" s="208"/>
      <c r="OXT40" s="208"/>
      <c r="OXU40" s="208"/>
      <c r="OXV40" s="208"/>
      <c r="OXW40" s="208"/>
      <c r="OXX40" s="208"/>
      <c r="OXY40" s="208"/>
      <c r="OXZ40" s="208"/>
      <c r="OYA40" s="208"/>
      <c r="OYB40" s="208"/>
      <c r="OYC40" s="208"/>
      <c r="OYD40" s="208"/>
      <c r="OYE40" s="208"/>
      <c r="OYF40" s="208"/>
      <c r="OYG40" s="208"/>
      <c r="OYH40" s="208"/>
      <c r="OYI40" s="208"/>
      <c r="OYJ40" s="208"/>
      <c r="OYK40" s="208"/>
      <c r="OYL40" s="208"/>
      <c r="OYM40" s="208"/>
      <c r="OYN40" s="208"/>
      <c r="OYO40" s="208"/>
      <c r="OYP40" s="208"/>
      <c r="OYQ40" s="208"/>
      <c r="OYR40" s="208"/>
      <c r="OYS40" s="208"/>
      <c r="OYT40" s="208"/>
      <c r="OYU40" s="208"/>
      <c r="OYV40" s="208"/>
      <c r="OYW40" s="208"/>
      <c r="OYX40" s="208"/>
      <c r="OYY40" s="208"/>
      <c r="OYZ40" s="208"/>
      <c r="OZA40" s="208"/>
      <c r="OZB40" s="208"/>
      <c r="OZC40" s="208"/>
      <c r="OZD40" s="208"/>
      <c r="OZE40" s="208"/>
      <c r="OZF40" s="208"/>
      <c r="OZG40" s="208"/>
      <c r="OZH40" s="208"/>
      <c r="OZI40" s="208"/>
      <c r="OZJ40" s="208"/>
      <c r="OZK40" s="208"/>
      <c r="OZL40" s="208"/>
      <c r="OZM40" s="208"/>
      <c r="OZN40" s="208"/>
      <c r="OZO40" s="208"/>
      <c r="OZP40" s="208"/>
      <c r="OZQ40" s="208"/>
      <c r="OZR40" s="208"/>
      <c r="OZS40" s="208"/>
      <c r="OZT40" s="208"/>
      <c r="OZU40" s="208"/>
      <c r="OZV40" s="208"/>
      <c r="OZW40" s="208"/>
      <c r="OZX40" s="208"/>
      <c r="OZY40" s="208"/>
      <c r="OZZ40" s="208"/>
      <c r="PAA40" s="208"/>
      <c r="PAB40" s="208"/>
      <c r="PAC40" s="208"/>
      <c r="PAD40" s="208"/>
      <c r="PAE40" s="208"/>
      <c r="PAF40" s="208"/>
      <c r="PAG40" s="208"/>
      <c r="PAH40" s="208"/>
      <c r="PAI40" s="208"/>
      <c r="PAJ40" s="208"/>
      <c r="PAK40" s="208"/>
      <c r="PAL40" s="208"/>
      <c r="PAM40" s="208"/>
      <c r="PAN40" s="208"/>
      <c r="PAO40" s="208"/>
      <c r="PAP40" s="208"/>
      <c r="PAQ40" s="208"/>
      <c r="PAR40" s="208"/>
      <c r="PAS40" s="208"/>
      <c r="PAT40" s="208"/>
      <c r="PAU40" s="208"/>
      <c r="PAV40" s="208"/>
      <c r="PAW40" s="208"/>
      <c r="PAX40" s="208"/>
      <c r="PAY40" s="208"/>
      <c r="PAZ40" s="208"/>
      <c r="PBA40" s="208"/>
      <c r="PBB40" s="208"/>
      <c r="PBC40" s="208"/>
      <c r="PBD40" s="208"/>
      <c r="PBE40" s="208"/>
      <c r="PBF40" s="208"/>
      <c r="PBG40" s="208"/>
      <c r="PBH40" s="208"/>
      <c r="PBI40" s="208"/>
      <c r="PBJ40" s="208"/>
      <c r="PBK40" s="208"/>
      <c r="PBL40" s="208"/>
      <c r="PBM40" s="208"/>
      <c r="PBN40" s="208"/>
      <c r="PBO40" s="208"/>
      <c r="PBP40" s="208"/>
      <c r="PBQ40" s="208"/>
      <c r="PBR40" s="208"/>
      <c r="PBS40" s="208"/>
      <c r="PBT40" s="208"/>
      <c r="PBU40" s="208"/>
      <c r="PBV40" s="208"/>
      <c r="PBW40" s="208"/>
      <c r="PBX40" s="208"/>
      <c r="PBY40" s="208"/>
      <c r="PBZ40" s="208"/>
      <c r="PCA40" s="208"/>
      <c r="PCB40" s="208"/>
      <c r="PCC40" s="208"/>
      <c r="PCD40" s="208"/>
      <c r="PCE40" s="208"/>
      <c r="PCF40" s="208"/>
      <c r="PCG40" s="208"/>
      <c r="PCH40" s="208"/>
      <c r="PCI40" s="208"/>
      <c r="PCJ40" s="208"/>
      <c r="PCK40" s="208"/>
      <c r="PCL40" s="208"/>
      <c r="PCM40" s="208"/>
      <c r="PCN40" s="208"/>
      <c r="PCO40" s="208"/>
      <c r="PCP40" s="208"/>
      <c r="PCQ40" s="208"/>
      <c r="PCR40" s="208"/>
      <c r="PCS40" s="208"/>
      <c r="PCT40" s="208"/>
      <c r="PCU40" s="208"/>
      <c r="PCV40" s="208"/>
      <c r="PCW40" s="208"/>
      <c r="PCX40" s="208"/>
      <c r="PCY40" s="208"/>
      <c r="PCZ40" s="208"/>
      <c r="PDA40" s="208"/>
      <c r="PDB40" s="208"/>
      <c r="PDC40" s="208"/>
      <c r="PDD40" s="208"/>
      <c r="PDE40" s="208"/>
      <c r="PDF40" s="208"/>
      <c r="PDG40" s="208"/>
      <c r="PDH40" s="208"/>
      <c r="PDI40" s="208"/>
      <c r="PDJ40" s="208"/>
      <c r="PDK40" s="208"/>
      <c r="PDL40" s="208"/>
      <c r="PDM40" s="208"/>
      <c r="PDN40" s="208"/>
      <c r="PDO40" s="208"/>
      <c r="PDP40" s="208"/>
      <c r="PDQ40" s="208"/>
      <c r="PDR40" s="208"/>
      <c r="PDS40" s="208"/>
      <c r="PDT40" s="208"/>
      <c r="PDU40" s="208"/>
      <c r="PDV40" s="208"/>
      <c r="PDW40" s="208"/>
      <c r="PDX40" s="208"/>
      <c r="PDY40" s="208"/>
      <c r="PDZ40" s="208"/>
      <c r="PEA40" s="208"/>
      <c r="PEB40" s="208"/>
      <c r="PEC40" s="208"/>
      <c r="PED40" s="208"/>
      <c r="PEE40" s="208"/>
      <c r="PEF40" s="208"/>
      <c r="PEG40" s="208"/>
      <c r="PEH40" s="208"/>
      <c r="PEI40" s="208"/>
      <c r="PEJ40" s="208"/>
      <c r="PEK40" s="208"/>
      <c r="PEL40" s="208"/>
      <c r="PEM40" s="208"/>
      <c r="PEN40" s="208"/>
      <c r="PEO40" s="208"/>
      <c r="PEP40" s="208"/>
      <c r="PEQ40" s="208"/>
      <c r="PER40" s="208"/>
      <c r="PES40" s="208"/>
      <c r="PET40" s="208"/>
      <c r="PEU40" s="208"/>
      <c r="PEV40" s="208"/>
      <c r="PEW40" s="208"/>
      <c r="PEX40" s="208"/>
      <c r="PEY40" s="208"/>
      <c r="PEZ40" s="208"/>
      <c r="PFA40" s="208"/>
      <c r="PFB40" s="208"/>
      <c r="PFC40" s="208"/>
      <c r="PFD40" s="208"/>
      <c r="PFE40" s="208"/>
      <c r="PFF40" s="208"/>
      <c r="PFG40" s="208"/>
      <c r="PFH40" s="208"/>
      <c r="PFI40" s="208"/>
      <c r="PFJ40" s="208"/>
      <c r="PFK40" s="208"/>
      <c r="PFL40" s="208"/>
      <c r="PFM40" s="208"/>
      <c r="PFN40" s="208"/>
      <c r="PFO40" s="208"/>
      <c r="PFP40" s="208"/>
      <c r="PFQ40" s="208"/>
      <c r="PFR40" s="208"/>
      <c r="PFS40" s="208"/>
      <c r="PFT40" s="208"/>
      <c r="PFU40" s="208"/>
      <c r="PFV40" s="208"/>
      <c r="PFW40" s="208"/>
      <c r="PFX40" s="208"/>
      <c r="PFY40" s="208"/>
      <c r="PFZ40" s="208"/>
      <c r="PGA40" s="208"/>
      <c r="PGB40" s="208"/>
      <c r="PGC40" s="208"/>
      <c r="PGD40" s="208"/>
      <c r="PGE40" s="208"/>
      <c r="PGF40" s="208"/>
      <c r="PGG40" s="208"/>
      <c r="PGH40" s="208"/>
      <c r="PGI40" s="208"/>
      <c r="PGJ40" s="208"/>
      <c r="PGK40" s="208"/>
      <c r="PGL40" s="208"/>
      <c r="PGM40" s="208"/>
      <c r="PGN40" s="208"/>
      <c r="PGO40" s="208"/>
      <c r="PGP40" s="208"/>
      <c r="PGQ40" s="208"/>
      <c r="PGR40" s="208"/>
      <c r="PGS40" s="208"/>
      <c r="PGT40" s="208"/>
      <c r="PGU40" s="208"/>
      <c r="PGV40" s="208"/>
      <c r="PGW40" s="208"/>
      <c r="PGX40" s="208"/>
      <c r="PGY40" s="208"/>
      <c r="PGZ40" s="208"/>
      <c r="PHA40" s="208"/>
      <c r="PHB40" s="208"/>
      <c r="PHC40" s="208"/>
      <c r="PHD40" s="208"/>
      <c r="PHE40" s="208"/>
      <c r="PHF40" s="208"/>
      <c r="PHG40" s="208"/>
      <c r="PHH40" s="208"/>
      <c r="PHI40" s="208"/>
      <c r="PHJ40" s="208"/>
      <c r="PHK40" s="208"/>
      <c r="PHL40" s="208"/>
      <c r="PHM40" s="208"/>
      <c r="PHN40" s="208"/>
      <c r="PHO40" s="208"/>
      <c r="PHP40" s="208"/>
      <c r="PHQ40" s="208"/>
      <c r="PHR40" s="208"/>
      <c r="PHS40" s="208"/>
      <c r="PHT40" s="208"/>
      <c r="PHU40" s="208"/>
      <c r="PHV40" s="208"/>
      <c r="PHW40" s="208"/>
      <c r="PHX40" s="208"/>
      <c r="PHY40" s="208"/>
      <c r="PHZ40" s="208"/>
      <c r="PIA40" s="208"/>
      <c r="PIB40" s="208"/>
      <c r="PIC40" s="208"/>
      <c r="PID40" s="208"/>
      <c r="PIE40" s="208"/>
      <c r="PIF40" s="208"/>
      <c r="PIG40" s="208"/>
      <c r="PIH40" s="208"/>
      <c r="PII40" s="208"/>
      <c r="PIJ40" s="208"/>
      <c r="PIK40" s="208"/>
      <c r="PIL40" s="208"/>
      <c r="PIM40" s="208"/>
      <c r="PIN40" s="208"/>
      <c r="PIO40" s="208"/>
      <c r="PIP40" s="208"/>
      <c r="PIQ40" s="208"/>
      <c r="PIR40" s="208"/>
      <c r="PIS40" s="208"/>
      <c r="PIT40" s="208"/>
      <c r="PIU40" s="208"/>
      <c r="PIV40" s="208"/>
      <c r="PIW40" s="208"/>
      <c r="PIX40" s="208"/>
      <c r="PIY40" s="208"/>
      <c r="PIZ40" s="208"/>
      <c r="PJA40" s="208"/>
      <c r="PJB40" s="208"/>
      <c r="PJC40" s="208"/>
      <c r="PJD40" s="208"/>
      <c r="PJE40" s="208"/>
      <c r="PJF40" s="208"/>
      <c r="PJG40" s="208"/>
      <c r="PJH40" s="208"/>
      <c r="PJI40" s="208"/>
      <c r="PJJ40" s="208"/>
      <c r="PJK40" s="208"/>
      <c r="PJL40" s="208"/>
      <c r="PJM40" s="208"/>
      <c r="PJN40" s="208"/>
      <c r="PJO40" s="208"/>
      <c r="PJP40" s="208"/>
      <c r="PJQ40" s="208"/>
      <c r="PJR40" s="208"/>
      <c r="PJS40" s="208"/>
      <c r="PJT40" s="208"/>
      <c r="PJU40" s="208"/>
      <c r="PJV40" s="208"/>
      <c r="PJW40" s="208"/>
      <c r="PJX40" s="208"/>
      <c r="PJY40" s="208"/>
      <c r="PJZ40" s="208"/>
      <c r="PKA40" s="208"/>
      <c r="PKB40" s="208"/>
      <c r="PKC40" s="208"/>
      <c r="PKD40" s="208"/>
      <c r="PKE40" s="208"/>
      <c r="PKF40" s="208"/>
      <c r="PKG40" s="208"/>
      <c r="PKH40" s="208"/>
      <c r="PKI40" s="208"/>
      <c r="PKJ40" s="208"/>
      <c r="PKK40" s="208"/>
      <c r="PKL40" s="208"/>
      <c r="PKM40" s="208"/>
      <c r="PKN40" s="208"/>
      <c r="PKO40" s="208"/>
      <c r="PKP40" s="208"/>
      <c r="PKQ40" s="208"/>
      <c r="PKR40" s="208"/>
      <c r="PKS40" s="208"/>
      <c r="PKT40" s="208"/>
      <c r="PKU40" s="208"/>
      <c r="PKV40" s="208"/>
      <c r="PKW40" s="208"/>
      <c r="PKX40" s="208"/>
      <c r="PKY40" s="208"/>
      <c r="PKZ40" s="208"/>
      <c r="PLA40" s="208"/>
      <c r="PLB40" s="208"/>
      <c r="PLC40" s="208"/>
      <c r="PLD40" s="208"/>
      <c r="PLE40" s="208"/>
      <c r="PLF40" s="208"/>
      <c r="PLG40" s="208"/>
      <c r="PLH40" s="208"/>
      <c r="PLI40" s="208"/>
      <c r="PLJ40" s="208"/>
      <c r="PLK40" s="208"/>
      <c r="PLL40" s="208"/>
      <c r="PLM40" s="208"/>
      <c r="PLN40" s="208"/>
      <c r="PLO40" s="208"/>
      <c r="PLP40" s="208"/>
      <c r="PLQ40" s="208"/>
      <c r="PLR40" s="208"/>
      <c r="PLS40" s="208"/>
      <c r="PLT40" s="208"/>
      <c r="PLU40" s="208"/>
      <c r="PLV40" s="208"/>
      <c r="PLW40" s="208"/>
      <c r="PLX40" s="208"/>
      <c r="PLY40" s="208"/>
      <c r="PLZ40" s="208"/>
      <c r="PMA40" s="208"/>
      <c r="PMB40" s="208"/>
      <c r="PMC40" s="208"/>
      <c r="PMD40" s="208"/>
      <c r="PME40" s="208"/>
      <c r="PMF40" s="208"/>
      <c r="PMG40" s="208"/>
      <c r="PMH40" s="208"/>
      <c r="PMI40" s="208"/>
      <c r="PMJ40" s="208"/>
      <c r="PMK40" s="208"/>
      <c r="PML40" s="208"/>
      <c r="PMM40" s="208"/>
      <c r="PMN40" s="208"/>
      <c r="PMO40" s="208"/>
      <c r="PMP40" s="208"/>
      <c r="PMQ40" s="208"/>
      <c r="PMR40" s="208"/>
      <c r="PMS40" s="208"/>
      <c r="PMT40" s="208"/>
      <c r="PMU40" s="208"/>
      <c r="PMV40" s="208"/>
      <c r="PMW40" s="208"/>
      <c r="PMX40" s="208"/>
      <c r="PMY40" s="208"/>
      <c r="PMZ40" s="208"/>
      <c r="PNA40" s="208"/>
      <c r="PNB40" s="208"/>
      <c r="PNC40" s="208"/>
      <c r="PND40" s="208"/>
      <c r="PNE40" s="208"/>
      <c r="PNF40" s="208"/>
      <c r="PNG40" s="208"/>
      <c r="PNH40" s="208"/>
      <c r="PNI40" s="208"/>
      <c r="PNJ40" s="208"/>
      <c r="PNK40" s="208"/>
      <c r="PNL40" s="208"/>
      <c r="PNM40" s="208"/>
      <c r="PNN40" s="208"/>
      <c r="PNO40" s="208"/>
      <c r="PNP40" s="208"/>
      <c r="PNQ40" s="208"/>
      <c r="PNR40" s="208"/>
      <c r="PNS40" s="208"/>
      <c r="PNT40" s="208"/>
      <c r="PNU40" s="208"/>
      <c r="PNV40" s="208"/>
      <c r="PNW40" s="208"/>
      <c r="PNX40" s="208"/>
      <c r="PNY40" s="208"/>
      <c r="PNZ40" s="208"/>
      <c r="POA40" s="208"/>
      <c r="POB40" s="208"/>
      <c r="POC40" s="208"/>
      <c r="POD40" s="208"/>
      <c r="POE40" s="208"/>
      <c r="POF40" s="208"/>
      <c r="POG40" s="208"/>
      <c r="POH40" s="208"/>
      <c r="POI40" s="208"/>
      <c r="POJ40" s="208"/>
      <c r="POK40" s="208"/>
      <c r="POL40" s="208"/>
      <c r="POM40" s="208"/>
      <c r="PON40" s="208"/>
      <c r="POO40" s="208"/>
      <c r="POP40" s="208"/>
      <c r="POQ40" s="208"/>
      <c r="POR40" s="208"/>
      <c r="POS40" s="208"/>
      <c r="POT40" s="208"/>
      <c r="POU40" s="208"/>
      <c r="POV40" s="208"/>
      <c r="POW40" s="208"/>
      <c r="POX40" s="208"/>
      <c r="POY40" s="208"/>
      <c r="POZ40" s="208"/>
      <c r="PPA40" s="208"/>
      <c r="PPB40" s="208"/>
      <c r="PPC40" s="208"/>
      <c r="PPD40" s="208"/>
      <c r="PPE40" s="208"/>
      <c r="PPF40" s="208"/>
      <c r="PPG40" s="208"/>
      <c r="PPH40" s="208"/>
      <c r="PPI40" s="208"/>
      <c r="PPJ40" s="208"/>
      <c r="PPK40" s="208"/>
      <c r="PPL40" s="208"/>
      <c r="PPM40" s="208"/>
      <c r="PPN40" s="208"/>
      <c r="PPO40" s="208"/>
      <c r="PPP40" s="208"/>
      <c r="PPQ40" s="208"/>
      <c r="PPR40" s="208"/>
      <c r="PPS40" s="208"/>
      <c r="PPT40" s="208"/>
      <c r="PPU40" s="208"/>
      <c r="PPV40" s="208"/>
      <c r="PPW40" s="208"/>
      <c r="PPX40" s="208"/>
      <c r="PPY40" s="208"/>
      <c r="PPZ40" s="208"/>
      <c r="PQA40" s="208"/>
      <c r="PQB40" s="208"/>
      <c r="PQC40" s="208"/>
      <c r="PQD40" s="208"/>
      <c r="PQE40" s="208"/>
      <c r="PQF40" s="208"/>
      <c r="PQG40" s="208"/>
      <c r="PQH40" s="208"/>
      <c r="PQI40" s="208"/>
      <c r="PQJ40" s="208"/>
      <c r="PQK40" s="208"/>
      <c r="PQL40" s="208"/>
      <c r="PQM40" s="208"/>
      <c r="PQN40" s="208"/>
      <c r="PQO40" s="208"/>
      <c r="PQP40" s="208"/>
      <c r="PQQ40" s="208"/>
      <c r="PQR40" s="208"/>
      <c r="PQS40" s="208"/>
      <c r="PQT40" s="208"/>
      <c r="PQU40" s="208"/>
      <c r="PQV40" s="208"/>
      <c r="PQW40" s="208"/>
      <c r="PQX40" s="208"/>
      <c r="PQY40" s="208"/>
      <c r="PQZ40" s="208"/>
      <c r="PRA40" s="208"/>
      <c r="PRB40" s="208"/>
      <c r="PRC40" s="208"/>
      <c r="PRD40" s="208"/>
      <c r="PRE40" s="208"/>
      <c r="PRF40" s="208"/>
      <c r="PRG40" s="208"/>
      <c r="PRH40" s="208"/>
      <c r="PRI40" s="208"/>
      <c r="PRJ40" s="208"/>
      <c r="PRK40" s="208"/>
      <c r="PRL40" s="208"/>
      <c r="PRM40" s="208"/>
      <c r="PRN40" s="208"/>
      <c r="PRO40" s="208"/>
      <c r="PRP40" s="208"/>
      <c r="PRQ40" s="208"/>
      <c r="PRR40" s="208"/>
      <c r="PRS40" s="208"/>
      <c r="PRT40" s="208"/>
      <c r="PRU40" s="208"/>
      <c r="PRV40" s="208"/>
      <c r="PRW40" s="208"/>
      <c r="PRX40" s="208"/>
      <c r="PRY40" s="208"/>
      <c r="PRZ40" s="208"/>
      <c r="PSA40" s="208"/>
      <c r="PSB40" s="208"/>
      <c r="PSC40" s="208"/>
      <c r="PSD40" s="208"/>
      <c r="PSE40" s="208"/>
      <c r="PSF40" s="208"/>
      <c r="PSG40" s="208"/>
      <c r="PSH40" s="208"/>
      <c r="PSI40" s="208"/>
      <c r="PSJ40" s="208"/>
      <c r="PSK40" s="208"/>
      <c r="PSL40" s="208"/>
      <c r="PSM40" s="208"/>
      <c r="PSN40" s="208"/>
      <c r="PSO40" s="208"/>
      <c r="PSP40" s="208"/>
      <c r="PSQ40" s="208"/>
      <c r="PSR40" s="208"/>
      <c r="PSS40" s="208"/>
      <c r="PST40" s="208"/>
      <c r="PSU40" s="208"/>
      <c r="PSV40" s="208"/>
      <c r="PSW40" s="208"/>
      <c r="PSX40" s="208"/>
      <c r="PSY40" s="208"/>
      <c r="PSZ40" s="208"/>
      <c r="PTA40" s="208"/>
      <c r="PTB40" s="208"/>
      <c r="PTC40" s="208"/>
      <c r="PTD40" s="208"/>
      <c r="PTE40" s="208"/>
      <c r="PTF40" s="208"/>
      <c r="PTG40" s="208"/>
      <c r="PTH40" s="208"/>
      <c r="PTI40" s="208"/>
      <c r="PTJ40" s="208"/>
      <c r="PTK40" s="208"/>
      <c r="PTL40" s="208"/>
      <c r="PTM40" s="208"/>
      <c r="PTN40" s="208"/>
      <c r="PTO40" s="208"/>
      <c r="PTP40" s="208"/>
      <c r="PTQ40" s="208"/>
      <c r="PTR40" s="208"/>
      <c r="PTS40" s="208"/>
      <c r="PTT40" s="208"/>
      <c r="PTU40" s="208"/>
      <c r="PTV40" s="208"/>
      <c r="PTW40" s="208"/>
      <c r="PTX40" s="208"/>
      <c r="PTY40" s="208"/>
      <c r="PTZ40" s="208"/>
      <c r="PUA40" s="208"/>
      <c r="PUB40" s="208"/>
      <c r="PUC40" s="208"/>
      <c r="PUD40" s="208"/>
      <c r="PUE40" s="208"/>
      <c r="PUF40" s="208"/>
      <c r="PUG40" s="208"/>
      <c r="PUH40" s="208"/>
      <c r="PUI40" s="208"/>
      <c r="PUJ40" s="208"/>
      <c r="PUK40" s="208"/>
      <c r="PUL40" s="208"/>
      <c r="PUM40" s="208"/>
      <c r="PUN40" s="208"/>
      <c r="PUO40" s="208"/>
      <c r="PUP40" s="208"/>
      <c r="PUQ40" s="208"/>
      <c r="PUR40" s="208"/>
      <c r="PUS40" s="208"/>
      <c r="PUT40" s="208"/>
      <c r="PUU40" s="208"/>
      <c r="PUV40" s="208"/>
      <c r="PUW40" s="208"/>
      <c r="PUX40" s="208"/>
      <c r="PUY40" s="208"/>
      <c r="PUZ40" s="208"/>
      <c r="PVA40" s="208"/>
      <c r="PVB40" s="208"/>
      <c r="PVC40" s="208"/>
      <c r="PVD40" s="208"/>
      <c r="PVE40" s="208"/>
      <c r="PVF40" s="208"/>
      <c r="PVG40" s="208"/>
      <c r="PVH40" s="208"/>
      <c r="PVI40" s="208"/>
      <c r="PVJ40" s="208"/>
      <c r="PVK40" s="208"/>
      <c r="PVL40" s="208"/>
      <c r="PVM40" s="208"/>
      <c r="PVN40" s="208"/>
      <c r="PVO40" s="208"/>
      <c r="PVP40" s="208"/>
      <c r="PVQ40" s="208"/>
      <c r="PVR40" s="208"/>
      <c r="PVS40" s="208"/>
      <c r="PVT40" s="208"/>
      <c r="PVU40" s="208"/>
      <c r="PVV40" s="208"/>
      <c r="PVW40" s="208"/>
      <c r="PVX40" s="208"/>
      <c r="PVY40" s="208"/>
      <c r="PVZ40" s="208"/>
      <c r="PWA40" s="208"/>
      <c r="PWB40" s="208"/>
      <c r="PWC40" s="208"/>
      <c r="PWD40" s="208"/>
      <c r="PWE40" s="208"/>
      <c r="PWF40" s="208"/>
      <c r="PWG40" s="208"/>
      <c r="PWH40" s="208"/>
      <c r="PWI40" s="208"/>
      <c r="PWJ40" s="208"/>
      <c r="PWK40" s="208"/>
      <c r="PWL40" s="208"/>
      <c r="PWM40" s="208"/>
      <c r="PWN40" s="208"/>
      <c r="PWO40" s="208"/>
      <c r="PWP40" s="208"/>
      <c r="PWQ40" s="208"/>
      <c r="PWR40" s="208"/>
      <c r="PWS40" s="208"/>
      <c r="PWT40" s="208"/>
      <c r="PWU40" s="208"/>
      <c r="PWV40" s="208"/>
      <c r="PWW40" s="208"/>
      <c r="PWX40" s="208"/>
      <c r="PWY40" s="208"/>
      <c r="PWZ40" s="208"/>
      <c r="PXA40" s="208"/>
      <c r="PXB40" s="208"/>
      <c r="PXC40" s="208"/>
      <c r="PXD40" s="208"/>
      <c r="PXE40" s="208"/>
      <c r="PXF40" s="208"/>
      <c r="PXG40" s="208"/>
      <c r="PXH40" s="208"/>
      <c r="PXI40" s="208"/>
      <c r="PXJ40" s="208"/>
      <c r="PXK40" s="208"/>
      <c r="PXL40" s="208"/>
      <c r="PXM40" s="208"/>
      <c r="PXN40" s="208"/>
      <c r="PXO40" s="208"/>
      <c r="PXP40" s="208"/>
      <c r="PXQ40" s="208"/>
      <c r="PXR40" s="208"/>
      <c r="PXS40" s="208"/>
      <c r="PXT40" s="208"/>
      <c r="PXU40" s="208"/>
      <c r="PXV40" s="208"/>
      <c r="PXW40" s="208"/>
      <c r="PXX40" s="208"/>
      <c r="PXY40" s="208"/>
      <c r="PXZ40" s="208"/>
      <c r="PYA40" s="208"/>
      <c r="PYB40" s="208"/>
      <c r="PYC40" s="208"/>
      <c r="PYD40" s="208"/>
      <c r="PYE40" s="208"/>
      <c r="PYF40" s="208"/>
      <c r="PYG40" s="208"/>
      <c r="PYH40" s="208"/>
      <c r="PYI40" s="208"/>
      <c r="PYJ40" s="208"/>
      <c r="PYK40" s="208"/>
      <c r="PYL40" s="208"/>
      <c r="PYM40" s="208"/>
      <c r="PYN40" s="208"/>
      <c r="PYO40" s="208"/>
      <c r="PYP40" s="208"/>
      <c r="PYQ40" s="208"/>
      <c r="PYR40" s="208"/>
      <c r="PYS40" s="208"/>
      <c r="PYT40" s="208"/>
      <c r="PYU40" s="208"/>
      <c r="PYV40" s="208"/>
      <c r="PYW40" s="208"/>
      <c r="PYX40" s="208"/>
      <c r="PYY40" s="208"/>
      <c r="PYZ40" s="208"/>
      <c r="PZA40" s="208"/>
      <c r="PZB40" s="208"/>
      <c r="PZC40" s="208"/>
      <c r="PZD40" s="208"/>
      <c r="PZE40" s="208"/>
      <c r="PZF40" s="208"/>
      <c r="PZG40" s="208"/>
      <c r="PZH40" s="208"/>
      <c r="PZI40" s="208"/>
      <c r="PZJ40" s="208"/>
      <c r="PZK40" s="208"/>
      <c r="PZL40" s="208"/>
      <c r="PZM40" s="208"/>
      <c r="PZN40" s="208"/>
      <c r="PZO40" s="208"/>
      <c r="PZP40" s="208"/>
      <c r="PZQ40" s="208"/>
      <c r="PZR40" s="208"/>
      <c r="PZS40" s="208"/>
      <c r="PZT40" s="208"/>
      <c r="PZU40" s="208"/>
      <c r="PZV40" s="208"/>
      <c r="PZW40" s="208"/>
      <c r="PZX40" s="208"/>
      <c r="PZY40" s="208"/>
      <c r="PZZ40" s="208"/>
      <c r="QAA40" s="208"/>
      <c r="QAB40" s="208"/>
      <c r="QAC40" s="208"/>
      <c r="QAD40" s="208"/>
      <c r="QAE40" s="208"/>
      <c r="QAF40" s="208"/>
      <c r="QAG40" s="208"/>
      <c r="QAH40" s="208"/>
      <c r="QAI40" s="208"/>
      <c r="QAJ40" s="208"/>
      <c r="QAK40" s="208"/>
      <c r="QAL40" s="208"/>
      <c r="QAM40" s="208"/>
      <c r="QAN40" s="208"/>
      <c r="QAO40" s="208"/>
      <c r="QAP40" s="208"/>
      <c r="QAQ40" s="208"/>
      <c r="QAR40" s="208"/>
      <c r="QAS40" s="208"/>
      <c r="QAT40" s="208"/>
      <c r="QAU40" s="208"/>
      <c r="QAV40" s="208"/>
      <c r="QAW40" s="208"/>
      <c r="QAX40" s="208"/>
      <c r="QAY40" s="208"/>
      <c r="QAZ40" s="208"/>
      <c r="QBA40" s="208"/>
      <c r="QBB40" s="208"/>
      <c r="QBC40" s="208"/>
      <c r="QBD40" s="208"/>
      <c r="QBE40" s="208"/>
      <c r="QBF40" s="208"/>
      <c r="QBG40" s="208"/>
      <c r="QBH40" s="208"/>
      <c r="QBI40" s="208"/>
      <c r="QBJ40" s="208"/>
      <c r="QBK40" s="208"/>
      <c r="QBL40" s="208"/>
      <c r="QBM40" s="208"/>
      <c r="QBN40" s="208"/>
      <c r="QBO40" s="208"/>
      <c r="QBP40" s="208"/>
      <c r="QBQ40" s="208"/>
      <c r="QBR40" s="208"/>
      <c r="QBS40" s="208"/>
      <c r="QBT40" s="208"/>
      <c r="QBU40" s="208"/>
      <c r="QBV40" s="208"/>
      <c r="QBW40" s="208"/>
      <c r="QBX40" s="208"/>
      <c r="QBY40" s="208"/>
      <c r="QBZ40" s="208"/>
      <c r="QCA40" s="208"/>
      <c r="QCB40" s="208"/>
      <c r="QCC40" s="208"/>
      <c r="QCD40" s="208"/>
      <c r="QCE40" s="208"/>
      <c r="QCF40" s="208"/>
      <c r="QCG40" s="208"/>
      <c r="QCH40" s="208"/>
      <c r="QCI40" s="208"/>
      <c r="QCJ40" s="208"/>
      <c r="QCK40" s="208"/>
      <c r="QCL40" s="208"/>
      <c r="QCM40" s="208"/>
      <c r="QCN40" s="208"/>
      <c r="QCO40" s="208"/>
      <c r="QCP40" s="208"/>
      <c r="QCQ40" s="208"/>
      <c r="QCR40" s="208"/>
      <c r="QCS40" s="208"/>
      <c r="QCT40" s="208"/>
      <c r="QCU40" s="208"/>
      <c r="QCV40" s="208"/>
      <c r="QCW40" s="208"/>
      <c r="QCX40" s="208"/>
      <c r="QCY40" s="208"/>
      <c r="QCZ40" s="208"/>
      <c r="QDA40" s="208"/>
      <c r="QDB40" s="208"/>
      <c r="QDC40" s="208"/>
      <c r="QDD40" s="208"/>
      <c r="QDE40" s="208"/>
      <c r="QDF40" s="208"/>
      <c r="QDG40" s="208"/>
      <c r="QDH40" s="208"/>
      <c r="QDI40" s="208"/>
      <c r="QDJ40" s="208"/>
      <c r="QDK40" s="208"/>
      <c r="QDL40" s="208"/>
      <c r="QDM40" s="208"/>
      <c r="QDN40" s="208"/>
      <c r="QDO40" s="208"/>
      <c r="QDP40" s="208"/>
      <c r="QDQ40" s="208"/>
      <c r="QDR40" s="208"/>
      <c r="QDS40" s="208"/>
      <c r="QDT40" s="208"/>
      <c r="QDU40" s="208"/>
      <c r="QDV40" s="208"/>
      <c r="QDW40" s="208"/>
      <c r="QDX40" s="208"/>
      <c r="QDY40" s="208"/>
      <c r="QDZ40" s="208"/>
      <c r="QEA40" s="208"/>
      <c r="QEB40" s="208"/>
      <c r="QEC40" s="208"/>
      <c r="QED40" s="208"/>
      <c r="QEE40" s="208"/>
      <c r="QEF40" s="208"/>
      <c r="QEG40" s="208"/>
      <c r="QEH40" s="208"/>
      <c r="QEI40" s="208"/>
      <c r="QEJ40" s="208"/>
      <c r="QEK40" s="208"/>
      <c r="QEL40" s="208"/>
      <c r="QEM40" s="208"/>
      <c r="QEN40" s="208"/>
      <c r="QEO40" s="208"/>
      <c r="QEP40" s="208"/>
      <c r="QEQ40" s="208"/>
      <c r="QER40" s="208"/>
      <c r="QES40" s="208"/>
      <c r="QET40" s="208"/>
      <c r="QEU40" s="208"/>
      <c r="QEV40" s="208"/>
      <c r="QEW40" s="208"/>
      <c r="QEX40" s="208"/>
      <c r="QEY40" s="208"/>
      <c r="QEZ40" s="208"/>
      <c r="QFA40" s="208"/>
      <c r="QFB40" s="208"/>
      <c r="QFC40" s="208"/>
      <c r="QFD40" s="208"/>
      <c r="QFE40" s="208"/>
      <c r="QFF40" s="208"/>
      <c r="QFG40" s="208"/>
      <c r="QFH40" s="208"/>
      <c r="QFI40" s="208"/>
      <c r="QFJ40" s="208"/>
      <c r="QFK40" s="208"/>
      <c r="QFL40" s="208"/>
      <c r="QFM40" s="208"/>
      <c r="QFN40" s="208"/>
      <c r="QFO40" s="208"/>
      <c r="QFP40" s="208"/>
      <c r="QFQ40" s="208"/>
      <c r="QFR40" s="208"/>
      <c r="QFS40" s="208"/>
      <c r="QFT40" s="208"/>
      <c r="QFU40" s="208"/>
      <c r="QFV40" s="208"/>
      <c r="QFW40" s="208"/>
      <c r="QFX40" s="208"/>
      <c r="QFY40" s="208"/>
      <c r="QFZ40" s="208"/>
      <c r="QGA40" s="208"/>
      <c r="QGB40" s="208"/>
      <c r="QGC40" s="208"/>
      <c r="QGD40" s="208"/>
      <c r="QGE40" s="208"/>
      <c r="QGF40" s="208"/>
      <c r="QGG40" s="208"/>
      <c r="QGH40" s="208"/>
      <c r="QGI40" s="208"/>
      <c r="QGJ40" s="208"/>
      <c r="QGK40" s="208"/>
      <c r="QGL40" s="208"/>
      <c r="QGM40" s="208"/>
      <c r="QGN40" s="208"/>
      <c r="QGO40" s="208"/>
      <c r="QGP40" s="208"/>
      <c r="QGQ40" s="208"/>
      <c r="QGR40" s="208"/>
      <c r="QGS40" s="208"/>
      <c r="QGT40" s="208"/>
      <c r="QGU40" s="208"/>
      <c r="QGV40" s="208"/>
      <c r="QGW40" s="208"/>
      <c r="QGX40" s="208"/>
      <c r="QGY40" s="208"/>
      <c r="QGZ40" s="208"/>
      <c r="QHA40" s="208"/>
      <c r="QHB40" s="208"/>
      <c r="QHC40" s="208"/>
      <c r="QHD40" s="208"/>
      <c r="QHE40" s="208"/>
      <c r="QHF40" s="208"/>
      <c r="QHG40" s="208"/>
      <c r="QHH40" s="208"/>
      <c r="QHI40" s="208"/>
      <c r="QHJ40" s="208"/>
      <c r="QHK40" s="208"/>
      <c r="QHL40" s="208"/>
      <c r="QHM40" s="208"/>
      <c r="QHN40" s="208"/>
      <c r="QHO40" s="208"/>
      <c r="QHP40" s="208"/>
      <c r="QHQ40" s="208"/>
      <c r="QHR40" s="208"/>
      <c r="QHS40" s="208"/>
      <c r="QHT40" s="208"/>
      <c r="QHU40" s="208"/>
      <c r="QHV40" s="208"/>
      <c r="QHW40" s="208"/>
      <c r="QHX40" s="208"/>
      <c r="QHY40" s="208"/>
      <c r="QHZ40" s="208"/>
      <c r="QIA40" s="208"/>
      <c r="QIB40" s="208"/>
      <c r="QIC40" s="208"/>
      <c r="QID40" s="208"/>
      <c r="QIE40" s="208"/>
      <c r="QIF40" s="208"/>
      <c r="QIG40" s="208"/>
      <c r="QIH40" s="208"/>
      <c r="QII40" s="208"/>
      <c r="QIJ40" s="208"/>
      <c r="QIK40" s="208"/>
      <c r="QIL40" s="208"/>
      <c r="QIM40" s="208"/>
      <c r="QIN40" s="208"/>
      <c r="QIO40" s="208"/>
      <c r="QIP40" s="208"/>
      <c r="QIQ40" s="208"/>
      <c r="QIR40" s="208"/>
      <c r="QIS40" s="208"/>
      <c r="QIT40" s="208"/>
      <c r="QIU40" s="208"/>
      <c r="QIV40" s="208"/>
      <c r="QIW40" s="208"/>
      <c r="QIX40" s="208"/>
      <c r="QIY40" s="208"/>
      <c r="QIZ40" s="208"/>
      <c r="QJA40" s="208"/>
      <c r="QJB40" s="208"/>
      <c r="QJC40" s="208"/>
      <c r="QJD40" s="208"/>
      <c r="QJE40" s="208"/>
      <c r="QJF40" s="208"/>
      <c r="QJG40" s="208"/>
      <c r="QJH40" s="208"/>
      <c r="QJI40" s="208"/>
      <c r="QJJ40" s="208"/>
      <c r="QJK40" s="208"/>
      <c r="QJL40" s="208"/>
      <c r="QJM40" s="208"/>
      <c r="QJN40" s="208"/>
      <c r="QJO40" s="208"/>
      <c r="QJP40" s="208"/>
      <c r="QJQ40" s="208"/>
      <c r="QJR40" s="208"/>
      <c r="QJS40" s="208"/>
      <c r="QJT40" s="208"/>
      <c r="QJU40" s="208"/>
      <c r="QJV40" s="208"/>
      <c r="QJW40" s="208"/>
      <c r="QJX40" s="208"/>
      <c r="QJY40" s="208"/>
      <c r="QJZ40" s="208"/>
      <c r="QKA40" s="208"/>
      <c r="QKB40" s="208"/>
      <c r="QKC40" s="208"/>
      <c r="QKD40" s="208"/>
      <c r="QKE40" s="208"/>
      <c r="QKF40" s="208"/>
      <c r="QKG40" s="208"/>
      <c r="QKH40" s="208"/>
      <c r="QKI40" s="208"/>
      <c r="QKJ40" s="208"/>
      <c r="QKK40" s="208"/>
      <c r="QKL40" s="208"/>
      <c r="QKM40" s="208"/>
      <c r="QKN40" s="208"/>
      <c r="QKO40" s="208"/>
      <c r="QKP40" s="208"/>
      <c r="QKQ40" s="208"/>
      <c r="QKR40" s="208"/>
      <c r="QKS40" s="208"/>
      <c r="QKT40" s="208"/>
      <c r="QKU40" s="208"/>
      <c r="QKV40" s="208"/>
      <c r="QKW40" s="208"/>
      <c r="QKX40" s="208"/>
      <c r="QKY40" s="208"/>
      <c r="QKZ40" s="208"/>
      <c r="QLA40" s="208"/>
      <c r="QLB40" s="208"/>
      <c r="QLC40" s="208"/>
      <c r="QLD40" s="208"/>
      <c r="QLE40" s="208"/>
      <c r="QLF40" s="208"/>
      <c r="QLG40" s="208"/>
      <c r="QLH40" s="208"/>
      <c r="QLI40" s="208"/>
      <c r="QLJ40" s="208"/>
      <c r="QLK40" s="208"/>
      <c r="QLL40" s="208"/>
      <c r="QLM40" s="208"/>
      <c r="QLN40" s="208"/>
      <c r="QLO40" s="208"/>
      <c r="QLP40" s="208"/>
      <c r="QLQ40" s="208"/>
      <c r="QLR40" s="208"/>
      <c r="QLS40" s="208"/>
      <c r="QLT40" s="208"/>
      <c r="QLU40" s="208"/>
      <c r="QLV40" s="208"/>
      <c r="QLW40" s="208"/>
      <c r="QLX40" s="208"/>
      <c r="QLY40" s="208"/>
      <c r="QLZ40" s="208"/>
      <c r="QMA40" s="208"/>
      <c r="QMB40" s="208"/>
      <c r="QMC40" s="208"/>
      <c r="QMD40" s="208"/>
      <c r="QME40" s="208"/>
      <c r="QMF40" s="208"/>
      <c r="QMG40" s="208"/>
      <c r="QMH40" s="208"/>
      <c r="QMI40" s="208"/>
      <c r="QMJ40" s="208"/>
      <c r="QMK40" s="208"/>
      <c r="QML40" s="208"/>
      <c r="QMM40" s="208"/>
      <c r="QMN40" s="208"/>
      <c r="QMO40" s="208"/>
      <c r="QMP40" s="208"/>
      <c r="QMQ40" s="208"/>
      <c r="QMR40" s="208"/>
      <c r="QMS40" s="208"/>
      <c r="QMT40" s="208"/>
      <c r="QMU40" s="208"/>
      <c r="QMV40" s="208"/>
      <c r="QMW40" s="208"/>
      <c r="QMX40" s="208"/>
      <c r="QMY40" s="208"/>
      <c r="QMZ40" s="208"/>
      <c r="QNA40" s="208"/>
      <c r="QNB40" s="208"/>
      <c r="QNC40" s="208"/>
      <c r="QND40" s="208"/>
      <c r="QNE40" s="208"/>
      <c r="QNF40" s="208"/>
      <c r="QNG40" s="208"/>
      <c r="QNH40" s="208"/>
      <c r="QNI40" s="208"/>
      <c r="QNJ40" s="208"/>
      <c r="QNK40" s="208"/>
      <c r="QNL40" s="208"/>
      <c r="QNM40" s="208"/>
      <c r="QNN40" s="208"/>
      <c r="QNO40" s="208"/>
      <c r="QNP40" s="208"/>
      <c r="QNQ40" s="208"/>
      <c r="QNR40" s="208"/>
      <c r="QNS40" s="208"/>
      <c r="QNT40" s="208"/>
      <c r="QNU40" s="208"/>
      <c r="QNV40" s="208"/>
      <c r="QNW40" s="208"/>
      <c r="QNX40" s="208"/>
      <c r="QNY40" s="208"/>
      <c r="QNZ40" s="208"/>
      <c r="QOA40" s="208"/>
      <c r="QOB40" s="208"/>
      <c r="QOC40" s="208"/>
      <c r="QOD40" s="208"/>
      <c r="QOE40" s="208"/>
      <c r="QOF40" s="208"/>
      <c r="QOG40" s="208"/>
      <c r="QOH40" s="208"/>
      <c r="QOI40" s="208"/>
      <c r="QOJ40" s="208"/>
      <c r="QOK40" s="208"/>
      <c r="QOL40" s="208"/>
      <c r="QOM40" s="208"/>
      <c r="QON40" s="208"/>
      <c r="QOO40" s="208"/>
      <c r="QOP40" s="208"/>
      <c r="QOQ40" s="208"/>
      <c r="QOR40" s="208"/>
      <c r="QOS40" s="208"/>
      <c r="QOT40" s="208"/>
      <c r="QOU40" s="208"/>
      <c r="QOV40" s="208"/>
      <c r="QOW40" s="208"/>
      <c r="QOX40" s="208"/>
      <c r="QOY40" s="208"/>
      <c r="QOZ40" s="208"/>
      <c r="QPA40" s="208"/>
      <c r="QPB40" s="208"/>
      <c r="QPC40" s="208"/>
      <c r="QPD40" s="208"/>
      <c r="QPE40" s="208"/>
      <c r="QPF40" s="208"/>
      <c r="QPG40" s="208"/>
      <c r="QPH40" s="208"/>
      <c r="QPI40" s="208"/>
      <c r="QPJ40" s="208"/>
      <c r="QPK40" s="208"/>
      <c r="QPL40" s="208"/>
      <c r="QPM40" s="208"/>
      <c r="QPN40" s="208"/>
      <c r="QPO40" s="208"/>
      <c r="QPP40" s="208"/>
      <c r="QPQ40" s="208"/>
      <c r="QPR40" s="208"/>
      <c r="QPS40" s="208"/>
      <c r="QPT40" s="208"/>
      <c r="QPU40" s="208"/>
      <c r="QPV40" s="208"/>
      <c r="QPW40" s="208"/>
      <c r="QPX40" s="208"/>
      <c r="QPY40" s="208"/>
      <c r="QPZ40" s="208"/>
      <c r="QQA40" s="208"/>
      <c r="QQB40" s="208"/>
      <c r="QQC40" s="208"/>
      <c r="QQD40" s="208"/>
      <c r="QQE40" s="208"/>
      <c r="QQF40" s="208"/>
      <c r="QQG40" s="208"/>
      <c r="QQH40" s="208"/>
      <c r="QQI40" s="208"/>
      <c r="QQJ40" s="208"/>
      <c r="QQK40" s="208"/>
      <c r="QQL40" s="208"/>
      <c r="QQM40" s="208"/>
      <c r="QQN40" s="208"/>
      <c r="QQO40" s="208"/>
      <c r="QQP40" s="208"/>
      <c r="QQQ40" s="208"/>
      <c r="QQR40" s="208"/>
      <c r="QQS40" s="208"/>
      <c r="QQT40" s="208"/>
      <c r="QQU40" s="208"/>
      <c r="QQV40" s="208"/>
      <c r="QQW40" s="208"/>
      <c r="QQX40" s="208"/>
      <c r="QQY40" s="208"/>
      <c r="QQZ40" s="208"/>
      <c r="QRA40" s="208"/>
      <c r="QRB40" s="208"/>
      <c r="QRC40" s="208"/>
      <c r="QRD40" s="208"/>
      <c r="QRE40" s="208"/>
      <c r="QRF40" s="208"/>
      <c r="QRG40" s="208"/>
      <c r="QRH40" s="208"/>
      <c r="QRI40" s="208"/>
      <c r="QRJ40" s="208"/>
      <c r="QRK40" s="208"/>
      <c r="QRL40" s="208"/>
      <c r="QRM40" s="208"/>
      <c r="QRN40" s="208"/>
      <c r="QRO40" s="208"/>
      <c r="QRP40" s="208"/>
      <c r="QRQ40" s="208"/>
      <c r="QRR40" s="208"/>
      <c r="QRS40" s="208"/>
      <c r="QRT40" s="208"/>
      <c r="QRU40" s="208"/>
      <c r="QRV40" s="208"/>
      <c r="QRW40" s="208"/>
      <c r="QRX40" s="208"/>
      <c r="QRY40" s="208"/>
      <c r="QRZ40" s="208"/>
      <c r="QSA40" s="208"/>
      <c r="QSB40" s="208"/>
      <c r="QSC40" s="208"/>
      <c r="QSD40" s="208"/>
      <c r="QSE40" s="208"/>
      <c r="QSF40" s="208"/>
      <c r="QSG40" s="208"/>
      <c r="QSH40" s="208"/>
      <c r="QSI40" s="208"/>
      <c r="QSJ40" s="208"/>
      <c r="QSK40" s="208"/>
      <c r="QSL40" s="208"/>
      <c r="QSM40" s="208"/>
      <c r="QSN40" s="208"/>
      <c r="QSO40" s="208"/>
      <c r="QSP40" s="208"/>
      <c r="QSQ40" s="208"/>
      <c r="QSR40" s="208"/>
      <c r="QSS40" s="208"/>
      <c r="QST40" s="208"/>
      <c r="QSU40" s="208"/>
      <c r="QSV40" s="208"/>
      <c r="QSW40" s="208"/>
      <c r="QSX40" s="208"/>
      <c r="QSY40" s="208"/>
      <c r="QSZ40" s="208"/>
      <c r="QTA40" s="208"/>
      <c r="QTB40" s="208"/>
      <c r="QTC40" s="208"/>
      <c r="QTD40" s="208"/>
      <c r="QTE40" s="208"/>
      <c r="QTF40" s="208"/>
      <c r="QTG40" s="208"/>
      <c r="QTH40" s="208"/>
      <c r="QTI40" s="208"/>
      <c r="QTJ40" s="208"/>
      <c r="QTK40" s="208"/>
      <c r="QTL40" s="208"/>
      <c r="QTM40" s="208"/>
      <c r="QTN40" s="208"/>
      <c r="QTO40" s="208"/>
      <c r="QTP40" s="208"/>
      <c r="QTQ40" s="208"/>
      <c r="QTR40" s="208"/>
      <c r="QTS40" s="208"/>
      <c r="QTT40" s="208"/>
      <c r="QTU40" s="208"/>
      <c r="QTV40" s="208"/>
      <c r="QTW40" s="208"/>
      <c r="QTX40" s="208"/>
      <c r="QTY40" s="208"/>
      <c r="QTZ40" s="208"/>
      <c r="QUA40" s="208"/>
      <c r="QUB40" s="208"/>
      <c r="QUC40" s="208"/>
      <c r="QUD40" s="208"/>
      <c r="QUE40" s="208"/>
      <c r="QUF40" s="208"/>
      <c r="QUG40" s="208"/>
      <c r="QUH40" s="208"/>
      <c r="QUI40" s="208"/>
      <c r="QUJ40" s="208"/>
      <c r="QUK40" s="208"/>
      <c r="QUL40" s="208"/>
      <c r="QUM40" s="208"/>
      <c r="QUN40" s="208"/>
      <c r="QUO40" s="208"/>
      <c r="QUP40" s="208"/>
      <c r="QUQ40" s="208"/>
      <c r="QUR40" s="208"/>
      <c r="QUS40" s="208"/>
      <c r="QUT40" s="208"/>
      <c r="QUU40" s="208"/>
      <c r="QUV40" s="208"/>
      <c r="QUW40" s="208"/>
      <c r="QUX40" s="208"/>
      <c r="QUY40" s="208"/>
      <c r="QUZ40" s="208"/>
      <c r="QVA40" s="208"/>
      <c r="QVB40" s="208"/>
      <c r="QVC40" s="208"/>
      <c r="QVD40" s="208"/>
      <c r="QVE40" s="208"/>
      <c r="QVF40" s="208"/>
      <c r="QVG40" s="208"/>
      <c r="QVH40" s="208"/>
      <c r="QVI40" s="208"/>
      <c r="QVJ40" s="208"/>
      <c r="QVK40" s="208"/>
      <c r="QVL40" s="208"/>
      <c r="QVM40" s="208"/>
      <c r="QVN40" s="208"/>
      <c r="QVO40" s="208"/>
      <c r="QVP40" s="208"/>
      <c r="QVQ40" s="208"/>
      <c r="QVR40" s="208"/>
      <c r="QVS40" s="208"/>
      <c r="QVT40" s="208"/>
      <c r="QVU40" s="208"/>
      <c r="QVV40" s="208"/>
      <c r="QVW40" s="208"/>
      <c r="QVX40" s="208"/>
      <c r="QVY40" s="208"/>
      <c r="QVZ40" s="208"/>
      <c r="QWA40" s="208"/>
      <c r="QWB40" s="208"/>
      <c r="QWC40" s="208"/>
      <c r="QWD40" s="208"/>
      <c r="QWE40" s="208"/>
      <c r="QWF40" s="208"/>
      <c r="QWG40" s="208"/>
      <c r="QWH40" s="208"/>
      <c r="QWI40" s="208"/>
      <c r="QWJ40" s="208"/>
      <c r="QWK40" s="208"/>
      <c r="QWL40" s="208"/>
      <c r="QWM40" s="208"/>
      <c r="QWN40" s="208"/>
      <c r="QWO40" s="208"/>
      <c r="QWP40" s="208"/>
      <c r="QWQ40" s="208"/>
      <c r="QWR40" s="208"/>
      <c r="QWS40" s="208"/>
      <c r="QWT40" s="208"/>
      <c r="QWU40" s="208"/>
      <c r="QWV40" s="208"/>
      <c r="QWW40" s="208"/>
      <c r="QWX40" s="208"/>
      <c r="QWY40" s="208"/>
      <c r="QWZ40" s="208"/>
      <c r="QXA40" s="208"/>
      <c r="QXB40" s="208"/>
      <c r="QXC40" s="208"/>
      <c r="QXD40" s="208"/>
      <c r="QXE40" s="208"/>
      <c r="QXF40" s="208"/>
      <c r="QXG40" s="208"/>
      <c r="QXH40" s="208"/>
      <c r="QXI40" s="208"/>
      <c r="QXJ40" s="208"/>
      <c r="QXK40" s="208"/>
      <c r="QXL40" s="208"/>
      <c r="QXM40" s="208"/>
      <c r="QXN40" s="208"/>
      <c r="QXO40" s="208"/>
      <c r="QXP40" s="208"/>
      <c r="QXQ40" s="208"/>
      <c r="QXR40" s="208"/>
      <c r="QXS40" s="208"/>
      <c r="QXT40" s="208"/>
      <c r="QXU40" s="208"/>
      <c r="QXV40" s="208"/>
      <c r="QXW40" s="208"/>
      <c r="QXX40" s="208"/>
      <c r="QXY40" s="208"/>
      <c r="QXZ40" s="208"/>
      <c r="QYA40" s="208"/>
      <c r="QYB40" s="208"/>
      <c r="QYC40" s="208"/>
      <c r="QYD40" s="208"/>
      <c r="QYE40" s="208"/>
      <c r="QYF40" s="208"/>
      <c r="QYG40" s="208"/>
      <c r="QYH40" s="208"/>
      <c r="QYI40" s="208"/>
      <c r="QYJ40" s="208"/>
      <c r="QYK40" s="208"/>
      <c r="QYL40" s="208"/>
      <c r="QYM40" s="208"/>
      <c r="QYN40" s="208"/>
      <c r="QYO40" s="208"/>
      <c r="QYP40" s="208"/>
      <c r="QYQ40" s="208"/>
      <c r="QYR40" s="208"/>
      <c r="QYS40" s="208"/>
      <c r="QYT40" s="208"/>
      <c r="QYU40" s="208"/>
      <c r="QYV40" s="208"/>
      <c r="QYW40" s="208"/>
      <c r="QYX40" s="208"/>
      <c r="QYY40" s="208"/>
      <c r="QYZ40" s="208"/>
      <c r="QZA40" s="208"/>
      <c r="QZB40" s="208"/>
      <c r="QZC40" s="208"/>
      <c r="QZD40" s="208"/>
      <c r="QZE40" s="208"/>
      <c r="QZF40" s="208"/>
      <c r="QZG40" s="208"/>
      <c r="QZH40" s="208"/>
      <c r="QZI40" s="208"/>
      <c r="QZJ40" s="208"/>
      <c r="QZK40" s="208"/>
      <c r="QZL40" s="208"/>
      <c r="QZM40" s="208"/>
      <c r="QZN40" s="208"/>
      <c r="QZO40" s="208"/>
      <c r="QZP40" s="208"/>
      <c r="QZQ40" s="208"/>
      <c r="QZR40" s="208"/>
      <c r="QZS40" s="208"/>
      <c r="QZT40" s="208"/>
      <c r="QZU40" s="208"/>
      <c r="QZV40" s="208"/>
      <c r="QZW40" s="208"/>
      <c r="QZX40" s="208"/>
      <c r="QZY40" s="208"/>
      <c r="QZZ40" s="208"/>
      <c r="RAA40" s="208"/>
      <c r="RAB40" s="208"/>
      <c r="RAC40" s="208"/>
      <c r="RAD40" s="208"/>
      <c r="RAE40" s="208"/>
      <c r="RAF40" s="208"/>
      <c r="RAG40" s="208"/>
      <c r="RAH40" s="208"/>
      <c r="RAI40" s="208"/>
      <c r="RAJ40" s="208"/>
      <c r="RAK40" s="208"/>
      <c r="RAL40" s="208"/>
      <c r="RAM40" s="208"/>
      <c r="RAN40" s="208"/>
      <c r="RAO40" s="208"/>
      <c r="RAP40" s="208"/>
      <c r="RAQ40" s="208"/>
      <c r="RAR40" s="208"/>
      <c r="RAS40" s="208"/>
      <c r="RAT40" s="208"/>
      <c r="RAU40" s="208"/>
      <c r="RAV40" s="208"/>
      <c r="RAW40" s="208"/>
      <c r="RAX40" s="208"/>
      <c r="RAY40" s="208"/>
      <c r="RAZ40" s="208"/>
      <c r="RBA40" s="208"/>
      <c r="RBB40" s="208"/>
      <c r="RBC40" s="208"/>
      <c r="RBD40" s="208"/>
      <c r="RBE40" s="208"/>
      <c r="RBF40" s="208"/>
      <c r="RBG40" s="208"/>
      <c r="RBH40" s="208"/>
      <c r="RBI40" s="208"/>
      <c r="RBJ40" s="208"/>
      <c r="RBK40" s="208"/>
      <c r="RBL40" s="208"/>
      <c r="RBM40" s="208"/>
      <c r="RBN40" s="208"/>
      <c r="RBO40" s="208"/>
      <c r="RBP40" s="208"/>
      <c r="RBQ40" s="208"/>
      <c r="RBR40" s="208"/>
      <c r="RBS40" s="208"/>
      <c r="RBT40" s="208"/>
      <c r="RBU40" s="208"/>
      <c r="RBV40" s="208"/>
      <c r="RBW40" s="208"/>
      <c r="RBX40" s="208"/>
      <c r="RBY40" s="208"/>
      <c r="RBZ40" s="208"/>
      <c r="RCA40" s="208"/>
      <c r="RCB40" s="208"/>
      <c r="RCC40" s="208"/>
      <c r="RCD40" s="208"/>
      <c r="RCE40" s="208"/>
      <c r="RCF40" s="208"/>
      <c r="RCG40" s="208"/>
      <c r="RCH40" s="208"/>
      <c r="RCI40" s="208"/>
      <c r="RCJ40" s="208"/>
      <c r="RCK40" s="208"/>
      <c r="RCL40" s="208"/>
      <c r="RCM40" s="208"/>
      <c r="RCN40" s="208"/>
      <c r="RCO40" s="208"/>
      <c r="RCP40" s="208"/>
      <c r="RCQ40" s="208"/>
      <c r="RCR40" s="208"/>
      <c r="RCS40" s="208"/>
      <c r="RCT40" s="208"/>
      <c r="RCU40" s="208"/>
      <c r="RCV40" s="208"/>
      <c r="RCW40" s="208"/>
      <c r="RCX40" s="208"/>
      <c r="RCY40" s="208"/>
      <c r="RCZ40" s="208"/>
      <c r="RDA40" s="208"/>
      <c r="RDB40" s="208"/>
      <c r="RDC40" s="208"/>
      <c r="RDD40" s="208"/>
      <c r="RDE40" s="208"/>
      <c r="RDF40" s="208"/>
      <c r="RDG40" s="208"/>
      <c r="RDH40" s="208"/>
      <c r="RDI40" s="208"/>
      <c r="RDJ40" s="208"/>
      <c r="RDK40" s="208"/>
      <c r="RDL40" s="208"/>
      <c r="RDM40" s="208"/>
      <c r="RDN40" s="208"/>
      <c r="RDO40" s="208"/>
      <c r="RDP40" s="208"/>
      <c r="RDQ40" s="208"/>
      <c r="RDR40" s="208"/>
      <c r="RDS40" s="208"/>
      <c r="RDT40" s="208"/>
      <c r="RDU40" s="208"/>
      <c r="RDV40" s="208"/>
      <c r="RDW40" s="208"/>
      <c r="RDX40" s="208"/>
      <c r="RDY40" s="208"/>
      <c r="RDZ40" s="208"/>
      <c r="REA40" s="208"/>
      <c r="REB40" s="208"/>
      <c r="REC40" s="208"/>
      <c r="RED40" s="208"/>
      <c r="REE40" s="208"/>
      <c r="REF40" s="208"/>
      <c r="REG40" s="208"/>
      <c r="REH40" s="208"/>
      <c r="REI40" s="208"/>
      <c r="REJ40" s="208"/>
      <c r="REK40" s="208"/>
      <c r="REL40" s="208"/>
      <c r="REM40" s="208"/>
      <c r="REN40" s="208"/>
      <c r="REO40" s="208"/>
      <c r="REP40" s="208"/>
      <c r="REQ40" s="208"/>
      <c r="RER40" s="208"/>
      <c r="RES40" s="208"/>
      <c r="RET40" s="208"/>
      <c r="REU40" s="208"/>
      <c r="REV40" s="208"/>
      <c r="REW40" s="208"/>
      <c r="REX40" s="208"/>
      <c r="REY40" s="208"/>
      <c r="REZ40" s="208"/>
      <c r="RFA40" s="208"/>
      <c r="RFB40" s="208"/>
      <c r="RFC40" s="208"/>
      <c r="RFD40" s="208"/>
      <c r="RFE40" s="208"/>
      <c r="RFF40" s="208"/>
      <c r="RFG40" s="208"/>
      <c r="RFH40" s="208"/>
      <c r="RFI40" s="208"/>
      <c r="RFJ40" s="208"/>
      <c r="RFK40" s="208"/>
      <c r="RFL40" s="208"/>
      <c r="RFM40" s="208"/>
      <c r="RFN40" s="208"/>
      <c r="RFO40" s="208"/>
      <c r="RFP40" s="208"/>
      <c r="RFQ40" s="208"/>
      <c r="RFR40" s="208"/>
      <c r="RFS40" s="208"/>
      <c r="RFT40" s="208"/>
      <c r="RFU40" s="208"/>
      <c r="RFV40" s="208"/>
      <c r="RFW40" s="208"/>
      <c r="RFX40" s="208"/>
      <c r="RFY40" s="208"/>
      <c r="RFZ40" s="208"/>
      <c r="RGA40" s="208"/>
      <c r="RGB40" s="208"/>
      <c r="RGC40" s="208"/>
      <c r="RGD40" s="208"/>
      <c r="RGE40" s="208"/>
      <c r="RGF40" s="208"/>
      <c r="RGG40" s="208"/>
      <c r="RGH40" s="208"/>
      <c r="RGI40" s="208"/>
      <c r="RGJ40" s="208"/>
      <c r="RGK40" s="208"/>
      <c r="RGL40" s="208"/>
      <c r="RGM40" s="208"/>
      <c r="RGN40" s="208"/>
      <c r="RGO40" s="208"/>
      <c r="RGP40" s="208"/>
      <c r="RGQ40" s="208"/>
      <c r="RGR40" s="208"/>
      <c r="RGS40" s="208"/>
      <c r="RGT40" s="208"/>
      <c r="RGU40" s="208"/>
      <c r="RGV40" s="208"/>
      <c r="RGW40" s="208"/>
      <c r="RGX40" s="208"/>
      <c r="RGY40" s="208"/>
      <c r="RGZ40" s="208"/>
      <c r="RHA40" s="208"/>
      <c r="RHB40" s="208"/>
      <c r="RHC40" s="208"/>
      <c r="RHD40" s="208"/>
      <c r="RHE40" s="208"/>
      <c r="RHF40" s="208"/>
      <c r="RHG40" s="208"/>
      <c r="RHH40" s="208"/>
      <c r="RHI40" s="208"/>
      <c r="RHJ40" s="208"/>
      <c r="RHK40" s="208"/>
      <c r="RHL40" s="208"/>
      <c r="RHM40" s="208"/>
      <c r="RHN40" s="208"/>
      <c r="RHO40" s="208"/>
      <c r="RHP40" s="208"/>
      <c r="RHQ40" s="208"/>
      <c r="RHR40" s="208"/>
      <c r="RHS40" s="208"/>
      <c r="RHT40" s="208"/>
      <c r="RHU40" s="208"/>
      <c r="RHV40" s="208"/>
      <c r="RHW40" s="208"/>
      <c r="RHX40" s="208"/>
      <c r="RHY40" s="208"/>
      <c r="RHZ40" s="208"/>
      <c r="RIA40" s="208"/>
      <c r="RIB40" s="208"/>
      <c r="RIC40" s="208"/>
      <c r="RID40" s="208"/>
      <c r="RIE40" s="208"/>
      <c r="RIF40" s="208"/>
      <c r="RIG40" s="208"/>
      <c r="RIH40" s="208"/>
      <c r="RII40" s="208"/>
      <c r="RIJ40" s="208"/>
      <c r="RIK40" s="208"/>
      <c r="RIL40" s="208"/>
      <c r="RIM40" s="208"/>
      <c r="RIN40" s="208"/>
      <c r="RIO40" s="208"/>
      <c r="RIP40" s="208"/>
      <c r="RIQ40" s="208"/>
      <c r="RIR40" s="208"/>
      <c r="RIS40" s="208"/>
      <c r="RIT40" s="208"/>
      <c r="RIU40" s="208"/>
      <c r="RIV40" s="208"/>
      <c r="RIW40" s="208"/>
      <c r="RIX40" s="208"/>
      <c r="RIY40" s="208"/>
      <c r="RIZ40" s="208"/>
      <c r="RJA40" s="208"/>
      <c r="RJB40" s="208"/>
      <c r="RJC40" s="208"/>
      <c r="RJD40" s="208"/>
      <c r="RJE40" s="208"/>
      <c r="RJF40" s="208"/>
      <c r="RJG40" s="208"/>
      <c r="RJH40" s="208"/>
      <c r="RJI40" s="208"/>
      <c r="RJJ40" s="208"/>
      <c r="RJK40" s="208"/>
      <c r="RJL40" s="208"/>
      <c r="RJM40" s="208"/>
      <c r="RJN40" s="208"/>
      <c r="RJO40" s="208"/>
      <c r="RJP40" s="208"/>
      <c r="RJQ40" s="208"/>
      <c r="RJR40" s="208"/>
      <c r="RJS40" s="208"/>
      <c r="RJT40" s="208"/>
      <c r="RJU40" s="208"/>
      <c r="RJV40" s="208"/>
      <c r="RJW40" s="208"/>
      <c r="RJX40" s="208"/>
      <c r="RJY40" s="208"/>
      <c r="RJZ40" s="208"/>
      <c r="RKA40" s="208"/>
      <c r="RKB40" s="208"/>
      <c r="RKC40" s="208"/>
      <c r="RKD40" s="208"/>
      <c r="RKE40" s="208"/>
      <c r="RKF40" s="208"/>
      <c r="RKG40" s="208"/>
      <c r="RKH40" s="208"/>
      <c r="RKI40" s="208"/>
      <c r="RKJ40" s="208"/>
      <c r="RKK40" s="208"/>
      <c r="RKL40" s="208"/>
      <c r="RKM40" s="208"/>
      <c r="RKN40" s="208"/>
      <c r="RKO40" s="208"/>
      <c r="RKP40" s="208"/>
      <c r="RKQ40" s="208"/>
      <c r="RKR40" s="208"/>
      <c r="RKS40" s="208"/>
      <c r="RKT40" s="208"/>
      <c r="RKU40" s="208"/>
      <c r="RKV40" s="208"/>
      <c r="RKW40" s="208"/>
      <c r="RKX40" s="208"/>
      <c r="RKY40" s="208"/>
      <c r="RKZ40" s="208"/>
      <c r="RLA40" s="208"/>
      <c r="RLB40" s="208"/>
      <c r="RLC40" s="208"/>
      <c r="RLD40" s="208"/>
      <c r="RLE40" s="208"/>
      <c r="RLF40" s="208"/>
      <c r="RLG40" s="208"/>
      <c r="RLH40" s="208"/>
      <c r="RLI40" s="208"/>
      <c r="RLJ40" s="208"/>
      <c r="RLK40" s="208"/>
      <c r="RLL40" s="208"/>
      <c r="RLM40" s="208"/>
      <c r="RLN40" s="208"/>
      <c r="RLO40" s="208"/>
      <c r="RLP40" s="208"/>
      <c r="RLQ40" s="208"/>
      <c r="RLR40" s="208"/>
      <c r="RLS40" s="208"/>
      <c r="RLT40" s="208"/>
      <c r="RLU40" s="208"/>
      <c r="RLV40" s="208"/>
      <c r="RLW40" s="208"/>
      <c r="RLX40" s="208"/>
      <c r="RLY40" s="208"/>
      <c r="RLZ40" s="208"/>
      <c r="RMA40" s="208"/>
      <c r="RMB40" s="208"/>
      <c r="RMC40" s="208"/>
      <c r="RMD40" s="208"/>
      <c r="RME40" s="208"/>
      <c r="RMF40" s="208"/>
      <c r="RMG40" s="208"/>
      <c r="RMH40" s="208"/>
      <c r="RMI40" s="208"/>
      <c r="RMJ40" s="208"/>
      <c r="RMK40" s="208"/>
      <c r="RML40" s="208"/>
      <c r="RMM40" s="208"/>
      <c r="RMN40" s="208"/>
      <c r="RMO40" s="208"/>
      <c r="RMP40" s="208"/>
      <c r="RMQ40" s="208"/>
      <c r="RMR40" s="208"/>
      <c r="RMS40" s="208"/>
      <c r="RMT40" s="208"/>
      <c r="RMU40" s="208"/>
      <c r="RMV40" s="208"/>
      <c r="RMW40" s="208"/>
      <c r="RMX40" s="208"/>
      <c r="RMY40" s="208"/>
      <c r="RMZ40" s="208"/>
      <c r="RNA40" s="208"/>
      <c r="RNB40" s="208"/>
      <c r="RNC40" s="208"/>
      <c r="RND40" s="208"/>
      <c r="RNE40" s="208"/>
      <c r="RNF40" s="208"/>
      <c r="RNG40" s="208"/>
      <c r="RNH40" s="208"/>
      <c r="RNI40" s="208"/>
      <c r="RNJ40" s="208"/>
      <c r="RNK40" s="208"/>
      <c r="RNL40" s="208"/>
      <c r="RNM40" s="208"/>
      <c r="RNN40" s="208"/>
      <c r="RNO40" s="208"/>
      <c r="RNP40" s="208"/>
      <c r="RNQ40" s="208"/>
      <c r="RNR40" s="208"/>
      <c r="RNS40" s="208"/>
      <c r="RNT40" s="208"/>
      <c r="RNU40" s="208"/>
      <c r="RNV40" s="208"/>
      <c r="RNW40" s="208"/>
      <c r="RNX40" s="208"/>
      <c r="RNY40" s="208"/>
      <c r="RNZ40" s="208"/>
      <c r="ROA40" s="208"/>
      <c r="ROB40" s="208"/>
      <c r="ROC40" s="208"/>
      <c r="ROD40" s="208"/>
      <c r="ROE40" s="208"/>
      <c r="ROF40" s="208"/>
      <c r="ROG40" s="208"/>
      <c r="ROH40" s="208"/>
      <c r="ROI40" s="208"/>
      <c r="ROJ40" s="208"/>
      <c r="ROK40" s="208"/>
      <c r="ROL40" s="208"/>
      <c r="ROM40" s="208"/>
      <c r="RON40" s="208"/>
      <c r="ROO40" s="208"/>
      <c r="ROP40" s="208"/>
      <c r="ROQ40" s="208"/>
      <c r="ROR40" s="208"/>
      <c r="ROS40" s="208"/>
      <c r="ROT40" s="208"/>
      <c r="ROU40" s="208"/>
      <c r="ROV40" s="208"/>
      <c r="ROW40" s="208"/>
      <c r="ROX40" s="208"/>
      <c r="ROY40" s="208"/>
      <c r="ROZ40" s="208"/>
      <c r="RPA40" s="208"/>
      <c r="RPB40" s="208"/>
      <c r="RPC40" s="208"/>
      <c r="RPD40" s="208"/>
      <c r="RPE40" s="208"/>
      <c r="RPF40" s="208"/>
      <c r="RPG40" s="208"/>
      <c r="RPH40" s="208"/>
      <c r="RPI40" s="208"/>
      <c r="RPJ40" s="208"/>
      <c r="RPK40" s="208"/>
      <c r="RPL40" s="208"/>
      <c r="RPM40" s="208"/>
      <c r="RPN40" s="208"/>
      <c r="RPO40" s="208"/>
      <c r="RPP40" s="208"/>
      <c r="RPQ40" s="208"/>
      <c r="RPR40" s="208"/>
      <c r="RPS40" s="208"/>
      <c r="RPT40" s="208"/>
      <c r="RPU40" s="208"/>
      <c r="RPV40" s="208"/>
      <c r="RPW40" s="208"/>
      <c r="RPX40" s="208"/>
      <c r="RPY40" s="208"/>
      <c r="RPZ40" s="208"/>
      <c r="RQA40" s="208"/>
      <c r="RQB40" s="208"/>
      <c r="RQC40" s="208"/>
      <c r="RQD40" s="208"/>
      <c r="RQE40" s="208"/>
      <c r="RQF40" s="208"/>
      <c r="RQG40" s="208"/>
      <c r="RQH40" s="208"/>
      <c r="RQI40" s="208"/>
      <c r="RQJ40" s="208"/>
      <c r="RQK40" s="208"/>
      <c r="RQL40" s="208"/>
      <c r="RQM40" s="208"/>
      <c r="RQN40" s="208"/>
      <c r="RQO40" s="208"/>
      <c r="RQP40" s="208"/>
      <c r="RQQ40" s="208"/>
      <c r="RQR40" s="208"/>
      <c r="RQS40" s="208"/>
      <c r="RQT40" s="208"/>
      <c r="RQU40" s="208"/>
      <c r="RQV40" s="208"/>
      <c r="RQW40" s="208"/>
      <c r="RQX40" s="208"/>
      <c r="RQY40" s="208"/>
      <c r="RQZ40" s="208"/>
      <c r="RRA40" s="208"/>
      <c r="RRB40" s="208"/>
      <c r="RRC40" s="208"/>
      <c r="RRD40" s="208"/>
      <c r="RRE40" s="208"/>
      <c r="RRF40" s="208"/>
      <c r="RRG40" s="208"/>
      <c r="RRH40" s="208"/>
      <c r="RRI40" s="208"/>
      <c r="RRJ40" s="208"/>
      <c r="RRK40" s="208"/>
      <c r="RRL40" s="208"/>
      <c r="RRM40" s="208"/>
      <c r="RRN40" s="208"/>
      <c r="RRO40" s="208"/>
      <c r="RRP40" s="208"/>
      <c r="RRQ40" s="208"/>
      <c r="RRR40" s="208"/>
      <c r="RRS40" s="208"/>
      <c r="RRT40" s="208"/>
      <c r="RRU40" s="208"/>
      <c r="RRV40" s="208"/>
      <c r="RRW40" s="208"/>
      <c r="RRX40" s="208"/>
      <c r="RRY40" s="208"/>
      <c r="RRZ40" s="208"/>
      <c r="RSA40" s="208"/>
      <c r="RSB40" s="208"/>
      <c r="RSC40" s="208"/>
      <c r="RSD40" s="208"/>
      <c r="RSE40" s="208"/>
      <c r="RSF40" s="208"/>
      <c r="RSG40" s="208"/>
      <c r="RSH40" s="208"/>
      <c r="RSI40" s="208"/>
      <c r="RSJ40" s="208"/>
      <c r="RSK40" s="208"/>
      <c r="RSL40" s="208"/>
      <c r="RSM40" s="208"/>
      <c r="RSN40" s="208"/>
      <c r="RSO40" s="208"/>
      <c r="RSP40" s="208"/>
      <c r="RSQ40" s="208"/>
      <c r="RSR40" s="208"/>
      <c r="RSS40" s="208"/>
      <c r="RST40" s="208"/>
      <c r="RSU40" s="208"/>
      <c r="RSV40" s="208"/>
      <c r="RSW40" s="208"/>
      <c r="RSX40" s="208"/>
      <c r="RSY40" s="208"/>
      <c r="RSZ40" s="208"/>
      <c r="RTA40" s="208"/>
      <c r="RTB40" s="208"/>
      <c r="RTC40" s="208"/>
      <c r="RTD40" s="208"/>
      <c r="RTE40" s="208"/>
      <c r="RTF40" s="208"/>
      <c r="RTG40" s="208"/>
      <c r="RTH40" s="208"/>
      <c r="RTI40" s="208"/>
      <c r="RTJ40" s="208"/>
      <c r="RTK40" s="208"/>
      <c r="RTL40" s="208"/>
      <c r="RTM40" s="208"/>
      <c r="RTN40" s="208"/>
      <c r="RTO40" s="208"/>
      <c r="RTP40" s="208"/>
      <c r="RTQ40" s="208"/>
      <c r="RTR40" s="208"/>
      <c r="RTS40" s="208"/>
      <c r="RTT40" s="208"/>
      <c r="RTU40" s="208"/>
      <c r="RTV40" s="208"/>
      <c r="RTW40" s="208"/>
      <c r="RTX40" s="208"/>
      <c r="RTY40" s="208"/>
      <c r="RTZ40" s="208"/>
      <c r="RUA40" s="208"/>
      <c r="RUB40" s="208"/>
      <c r="RUC40" s="208"/>
      <c r="RUD40" s="208"/>
      <c r="RUE40" s="208"/>
      <c r="RUF40" s="208"/>
      <c r="RUG40" s="208"/>
      <c r="RUH40" s="208"/>
      <c r="RUI40" s="208"/>
      <c r="RUJ40" s="208"/>
      <c r="RUK40" s="208"/>
      <c r="RUL40" s="208"/>
      <c r="RUM40" s="208"/>
      <c r="RUN40" s="208"/>
      <c r="RUO40" s="208"/>
      <c r="RUP40" s="208"/>
      <c r="RUQ40" s="208"/>
      <c r="RUR40" s="208"/>
      <c r="RUS40" s="208"/>
      <c r="RUT40" s="208"/>
      <c r="RUU40" s="208"/>
      <c r="RUV40" s="208"/>
      <c r="RUW40" s="208"/>
      <c r="RUX40" s="208"/>
      <c r="RUY40" s="208"/>
      <c r="RUZ40" s="208"/>
      <c r="RVA40" s="208"/>
      <c r="RVB40" s="208"/>
      <c r="RVC40" s="208"/>
      <c r="RVD40" s="208"/>
      <c r="RVE40" s="208"/>
      <c r="RVF40" s="208"/>
      <c r="RVG40" s="208"/>
      <c r="RVH40" s="208"/>
      <c r="RVI40" s="208"/>
      <c r="RVJ40" s="208"/>
      <c r="RVK40" s="208"/>
      <c r="RVL40" s="208"/>
      <c r="RVM40" s="208"/>
      <c r="RVN40" s="208"/>
      <c r="RVO40" s="208"/>
      <c r="RVP40" s="208"/>
      <c r="RVQ40" s="208"/>
      <c r="RVR40" s="208"/>
      <c r="RVS40" s="208"/>
      <c r="RVT40" s="208"/>
      <c r="RVU40" s="208"/>
      <c r="RVV40" s="208"/>
      <c r="RVW40" s="208"/>
      <c r="RVX40" s="208"/>
      <c r="RVY40" s="208"/>
      <c r="RVZ40" s="208"/>
      <c r="RWA40" s="208"/>
      <c r="RWB40" s="208"/>
      <c r="RWC40" s="208"/>
      <c r="RWD40" s="208"/>
      <c r="RWE40" s="208"/>
      <c r="RWF40" s="208"/>
      <c r="RWG40" s="208"/>
      <c r="RWH40" s="208"/>
      <c r="RWI40" s="208"/>
      <c r="RWJ40" s="208"/>
      <c r="RWK40" s="208"/>
      <c r="RWL40" s="208"/>
      <c r="RWM40" s="208"/>
      <c r="RWN40" s="208"/>
      <c r="RWO40" s="208"/>
      <c r="RWP40" s="208"/>
      <c r="RWQ40" s="208"/>
      <c r="RWR40" s="208"/>
      <c r="RWS40" s="208"/>
      <c r="RWT40" s="208"/>
      <c r="RWU40" s="208"/>
      <c r="RWV40" s="208"/>
      <c r="RWW40" s="208"/>
      <c r="RWX40" s="208"/>
      <c r="RWY40" s="208"/>
      <c r="RWZ40" s="208"/>
      <c r="RXA40" s="208"/>
      <c r="RXB40" s="208"/>
      <c r="RXC40" s="208"/>
      <c r="RXD40" s="208"/>
      <c r="RXE40" s="208"/>
      <c r="RXF40" s="208"/>
      <c r="RXG40" s="208"/>
      <c r="RXH40" s="208"/>
      <c r="RXI40" s="208"/>
      <c r="RXJ40" s="208"/>
      <c r="RXK40" s="208"/>
      <c r="RXL40" s="208"/>
      <c r="RXM40" s="208"/>
      <c r="RXN40" s="208"/>
      <c r="RXO40" s="208"/>
      <c r="RXP40" s="208"/>
      <c r="RXQ40" s="208"/>
      <c r="RXR40" s="208"/>
      <c r="RXS40" s="208"/>
      <c r="RXT40" s="208"/>
      <c r="RXU40" s="208"/>
      <c r="RXV40" s="208"/>
      <c r="RXW40" s="208"/>
      <c r="RXX40" s="208"/>
      <c r="RXY40" s="208"/>
      <c r="RXZ40" s="208"/>
      <c r="RYA40" s="208"/>
      <c r="RYB40" s="208"/>
      <c r="RYC40" s="208"/>
      <c r="RYD40" s="208"/>
      <c r="RYE40" s="208"/>
      <c r="RYF40" s="208"/>
      <c r="RYG40" s="208"/>
      <c r="RYH40" s="208"/>
      <c r="RYI40" s="208"/>
      <c r="RYJ40" s="208"/>
      <c r="RYK40" s="208"/>
      <c r="RYL40" s="208"/>
      <c r="RYM40" s="208"/>
      <c r="RYN40" s="208"/>
      <c r="RYO40" s="208"/>
      <c r="RYP40" s="208"/>
      <c r="RYQ40" s="208"/>
      <c r="RYR40" s="208"/>
      <c r="RYS40" s="208"/>
      <c r="RYT40" s="208"/>
      <c r="RYU40" s="208"/>
      <c r="RYV40" s="208"/>
      <c r="RYW40" s="208"/>
      <c r="RYX40" s="208"/>
      <c r="RYY40" s="208"/>
      <c r="RYZ40" s="208"/>
      <c r="RZA40" s="208"/>
      <c r="RZB40" s="208"/>
      <c r="RZC40" s="208"/>
      <c r="RZD40" s="208"/>
      <c r="RZE40" s="208"/>
      <c r="RZF40" s="208"/>
      <c r="RZG40" s="208"/>
      <c r="RZH40" s="208"/>
      <c r="RZI40" s="208"/>
      <c r="RZJ40" s="208"/>
      <c r="RZK40" s="208"/>
      <c r="RZL40" s="208"/>
      <c r="RZM40" s="208"/>
      <c r="RZN40" s="208"/>
      <c r="RZO40" s="208"/>
      <c r="RZP40" s="208"/>
      <c r="RZQ40" s="208"/>
      <c r="RZR40" s="208"/>
      <c r="RZS40" s="208"/>
      <c r="RZT40" s="208"/>
      <c r="RZU40" s="208"/>
      <c r="RZV40" s="208"/>
      <c r="RZW40" s="208"/>
      <c r="RZX40" s="208"/>
      <c r="RZY40" s="208"/>
      <c r="RZZ40" s="208"/>
      <c r="SAA40" s="208"/>
      <c r="SAB40" s="208"/>
      <c r="SAC40" s="208"/>
      <c r="SAD40" s="208"/>
      <c r="SAE40" s="208"/>
      <c r="SAF40" s="208"/>
      <c r="SAG40" s="208"/>
      <c r="SAH40" s="208"/>
      <c r="SAI40" s="208"/>
      <c r="SAJ40" s="208"/>
      <c r="SAK40" s="208"/>
      <c r="SAL40" s="208"/>
      <c r="SAM40" s="208"/>
      <c r="SAN40" s="208"/>
      <c r="SAO40" s="208"/>
      <c r="SAP40" s="208"/>
      <c r="SAQ40" s="208"/>
      <c r="SAR40" s="208"/>
      <c r="SAS40" s="208"/>
      <c r="SAT40" s="208"/>
      <c r="SAU40" s="208"/>
      <c r="SAV40" s="208"/>
      <c r="SAW40" s="208"/>
      <c r="SAX40" s="208"/>
      <c r="SAY40" s="208"/>
      <c r="SAZ40" s="208"/>
      <c r="SBA40" s="208"/>
      <c r="SBB40" s="208"/>
      <c r="SBC40" s="208"/>
      <c r="SBD40" s="208"/>
      <c r="SBE40" s="208"/>
      <c r="SBF40" s="208"/>
      <c r="SBG40" s="208"/>
      <c r="SBH40" s="208"/>
      <c r="SBI40" s="208"/>
      <c r="SBJ40" s="208"/>
      <c r="SBK40" s="208"/>
      <c r="SBL40" s="208"/>
      <c r="SBM40" s="208"/>
      <c r="SBN40" s="208"/>
      <c r="SBO40" s="208"/>
      <c r="SBP40" s="208"/>
      <c r="SBQ40" s="208"/>
      <c r="SBR40" s="208"/>
      <c r="SBS40" s="208"/>
      <c r="SBT40" s="208"/>
      <c r="SBU40" s="208"/>
      <c r="SBV40" s="208"/>
      <c r="SBW40" s="208"/>
      <c r="SBX40" s="208"/>
      <c r="SBY40" s="208"/>
      <c r="SBZ40" s="208"/>
      <c r="SCA40" s="208"/>
      <c r="SCB40" s="208"/>
      <c r="SCC40" s="208"/>
      <c r="SCD40" s="208"/>
      <c r="SCE40" s="208"/>
      <c r="SCF40" s="208"/>
      <c r="SCG40" s="208"/>
      <c r="SCH40" s="208"/>
      <c r="SCI40" s="208"/>
      <c r="SCJ40" s="208"/>
      <c r="SCK40" s="208"/>
      <c r="SCL40" s="208"/>
      <c r="SCM40" s="208"/>
      <c r="SCN40" s="208"/>
      <c r="SCO40" s="208"/>
      <c r="SCP40" s="208"/>
      <c r="SCQ40" s="208"/>
      <c r="SCR40" s="208"/>
      <c r="SCS40" s="208"/>
      <c r="SCT40" s="208"/>
      <c r="SCU40" s="208"/>
      <c r="SCV40" s="208"/>
      <c r="SCW40" s="208"/>
      <c r="SCX40" s="208"/>
      <c r="SCY40" s="208"/>
      <c r="SCZ40" s="208"/>
      <c r="SDA40" s="208"/>
      <c r="SDB40" s="208"/>
      <c r="SDC40" s="208"/>
      <c r="SDD40" s="208"/>
      <c r="SDE40" s="208"/>
      <c r="SDF40" s="208"/>
      <c r="SDG40" s="208"/>
      <c r="SDH40" s="208"/>
      <c r="SDI40" s="208"/>
      <c r="SDJ40" s="208"/>
      <c r="SDK40" s="208"/>
      <c r="SDL40" s="208"/>
      <c r="SDM40" s="208"/>
      <c r="SDN40" s="208"/>
      <c r="SDO40" s="208"/>
      <c r="SDP40" s="208"/>
      <c r="SDQ40" s="208"/>
      <c r="SDR40" s="208"/>
      <c r="SDS40" s="208"/>
      <c r="SDT40" s="208"/>
      <c r="SDU40" s="208"/>
      <c r="SDV40" s="208"/>
      <c r="SDW40" s="208"/>
      <c r="SDX40" s="208"/>
      <c r="SDY40" s="208"/>
      <c r="SDZ40" s="208"/>
      <c r="SEA40" s="208"/>
      <c r="SEB40" s="208"/>
      <c r="SEC40" s="208"/>
      <c r="SED40" s="208"/>
      <c r="SEE40" s="208"/>
      <c r="SEF40" s="208"/>
      <c r="SEG40" s="208"/>
      <c r="SEH40" s="208"/>
      <c r="SEI40" s="208"/>
      <c r="SEJ40" s="208"/>
      <c r="SEK40" s="208"/>
      <c r="SEL40" s="208"/>
      <c r="SEM40" s="208"/>
      <c r="SEN40" s="208"/>
      <c r="SEO40" s="208"/>
      <c r="SEP40" s="208"/>
      <c r="SEQ40" s="208"/>
      <c r="SER40" s="208"/>
      <c r="SES40" s="208"/>
      <c r="SET40" s="208"/>
      <c r="SEU40" s="208"/>
      <c r="SEV40" s="208"/>
      <c r="SEW40" s="208"/>
      <c r="SEX40" s="208"/>
      <c r="SEY40" s="208"/>
      <c r="SEZ40" s="208"/>
      <c r="SFA40" s="208"/>
      <c r="SFB40" s="208"/>
      <c r="SFC40" s="208"/>
      <c r="SFD40" s="208"/>
      <c r="SFE40" s="208"/>
      <c r="SFF40" s="208"/>
      <c r="SFG40" s="208"/>
      <c r="SFH40" s="208"/>
      <c r="SFI40" s="208"/>
      <c r="SFJ40" s="208"/>
      <c r="SFK40" s="208"/>
      <c r="SFL40" s="208"/>
      <c r="SFM40" s="208"/>
      <c r="SFN40" s="208"/>
      <c r="SFO40" s="208"/>
      <c r="SFP40" s="208"/>
      <c r="SFQ40" s="208"/>
      <c r="SFR40" s="208"/>
      <c r="SFS40" s="208"/>
      <c r="SFT40" s="208"/>
      <c r="SFU40" s="208"/>
      <c r="SFV40" s="208"/>
      <c r="SFW40" s="208"/>
      <c r="SFX40" s="208"/>
      <c r="SFY40" s="208"/>
      <c r="SFZ40" s="208"/>
      <c r="SGA40" s="208"/>
      <c r="SGB40" s="208"/>
      <c r="SGC40" s="208"/>
      <c r="SGD40" s="208"/>
      <c r="SGE40" s="208"/>
      <c r="SGF40" s="208"/>
      <c r="SGG40" s="208"/>
      <c r="SGH40" s="208"/>
      <c r="SGI40" s="208"/>
      <c r="SGJ40" s="208"/>
      <c r="SGK40" s="208"/>
      <c r="SGL40" s="208"/>
      <c r="SGM40" s="208"/>
      <c r="SGN40" s="208"/>
      <c r="SGO40" s="208"/>
      <c r="SGP40" s="208"/>
      <c r="SGQ40" s="208"/>
      <c r="SGR40" s="208"/>
      <c r="SGS40" s="208"/>
      <c r="SGT40" s="208"/>
      <c r="SGU40" s="208"/>
      <c r="SGV40" s="208"/>
      <c r="SGW40" s="208"/>
      <c r="SGX40" s="208"/>
      <c r="SGY40" s="208"/>
      <c r="SGZ40" s="208"/>
      <c r="SHA40" s="208"/>
      <c r="SHB40" s="208"/>
      <c r="SHC40" s="208"/>
      <c r="SHD40" s="208"/>
      <c r="SHE40" s="208"/>
      <c r="SHF40" s="208"/>
      <c r="SHG40" s="208"/>
      <c r="SHH40" s="208"/>
      <c r="SHI40" s="208"/>
      <c r="SHJ40" s="208"/>
      <c r="SHK40" s="208"/>
      <c r="SHL40" s="208"/>
      <c r="SHM40" s="208"/>
      <c r="SHN40" s="208"/>
      <c r="SHO40" s="208"/>
      <c r="SHP40" s="208"/>
      <c r="SHQ40" s="208"/>
      <c r="SHR40" s="208"/>
      <c r="SHS40" s="208"/>
      <c r="SHT40" s="208"/>
      <c r="SHU40" s="208"/>
      <c r="SHV40" s="208"/>
      <c r="SHW40" s="208"/>
      <c r="SHX40" s="208"/>
      <c r="SHY40" s="208"/>
      <c r="SHZ40" s="208"/>
      <c r="SIA40" s="208"/>
      <c r="SIB40" s="208"/>
      <c r="SIC40" s="208"/>
      <c r="SID40" s="208"/>
      <c r="SIE40" s="208"/>
      <c r="SIF40" s="208"/>
      <c r="SIG40" s="208"/>
      <c r="SIH40" s="208"/>
      <c r="SII40" s="208"/>
      <c r="SIJ40" s="208"/>
      <c r="SIK40" s="208"/>
      <c r="SIL40" s="208"/>
      <c r="SIM40" s="208"/>
      <c r="SIN40" s="208"/>
      <c r="SIO40" s="208"/>
      <c r="SIP40" s="208"/>
      <c r="SIQ40" s="208"/>
      <c r="SIR40" s="208"/>
      <c r="SIS40" s="208"/>
      <c r="SIT40" s="208"/>
      <c r="SIU40" s="208"/>
      <c r="SIV40" s="208"/>
      <c r="SIW40" s="208"/>
      <c r="SIX40" s="208"/>
      <c r="SIY40" s="208"/>
      <c r="SIZ40" s="208"/>
      <c r="SJA40" s="208"/>
      <c r="SJB40" s="208"/>
      <c r="SJC40" s="208"/>
      <c r="SJD40" s="208"/>
      <c r="SJE40" s="208"/>
      <c r="SJF40" s="208"/>
      <c r="SJG40" s="208"/>
      <c r="SJH40" s="208"/>
      <c r="SJI40" s="208"/>
      <c r="SJJ40" s="208"/>
      <c r="SJK40" s="208"/>
      <c r="SJL40" s="208"/>
      <c r="SJM40" s="208"/>
      <c r="SJN40" s="208"/>
      <c r="SJO40" s="208"/>
      <c r="SJP40" s="208"/>
      <c r="SJQ40" s="208"/>
      <c r="SJR40" s="208"/>
      <c r="SJS40" s="208"/>
      <c r="SJT40" s="208"/>
      <c r="SJU40" s="208"/>
      <c r="SJV40" s="208"/>
      <c r="SJW40" s="208"/>
      <c r="SJX40" s="208"/>
      <c r="SJY40" s="208"/>
      <c r="SJZ40" s="208"/>
      <c r="SKA40" s="208"/>
      <c r="SKB40" s="208"/>
      <c r="SKC40" s="208"/>
      <c r="SKD40" s="208"/>
      <c r="SKE40" s="208"/>
      <c r="SKF40" s="208"/>
      <c r="SKG40" s="208"/>
      <c r="SKH40" s="208"/>
      <c r="SKI40" s="208"/>
      <c r="SKJ40" s="208"/>
      <c r="SKK40" s="208"/>
      <c r="SKL40" s="208"/>
      <c r="SKM40" s="208"/>
      <c r="SKN40" s="208"/>
      <c r="SKO40" s="208"/>
      <c r="SKP40" s="208"/>
      <c r="SKQ40" s="208"/>
      <c r="SKR40" s="208"/>
      <c r="SKS40" s="208"/>
      <c r="SKT40" s="208"/>
      <c r="SKU40" s="208"/>
      <c r="SKV40" s="208"/>
      <c r="SKW40" s="208"/>
      <c r="SKX40" s="208"/>
      <c r="SKY40" s="208"/>
      <c r="SKZ40" s="208"/>
      <c r="SLA40" s="208"/>
      <c r="SLB40" s="208"/>
      <c r="SLC40" s="208"/>
      <c r="SLD40" s="208"/>
      <c r="SLE40" s="208"/>
      <c r="SLF40" s="208"/>
      <c r="SLG40" s="208"/>
      <c r="SLH40" s="208"/>
      <c r="SLI40" s="208"/>
      <c r="SLJ40" s="208"/>
      <c r="SLK40" s="208"/>
      <c r="SLL40" s="208"/>
      <c r="SLM40" s="208"/>
      <c r="SLN40" s="208"/>
      <c r="SLO40" s="208"/>
      <c r="SLP40" s="208"/>
      <c r="SLQ40" s="208"/>
      <c r="SLR40" s="208"/>
      <c r="SLS40" s="208"/>
      <c r="SLT40" s="208"/>
      <c r="SLU40" s="208"/>
      <c r="SLV40" s="208"/>
      <c r="SLW40" s="208"/>
      <c r="SLX40" s="208"/>
      <c r="SLY40" s="208"/>
      <c r="SLZ40" s="208"/>
      <c r="SMA40" s="208"/>
      <c r="SMB40" s="208"/>
      <c r="SMC40" s="208"/>
      <c r="SMD40" s="208"/>
      <c r="SME40" s="208"/>
      <c r="SMF40" s="208"/>
      <c r="SMG40" s="208"/>
      <c r="SMH40" s="208"/>
      <c r="SMI40" s="208"/>
      <c r="SMJ40" s="208"/>
      <c r="SMK40" s="208"/>
      <c r="SML40" s="208"/>
      <c r="SMM40" s="208"/>
      <c r="SMN40" s="208"/>
      <c r="SMO40" s="208"/>
      <c r="SMP40" s="208"/>
      <c r="SMQ40" s="208"/>
      <c r="SMR40" s="208"/>
      <c r="SMS40" s="208"/>
      <c r="SMT40" s="208"/>
      <c r="SMU40" s="208"/>
      <c r="SMV40" s="208"/>
      <c r="SMW40" s="208"/>
      <c r="SMX40" s="208"/>
      <c r="SMY40" s="208"/>
      <c r="SMZ40" s="208"/>
      <c r="SNA40" s="208"/>
      <c r="SNB40" s="208"/>
      <c r="SNC40" s="208"/>
      <c r="SND40" s="208"/>
      <c r="SNE40" s="208"/>
      <c r="SNF40" s="208"/>
      <c r="SNG40" s="208"/>
      <c r="SNH40" s="208"/>
      <c r="SNI40" s="208"/>
      <c r="SNJ40" s="208"/>
      <c r="SNK40" s="208"/>
      <c r="SNL40" s="208"/>
      <c r="SNM40" s="208"/>
      <c r="SNN40" s="208"/>
      <c r="SNO40" s="208"/>
      <c r="SNP40" s="208"/>
      <c r="SNQ40" s="208"/>
      <c r="SNR40" s="208"/>
      <c r="SNS40" s="208"/>
      <c r="SNT40" s="208"/>
      <c r="SNU40" s="208"/>
      <c r="SNV40" s="208"/>
      <c r="SNW40" s="208"/>
      <c r="SNX40" s="208"/>
      <c r="SNY40" s="208"/>
      <c r="SNZ40" s="208"/>
      <c r="SOA40" s="208"/>
      <c r="SOB40" s="208"/>
      <c r="SOC40" s="208"/>
      <c r="SOD40" s="208"/>
      <c r="SOE40" s="208"/>
      <c r="SOF40" s="208"/>
      <c r="SOG40" s="208"/>
      <c r="SOH40" s="208"/>
      <c r="SOI40" s="208"/>
      <c r="SOJ40" s="208"/>
      <c r="SOK40" s="208"/>
      <c r="SOL40" s="208"/>
      <c r="SOM40" s="208"/>
      <c r="SON40" s="208"/>
      <c r="SOO40" s="208"/>
      <c r="SOP40" s="208"/>
      <c r="SOQ40" s="208"/>
      <c r="SOR40" s="208"/>
      <c r="SOS40" s="208"/>
      <c r="SOT40" s="208"/>
      <c r="SOU40" s="208"/>
      <c r="SOV40" s="208"/>
      <c r="SOW40" s="208"/>
      <c r="SOX40" s="208"/>
      <c r="SOY40" s="208"/>
      <c r="SOZ40" s="208"/>
      <c r="SPA40" s="208"/>
      <c r="SPB40" s="208"/>
      <c r="SPC40" s="208"/>
      <c r="SPD40" s="208"/>
      <c r="SPE40" s="208"/>
      <c r="SPF40" s="208"/>
      <c r="SPG40" s="208"/>
      <c r="SPH40" s="208"/>
      <c r="SPI40" s="208"/>
      <c r="SPJ40" s="208"/>
      <c r="SPK40" s="208"/>
      <c r="SPL40" s="208"/>
      <c r="SPM40" s="208"/>
      <c r="SPN40" s="208"/>
      <c r="SPO40" s="208"/>
      <c r="SPP40" s="208"/>
      <c r="SPQ40" s="208"/>
      <c r="SPR40" s="208"/>
      <c r="SPS40" s="208"/>
      <c r="SPT40" s="208"/>
      <c r="SPU40" s="208"/>
      <c r="SPV40" s="208"/>
      <c r="SPW40" s="208"/>
      <c r="SPX40" s="208"/>
      <c r="SPY40" s="208"/>
      <c r="SPZ40" s="208"/>
      <c r="SQA40" s="208"/>
      <c r="SQB40" s="208"/>
      <c r="SQC40" s="208"/>
      <c r="SQD40" s="208"/>
      <c r="SQE40" s="208"/>
      <c r="SQF40" s="208"/>
      <c r="SQG40" s="208"/>
      <c r="SQH40" s="208"/>
      <c r="SQI40" s="208"/>
      <c r="SQJ40" s="208"/>
      <c r="SQK40" s="208"/>
      <c r="SQL40" s="208"/>
      <c r="SQM40" s="208"/>
      <c r="SQN40" s="208"/>
      <c r="SQO40" s="208"/>
      <c r="SQP40" s="208"/>
      <c r="SQQ40" s="208"/>
      <c r="SQR40" s="208"/>
      <c r="SQS40" s="208"/>
      <c r="SQT40" s="208"/>
      <c r="SQU40" s="208"/>
      <c r="SQV40" s="208"/>
      <c r="SQW40" s="208"/>
      <c r="SQX40" s="208"/>
      <c r="SQY40" s="208"/>
      <c r="SQZ40" s="208"/>
      <c r="SRA40" s="208"/>
      <c r="SRB40" s="208"/>
      <c r="SRC40" s="208"/>
      <c r="SRD40" s="208"/>
      <c r="SRE40" s="208"/>
      <c r="SRF40" s="208"/>
      <c r="SRG40" s="208"/>
      <c r="SRH40" s="208"/>
      <c r="SRI40" s="208"/>
      <c r="SRJ40" s="208"/>
      <c r="SRK40" s="208"/>
      <c r="SRL40" s="208"/>
      <c r="SRM40" s="208"/>
      <c r="SRN40" s="208"/>
      <c r="SRO40" s="208"/>
      <c r="SRP40" s="208"/>
      <c r="SRQ40" s="208"/>
      <c r="SRR40" s="208"/>
      <c r="SRS40" s="208"/>
      <c r="SRT40" s="208"/>
      <c r="SRU40" s="208"/>
      <c r="SRV40" s="208"/>
      <c r="SRW40" s="208"/>
      <c r="SRX40" s="208"/>
      <c r="SRY40" s="208"/>
      <c r="SRZ40" s="208"/>
      <c r="SSA40" s="208"/>
      <c r="SSB40" s="208"/>
      <c r="SSC40" s="208"/>
      <c r="SSD40" s="208"/>
      <c r="SSE40" s="208"/>
      <c r="SSF40" s="208"/>
      <c r="SSG40" s="208"/>
      <c r="SSH40" s="208"/>
      <c r="SSI40" s="208"/>
      <c r="SSJ40" s="208"/>
      <c r="SSK40" s="208"/>
      <c r="SSL40" s="208"/>
      <c r="SSM40" s="208"/>
      <c r="SSN40" s="208"/>
      <c r="SSO40" s="208"/>
      <c r="SSP40" s="208"/>
      <c r="SSQ40" s="208"/>
      <c r="SSR40" s="208"/>
      <c r="SSS40" s="208"/>
      <c r="SST40" s="208"/>
      <c r="SSU40" s="208"/>
      <c r="SSV40" s="208"/>
      <c r="SSW40" s="208"/>
      <c r="SSX40" s="208"/>
      <c r="SSY40" s="208"/>
      <c r="SSZ40" s="208"/>
      <c r="STA40" s="208"/>
      <c r="STB40" s="208"/>
      <c r="STC40" s="208"/>
      <c r="STD40" s="208"/>
      <c r="STE40" s="208"/>
      <c r="STF40" s="208"/>
      <c r="STG40" s="208"/>
      <c r="STH40" s="208"/>
      <c r="STI40" s="208"/>
      <c r="STJ40" s="208"/>
      <c r="STK40" s="208"/>
      <c r="STL40" s="208"/>
      <c r="STM40" s="208"/>
      <c r="STN40" s="208"/>
      <c r="STO40" s="208"/>
      <c r="STP40" s="208"/>
      <c r="STQ40" s="208"/>
      <c r="STR40" s="208"/>
      <c r="STS40" s="208"/>
      <c r="STT40" s="208"/>
      <c r="STU40" s="208"/>
      <c r="STV40" s="208"/>
      <c r="STW40" s="208"/>
      <c r="STX40" s="208"/>
      <c r="STY40" s="208"/>
      <c r="STZ40" s="208"/>
      <c r="SUA40" s="208"/>
      <c r="SUB40" s="208"/>
      <c r="SUC40" s="208"/>
      <c r="SUD40" s="208"/>
      <c r="SUE40" s="208"/>
      <c r="SUF40" s="208"/>
      <c r="SUG40" s="208"/>
      <c r="SUH40" s="208"/>
      <c r="SUI40" s="208"/>
      <c r="SUJ40" s="208"/>
      <c r="SUK40" s="208"/>
      <c r="SUL40" s="208"/>
      <c r="SUM40" s="208"/>
      <c r="SUN40" s="208"/>
      <c r="SUO40" s="208"/>
      <c r="SUP40" s="208"/>
      <c r="SUQ40" s="208"/>
      <c r="SUR40" s="208"/>
      <c r="SUS40" s="208"/>
      <c r="SUT40" s="208"/>
      <c r="SUU40" s="208"/>
      <c r="SUV40" s="208"/>
      <c r="SUW40" s="208"/>
      <c r="SUX40" s="208"/>
      <c r="SUY40" s="208"/>
      <c r="SUZ40" s="208"/>
      <c r="SVA40" s="208"/>
      <c r="SVB40" s="208"/>
      <c r="SVC40" s="208"/>
      <c r="SVD40" s="208"/>
      <c r="SVE40" s="208"/>
      <c r="SVF40" s="208"/>
      <c r="SVG40" s="208"/>
      <c r="SVH40" s="208"/>
      <c r="SVI40" s="208"/>
      <c r="SVJ40" s="208"/>
      <c r="SVK40" s="208"/>
      <c r="SVL40" s="208"/>
      <c r="SVM40" s="208"/>
      <c r="SVN40" s="208"/>
      <c r="SVO40" s="208"/>
      <c r="SVP40" s="208"/>
      <c r="SVQ40" s="208"/>
      <c r="SVR40" s="208"/>
      <c r="SVS40" s="208"/>
      <c r="SVT40" s="208"/>
      <c r="SVU40" s="208"/>
      <c r="SVV40" s="208"/>
      <c r="SVW40" s="208"/>
      <c r="SVX40" s="208"/>
      <c r="SVY40" s="208"/>
      <c r="SVZ40" s="208"/>
      <c r="SWA40" s="208"/>
      <c r="SWB40" s="208"/>
      <c r="SWC40" s="208"/>
      <c r="SWD40" s="208"/>
      <c r="SWE40" s="208"/>
      <c r="SWF40" s="208"/>
      <c r="SWG40" s="208"/>
      <c r="SWH40" s="208"/>
      <c r="SWI40" s="208"/>
      <c r="SWJ40" s="208"/>
      <c r="SWK40" s="208"/>
      <c r="SWL40" s="208"/>
      <c r="SWM40" s="208"/>
      <c r="SWN40" s="208"/>
      <c r="SWO40" s="208"/>
      <c r="SWP40" s="208"/>
      <c r="SWQ40" s="208"/>
      <c r="SWR40" s="208"/>
      <c r="SWS40" s="208"/>
      <c r="SWT40" s="208"/>
      <c r="SWU40" s="208"/>
      <c r="SWV40" s="208"/>
      <c r="SWW40" s="208"/>
      <c r="SWX40" s="208"/>
      <c r="SWY40" s="208"/>
      <c r="SWZ40" s="208"/>
      <c r="SXA40" s="208"/>
      <c r="SXB40" s="208"/>
      <c r="SXC40" s="208"/>
      <c r="SXD40" s="208"/>
      <c r="SXE40" s="208"/>
      <c r="SXF40" s="208"/>
      <c r="SXG40" s="208"/>
      <c r="SXH40" s="208"/>
      <c r="SXI40" s="208"/>
      <c r="SXJ40" s="208"/>
      <c r="SXK40" s="208"/>
      <c r="SXL40" s="208"/>
      <c r="SXM40" s="208"/>
      <c r="SXN40" s="208"/>
      <c r="SXO40" s="208"/>
      <c r="SXP40" s="208"/>
      <c r="SXQ40" s="208"/>
      <c r="SXR40" s="208"/>
      <c r="SXS40" s="208"/>
      <c r="SXT40" s="208"/>
      <c r="SXU40" s="208"/>
      <c r="SXV40" s="208"/>
      <c r="SXW40" s="208"/>
      <c r="SXX40" s="208"/>
      <c r="SXY40" s="208"/>
      <c r="SXZ40" s="208"/>
      <c r="SYA40" s="208"/>
      <c r="SYB40" s="208"/>
      <c r="SYC40" s="208"/>
      <c r="SYD40" s="208"/>
      <c r="SYE40" s="208"/>
      <c r="SYF40" s="208"/>
      <c r="SYG40" s="208"/>
      <c r="SYH40" s="208"/>
      <c r="SYI40" s="208"/>
      <c r="SYJ40" s="208"/>
      <c r="SYK40" s="208"/>
      <c r="SYL40" s="208"/>
      <c r="SYM40" s="208"/>
      <c r="SYN40" s="208"/>
      <c r="SYO40" s="208"/>
      <c r="SYP40" s="208"/>
      <c r="SYQ40" s="208"/>
      <c r="SYR40" s="208"/>
      <c r="SYS40" s="208"/>
      <c r="SYT40" s="208"/>
      <c r="SYU40" s="208"/>
      <c r="SYV40" s="208"/>
      <c r="SYW40" s="208"/>
      <c r="SYX40" s="208"/>
      <c r="SYY40" s="208"/>
      <c r="SYZ40" s="208"/>
      <c r="SZA40" s="208"/>
      <c r="SZB40" s="208"/>
      <c r="SZC40" s="208"/>
      <c r="SZD40" s="208"/>
      <c r="SZE40" s="208"/>
      <c r="SZF40" s="208"/>
      <c r="SZG40" s="208"/>
      <c r="SZH40" s="208"/>
      <c r="SZI40" s="208"/>
      <c r="SZJ40" s="208"/>
      <c r="SZK40" s="208"/>
      <c r="SZL40" s="208"/>
      <c r="SZM40" s="208"/>
      <c r="SZN40" s="208"/>
      <c r="SZO40" s="208"/>
      <c r="SZP40" s="208"/>
      <c r="SZQ40" s="208"/>
      <c r="SZR40" s="208"/>
      <c r="SZS40" s="208"/>
      <c r="SZT40" s="208"/>
      <c r="SZU40" s="208"/>
      <c r="SZV40" s="208"/>
      <c r="SZW40" s="208"/>
      <c r="SZX40" s="208"/>
      <c r="SZY40" s="208"/>
      <c r="SZZ40" s="208"/>
      <c r="TAA40" s="208"/>
      <c r="TAB40" s="208"/>
      <c r="TAC40" s="208"/>
      <c r="TAD40" s="208"/>
      <c r="TAE40" s="208"/>
      <c r="TAF40" s="208"/>
      <c r="TAG40" s="208"/>
      <c r="TAH40" s="208"/>
      <c r="TAI40" s="208"/>
      <c r="TAJ40" s="208"/>
      <c r="TAK40" s="208"/>
      <c r="TAL40" s="208"/>
      <c r="TAM40" s="208"/>
      <c r="TAN40" s="208"/>
      <c r="TAO40" s="208"/>
      <c r="TAP40" s="208"/>
      <c r="TAQ40" s="208"/>
      <c r="TAR40" s="208"/>
      <c r="TAS40" s="208"/>
      <c r="TAT40" s="208"/>
      <c r="TAU40" s="208"/>
      <c r="TAV40" s="208"/>
      <c r="TAW40" s="208"/>
      <c r="TAX40" s="208"/>
      <c r="TAY40" s="208"/>
      <c r="TAZ40" s="208"/>
      <c r="TBA40" s="208"/>
      <c r="TBB40" s="208"/>
      <c r="TBC40" s="208"/>
      <c r="TBD40" s="208"/>
      <c r="TBE40" s="208"/>
      <c r="TBF40" s="208"/>
      <c r="TBG40" s="208"/>
      <c r="TBH40" s="208"/>
      <c r="TBI40" s="208"/>
      <c r="TBJ40" s="208"/>
      <c r="TBK40" s="208"/>
      <c r="TBL40" s="208"/>
      <c r="TBM40" s="208"/>
      <c r="TBN40" s="208"/>
      <c r="TBO40" s="208"/>
      <c r="TBP40" s="208"/>
      <c r="TBQ40" s="208"/>
      <c r="TBR40" s="208"/>
      <c r="TBS40" s="208"/>
      <c r="TBT40" s="208"/>
      <c r="TBU40" s="208"/>
      <c r="TBV40" s="208"/>
      <c r="TBW40" s="208"/>
      <c r="TBX40" s="208"/>
      <c r="TBY40" s="208"/>
      <c r="TBZ40" s="208"/>
      <c r="TCA40" s="208"/>
      <c r="TCB40" s="208"/>
      <c r="TCC40" s="208"/>
      <c r="TCD40" s="208"/>
      <c r="TCE40" s="208"/>
      <c r="TCF40" s="208"/>
      <c r="TCG40" s="208"/>
      <c r="TCH40" s="208"/>
      <c r="TCI40" s="208"/>
      <c r="TCJ40" s="208"/>
      <c r="TCK40" s="208"/>
      <c r="TCL40" s="208"/>
      <c r="TCM40" s="208"/>
      <c r="TCN40" s="208"/>
      <c r="TCO40" s="208"/>
      <c r="TCP40" s="208"/>
      <c r="TCQ40" s="208"/>
      <c r="TCR40" s="208"/>
      <c r="TCS40" s="208"/>
      <c r="TCT40" s="208"/>
      <c r="TCU40" s="208"/>
      <c r="TCV40" s="208"/>
      <c r="TCW40" s="208"/>
      <c r="TCX40" s="208"/>
      <c r="TCY40" s="208"/>
      <c r="TCZ40" s="208"/>
      <c r="TDA40" s="208"/>
      <c r="TDB40" s="208"/>
      <c r="TDC40" s="208"/>
      <c r="TDD40" s="208"/>
      <c r="TDE40" s="208"/>
      <c r="TDF40" s="208"/>
      <c r="TDG40" s="208"/>
      <c r="TDH40" s="208"/>
      <c r="TDI40" s="208"/>
      <c r="TDJ40" s="208"/>
      <c r="TDK40" s="208"/>
      <c r="TDL40" s="208"/>
      <c r="TDM40" s="208"/>
      <c r="TDN40" s="208"/>
      <c r="TDO40" s="208"/>
      <c r="TDP40" s="208"/>
      <c r="TDQ40" s="208"/>
      <c r="TDR40" s="208"/>
      <c r="TDS40" s="208"/>
      <c r="TDT40" s="208"/>
      <c r="TDU40" s="208"/>
      <c r="TDV40" s="208"/>
      <c r="TDW40" s="208"/>
      <c r="TDX40" s="208"/>
      <c r="TDY40" s="208"/>
      <c r="TDZ40" s="208"/>
      <c r="TEA40" s="208"/>
      <c r="TEB40" s="208"/>
      <c r="TEC40" s="208"/>
      <c r="TED40" s="208"/>
      <c r="TEE40" s="208"/>
      <c r="TEF40" s="208"/>
      <c r="TEG40" s="208"/>
      <c r="TEH40" s="208"/>
      <c r="TEI40" s="208"/>
      <c r="TEJ40" s="208"/>
      <c r="TEK40" s="208"/>
      <c r="TEL40" s="208"/>
      <c r="TEM40" s="208"/>
      <c r="TEN40" s="208"/>
      <c r="TEO40" s="208"/>
      <c r="TEP40" s="208"/>
      <c r="TEQ40" s="208"/>
      <c r="TER40" s="208"/>
      <c r="TES40" s="208"/>
      <c r="TET40" s="208"/>
      <c r="TEU40" s="208"/>
      <c r="TEV40" s="208"/>
      <c r="TEW40" s="208"/>
      <c r="TEX40" s="208"/>
      <c r="TEY40" s="208"/>
      <c r="TEZ40" s="208"/>
      <c r="TFA40" s="208"/>
      <c r="TFB40" s="208"/>
      <c r="TFC40" s="208"/>
      <c r="TFD40" s="208"/>
      <c r="TFE40" s="208"/>
      <c r="TFF40" s="208"/>
      <c r="TFG40" s="208"/>
      <c r="TFH40" s="208"/>
      <c r="TFI40" s="208"/>
      <c r="TFJ40" s="208"/>
      <c r="TFK40" s="208"/>
      <c r="TFL40" s="208"/>
      <c r="TFM40" s="208"/>
      <c r="TFN40" s="208"/>
      <c r="TFO40" s="208"/>
      <c r="TFP40" s="208"/>
      <c r="TFQ40" s="208"/>
      <c r="TFR40" s="208"/>
      <c r="TFS40" s="208"/>
      <c r="TFT40" s="208"/>
      <c r="TFU40" s="208"/>
      <c r="TFV40" s="208"/>
      <c r="TFW40" s="208"/>
      <c r="TFX40" s="208"/>
      <c r="TFY40" s="208"/>
      <c r="TFZ40" s="208"/>
      <c r="TGA40" s="208"/>
      <c r="TGB40" s="208"/>
      <c r="TGC40" s="208"/>
      <c r="TGD40" s="208"/>
      <c r="TGE40" s="208"/>
      <c r="TGF40" s="208"/>
      <c r="TGG40" s="208"/>
      <c r="TGH40" s="208"/>
      <c r="TGI40" s="208"/>
      <c r="TGJ40" s="208"/>
      <c r="TGK40" s="208"/>
      <c r="TGL40" s="208"/>
      <c r="TGM40" s="208"/>
      <c r="TGN40" s="208"/>
      <c r="TGO40" s="208"/>
      <c r="TGP40" s="208"/>
      <c r="TGQ40" s="208"/>
      <c r="TGR40" s="208"/>
      <c r="TGS40" s="208"/>
      <c r="TGT40" s="208"/>
      <c r="TGU40" s="208"/>
      <c r="TGV40" s="208"/>
      <c r="TGW40" s="208"/>
      <c r="TGX40" s="208"/>
      <c r="TGY40" s="208"/>
      <c r="TGZ40" s="208"/>
      <c r="THA40" s="208"/>
      <c r="THB40" s="208"/>
      <c r="THC40" s="208"/>
      <c r="THD40" s="208"/>
      <c r="THE40" s="208"/>
      <c r="THF40" s="208"/>
      <c r="THG40" s="208"/>
      <c r="THH40" s="208"/>
      <c r="THI40" s="208"/>
      <c r="THJ40" s="208"/>
      <c r="THK40" s="208"/>
      <c r="THL40" s="208"/>
      <c r="THM40" s="208"/>
      <c r="THN40" s="208"/>
      <c r="THO40" s="208"/>
      <c r="THP40" s="208"/>
      <c r="THQ40" s="208"/>
      <c r="THR40" s="208"/>
      <c r="THS40" s="208"/>
      <c r="THT40" s="208"/>
      <c r="THU40" s="208"/>
      <c r="THV40" s="208"/>
      <c r="THW40" s="208"/>
      <c r="THX40" s="208"/>
      <c r="THY40" s="208"/>
      <c r="THZ40" s="208"/>
      <c r="TIA40" s="208"/>
      <c r="TIB40" s="208"/>
      <c r="TIC40" s="208"/>
      <c r="TID40" s="208"/>
      <c r="TIE40" s="208"/>
      <c r="TIF40" s="208"/>
      <c r="TIG40" s="208"/>
      <c r="TIH40" s="208"/>
      <c r="TII40" s="208"/>
      <c r="TIJ40" s="208"/>
      <c r="TIK40" s="208"/>
      <c r="TIL40" s="208"/>
      <c r="TIM40" s="208"/>
      <c r="TIN40" s="208"/>
      <c r="TIO40" s="208"/>
      <c r="TIP40" s="208"/>
      <c r="TIQ40" s="208"/>
      <c r="TIR40" s="208"/>
      <c r="TIS40" s="208"/>
      <c r="TIT40" s="208"/>
      <c r="TIU40" s="208"/>
      <c r="TIV40" s="208"/>
      <c r="TIW40" s="208"/>
      <c r="TIX40" s="208"/>
      <c r="TIY40" s="208"/>
      <c r="TIZ40" s="208"/>
      <c r="TJA40" s="208"/>
      <c r="TJB40" s="208"/>
      <c r="TJC40" s="208"/>
      <c r="TJD40" s="208"/>
      <c r="TJE40" s="208"/>
      <c r="TJF40" s="208"/>
      <c r="TJG40" s="208"/>
      <c r="TJH40" s="208"/>
      <c r="TJI40" s="208"/>
      <c r="TJJ40" s="208"/>
      <c r="TJK40" s="208"/>
      <c r="TJL40" s="208"/>
      <c r="TJM40" s="208"/>
      <c r="TJN40" s="208"/>
      <c r="TJO40" s="208"/>
      <c r="TJP40" s="208"/>
      <c r="TJQ40" s="208"/>
      <c r="TJR40" s="208"/>
      <c r="TJS40" s="208"/>
      <c r="TJT40" s="208"/>
      <c r="TJU40" s="208"/>
      <c r="TJV40" s="208"/>
      <c r="TJW40" s="208"/>
      <c r="TJX40" s="208"/>
      <c r="TJY40" s="208"/>
      <c r="TJZ40" s="208"/>
      <c r="TKA40" s="208"/>
      <c r="TKB40" s="208"/>
      <c r="TKC40" s="208"/>
      <c r="TKD40" s="208"/>
      <c r="TKE40" s="208"/>
      <c r="TKF40" s="208"/>
      <c r="TKG40" s="208"/>
      <c r="TKH40" s="208"/>
      <c r="TKI40" s="208"/>
      <c r="TKJ40" s="208"/>
      <c r="TKK40" s="208"/>
      <c r="TKL40" s="208"/>
      <c r="TKM40" s="208"/>
      <c r="TKN40" s="208"/>
      <c r="TKO40" s="208"/>
      <c r="TKP40" s="208"/>
      <c r="TKQ40" s="208"/>
      <c r="TKR40" s="208"/>
      <c r="TKS40" s="208"/>
      <c r="TKT40" s="208"/>
      <c r="TKU40" s="208"/>
      <c r="TKV40" s="208"/>
      <c r="TKW40" s="208"/>
      <c r="TKX40" s="208"/>
      <c r="TKY40" s="208"/>
      <c r="TKZ40" s="208"/>
      <c r="TLA40" s="208"/>
      <c r="TLB40" s="208"/>
      <c r="TLC40" s="208"/>
      <c r="TLD40" s="208"/>
      <c r="TLE40" s="208"/>
      <c r="TLF40" s="208"/>
      <c r="TLG40" s="208"/>
      <c r="TLH40" s="208"/>
      <c r="TLI40" s="208"/>
      <c r="TLJ40" s="208"/>
      <c r="TLK40" s="208"/>
      <c r="TLL40" s="208"/>
      <c r="TLM40" s="208"/>
      <c r="TLN40" s="208"/>
      <c r="TLO40" s="208"/>
      <c r="TLP40" s="208"/>
      <c r="TLQ40" s="208"/>
      <c r="TLR40" s="208"/>
      <c r="TLS40" s="208"/>
      <c r="TLT40" s="208"/>
      <c r="TLU40" s="208"/>
      <c r="TLV40" s="208"/>
      <c r="TLW40" s="208"/>
      <c r="TLX40" s="208"/>
      <c r="TLY40" s="208"/>
      <c r="TLZ40" s="208"/>
      <c r="TMA40" s="208"/>
      <c r="TMB40" s="208"/>
      <c r="TMC40" s="208"/>
      <c r="TMD40" s="208"/>
      <c r="TME40" s="208"/>
      <c r="TMF40" s="208"/>
      <c r="TMG40" s="208"/>
      <c r="TMH40" s="208"/>
      <c r="TMI40" s="208"/>
      <c r="TMJ40" s="208"/>
      <c r="TMK40" s="208"/>
      <c r="TML40" s="208"/>
      <c r="TMM40" s="208"/>
      <c r="TMN40" s="208"/>
      <c r="TMO40" s="208"/>
      <c r="TMP40" s="208"/>
      <c r="TMQ40" s="208"/>
      <c r="TMR40" s="208"/>
      <c r="TMS40" s="208"/>
      <c r="TMT40" s="208"/>
      <c r="TMU40" s="208"/>
      <c r="TMV40" s="208"/>
      <c r="TMW40" s="208"/>
      <c r="TMX40" s="208"/>
      <c r="TMY40" s="208"/>
      <c r="TMZ40" s="208"/>
      <c r="TNA40" s="208"/>
      <c r="TNB40" s="208"/>
      <c r="TNC40" s="208"/>
      <c r="TND40" s="208"/>
      <c r="TNE40" s="208"/>
      <c r="TNF40" s="208"/>
      <c r="TNG40" s="208"/>
      <c r="TNH40" s="208"/>
      <c r="TNI40" s="208"/>
      <c r="TNJ40" s="208"/>
      <c r="TNK40" s="208"/>
      <c r="TNL40" s="208"/>
      <c r="TNM40" s="208"/>
      <c r="TNN40" s="208"/>
      <c r="TNO40" s="208"/>
      <c r="TNP40" s="208"/>
      <c r="TNQ40" s="208"/>
      <c r="TNR40" s="208"/>
      <c r="TNS40" s="208"/>
      <c r="TNT40" s="208"/>
      <c r="TNU40" s="208"/>
      <c r="TNV40" s="208"/>
      <c r="TNW40" s="208"/>
      <c r="TNX40" s="208"/>
      <c r="TNY40" s="208"/>
      <c r="TNZ40" s="208"/>
      <c r="TOA40" s="208"/>
      <c r="TOB40" s="208"/>
      <c r="TOC40" s="208"/>
      <c r="TOD40" s="208"/>
      <c r="TOE40" s="208"/>
      <c r="TOF40" s="208"/>
      <c r="TOG40" s="208"/>
      <c r="TOH40" s="208"/>
      <c r="TOI40" s="208"/>
      <c r="TOJ40" s="208"/>
      <c r="TOK40" s="208"/>
      <c r="TOL40" s="208"/>
      <c r="TOM40" s="208"/>
      <c r="TON40" s="208"/>
      <c r="TOO40" s="208"/>
      <c r="TOP40" s="208"/>
      <c r="TOQ40" s="208"/>
      <c r="TOR40" s="208"/>
      <c r="TOS40" s="208"/>
      <c r="TOT40" s="208"/>
      <c r="TOU40" s="208"/>
      <c r="TOV40" s="208"/>
      <c r="TOW40" s="208"/>
      <c r="TOX40" s="208"/>
      <c r="TOY40" s="208"/>
      <c r="TOZ40" s="208"/>
      <c r="TPA40" s="208"/>
      <c r="TPB40" s="208"/>
      <c r="TPC40" s="208"/>
      <c r="TPD40" s="208"/>
      <c r="TPE40" s="208"/>
      <c r="TPF40" s="208"/>
      <c r="TPG40" s="208"/>
      <c r="TPH40" s="208"/>
      <c r="TPI40" s="208"/>
      <c r="TPJ40" s="208"/>
      <c r="TPK40" s="208"/>
      <c r="TPL40" s="208"/>
      <c r="TPM40" s="208"/>
      <c r="TPN40" s="208"/>
      <c r="TPO40" s="208"/>
      <c r="TPP40" s="208"/>
      <c r="TPQ40" s="208"/>
      <c r="TPR40" s="208"/>
      <c r="TPS40" s="208"/>
      <c r="TPT40" s="208"/>
      <c r="TPU40" s="208"/>
      <c r="TPV40" s="208"/>
      <c r="TPW40" s="208"/>
      <c r="TPX40" s="208"/>
      <c r="TPY40" s="208"/>
      <c r="TPZ40" s="208"/>
      <c r="TQA40" s="208"/>
      <c r="TQB40" s="208"/>
      <c r="TQC40" s="208"/>
      <c r="TQD40" s="208"/>
      <c r="TQE40" s="208"/>
      <c r="TQF40" s="208"/>
      <c r="TQG40" s="208"/>
      <c r="TQH40" s="208"/>
      <c r="TQI40" s="208"/>
      <c r="TQJ40" s="208"/>
      <c r="TQK40" s="208"/>
      <c r="TQL40" s="208"/>
      <c r="TQM40" s="208"/>
      <c r="TQN40" s="208"/>
      <c r="TQO40" s="208"/>
      <c r="TQP40" s="208"/>
      <c r="TQQ40" s="208"/>
      <c r="TQR40" s="208"/>
      <c r="TQS40" s="208"/>
      <c r="TQT40" s="208"/>
      <c r="TQU40" s="208"/>
      <c r="TQV40" s="208"/>
      <c r="TQW40" s="208"/>
      <c r="TQX40" s="208"/>
      <c r="TQY40" s="208"/>
      <c r="TQZ40" s="208"/>
      <c r="TRA40" s="208"/>
      <c r="TRB40" s="208"/>
      <c r="TRC40" s="208"/>
      <c r="TRD40" s="208"/>
      <c r="TRE40" s="208"/>
      <c r="TRF40" s="208"/>
      <c r="TRG40" s="208"/>
      <c r="TRH40" s="208"/>
      <c r="TRI40" s="208"/>
      <c r="TRJ40" s="208"/>
      <c r="TRK40" s="208"/>
      <c r="TRL40" s="208"/>
      <c r="TRM40" s="208"/>
      <c r="TRN40" s="208"/>
      <c r="TRO40" s="208"/>
      <c r="TRP40" s="208"/>
      <c r="TRQ40" s="208"/>
      <c r="TRR40" s="208"/>
      <c r="TRS40" s="208"/>
      <c r="TRT40" s="208"/>
      <c r="TRU40" s="208"/>
      <c r="TRV40" s="208"/>
      <c r="TRW40" s="208"/>
      <c r="TRX40" s="208"/>
      <c r="TRY40" s="208"/>
      <c r="TRZ40" s="208"/>
      <c r="TSA40" s="208"/>
      <c r="TSB40" s="208"/>
      <c r="TSC40" s="208"/>
      <c r="TSD40" s="208"/>
      <c r="TSE40" s="208"/>
      <c r="TSF40" s="208"/>
      <c r="TSG40" s="208"/>
      <c r="TSH40" s="208"/>
      <c r="TSI40" s="208"/>
      <c r="TSJ40" s="208"/>
      <c r="TSK40" s="208"/>
      <c r="TSL40" s="208"/>
      <c r="TSM40" s="208"/>
      <c r="TSN40" s="208"/>
      <c r="TSO40" s="208"/>
      <c r="TSP40" s="208"/>
      <c r="TSQ40" s="208"/>
      <c r="TSR40" s="208"/>
      <c r="TSS40" s="208"/>
      <c r="TST40" s="208"/>
      <c r="TSU40" s="208"/>
      <c r="TSV40" s="208"/>
      <c r="TSW40" s="208"/>
      <c r="TSX40" s="208"/>
      <c r="TSY40" s="208"/>
      <c r="TSZ40" s="208"/>
      <c r="TTA40" s="208"/>
      <c r="TTB40" s="208"/>
      <c r="TTC40" s="208"/>
      <c r="TTD40" s="208"/>
      <c r="TTE40" s="208"/>
      <c r="TTF40" s="208"/>
      <c r="TTG40" s="208"/>
      <c r="TTH40" s="208"/>
      <c r="TTI40" s="208"/>
      <c r="TTJ40" s="208"/>
      <c r="TTK40" s="208"/>
      <c r="TTL40" s="208"/>
      <c r="TTM40" s="208"/>
      <c r="TTN40" s="208"/>
      <c r="TTO40" s="208"/>
      <c r="TTP40" s="208"/>
      <c r="TTQ40" s="208"/>
      <c r="TTR40" s="208"/>
      <c r="TTS40" s="208"/>
      <c r="TTT40" s="208"/>
      <c r="TTU40" s="208"/>
      <c r="TTV40" s="208"/>
      <c r="TTW40" s="208"/>
      <c r="TTX40" s="208"/>
      <c r="TTY40" s="208"/>
      <c r="TTZ40" s="208"/>
      <c r="TUA40" s="208"/>
      <c r="TUB40" s="208"/>
      <c r="TUC40" s="208"/>
      <c r="TUD40" s="208"/>
      <c r="TUE40" s="208"/>
      <c r="TUF40" s="208"/>
      <c r="TUG40" s="208"/>
      <c r="TUH40" s="208"/>
      <c r="TUI40" s="208"/>
      <c r="TUJ40" s="208"/>
      <c r="TUK40" s="208"/>
      <c r="TUL40" s="208"/>
      <c r="TUM40" s="208"/>
      <c r="TUN40" s="208"/>
      <c r="TUO40" s="208"/>
      <c r="TUP40" s="208"/>
      <c r="TUQ40" s="208"/>
      <c r="TUR40" s="208"/>
      <c r="TUS40" s="208"/>
      <c r="TUT40" s="208"/>
      <c r="TUU40" s="208"/>
      <c r="TUV40" s="208"/>
      <c r="TUW40" s="208"/>
      <c r="TUX40" s="208"/>
      <c r="TUY40" s="208"/>
      <c r="TUZ40" s="208"/>
      <c r="TVA40" s="208"/>
      <c r="TVB40" s="208"/>
      <c r="TVC40" s="208"/>
      <c r="TVD40" s="208"/>
      <c r="TVE40" s="208"/>
      <c r="TVF40" s="208"/>
      <c r="TVG40" s="208"/>
      <c r="TVH40" s="208"/>
      <c r="TVI40" s="208"/>
      <c r="TVJ40" s="208"/>
      <c r="TVK40" s="208"/>
      <c r="TVL40" s="208"/>
      <c r="TVM40" s="208"/>
      <c r="TVN40" s="208"/>
      <c r="TVO40" s="208"/>
      <c r="TVP40" s="208"/>
      <c r="TVQ40" s="208"/>
      <c r="TVR40" s="208"/>
      <c r="TVS40" s="208"/>
      <c r="TVT40" s="208"/>
      <c r="TVU40" s="208"/>
      <c r="TVV40" s="208"/>
      <c r="TVW40" s="208"/>
      <c r="TVX40" s="208"/>
      <c r="TVY40" s="208"/>
      <c r="TVZ40" s="208"/>
      <c r="TWA40" s="208"/>
      <c r="TWB40" s="208"/>
      <c r="TWC40" s="208"/>
      <c r="TWD40" s="208"/>
      <c r="TWE40" s="208"/>
      <c r="TWF40" s="208"/>
      <c r="TWG40" s="208"/>
      <c r="TWH40" s="208"/>
      <c r="TWI40" s="208"/>
      <c r="TWJ40" s="208"/>
      <c r="TWK40" s="208"/>
      <c r="TWL40" s="208"/>
      <c r="TWM40" s="208"/>
      <c r="TWN40" s="208"/>
      <c r="TWO40" s="208"/>
      <c r="TWP40" s="208"/>
      <c r="TWQ40" s="208"/>
      <c r="TWR40" s="208"/>
      <c r="TWS40" s="208"/>
      <c r="TWT40" s="208"/>
      <c r="TWU40" s="208"/>
      <c r="TWV40" s="208"/>
      <c r="TWW40" s="208"/>
      <c r="TWX40" s="208"/>
      <c r="TWY40" s="208"/>
      <c r="TWZ40" s="208"/>
      <c r="TXA40" s="208"/>
      <c r="TXB40" s="208"/>
      <c r="TXC40" s="208"/>
      <c r="TXD40" s="208"/>
      <c r="TXE40" s="208"/>
      <c r="TXF40" s="208"/>
      <c r="TXG40" s="208"/>
      <c r="TXH40" s="208"/>
      <c r="TXI40" s="208"/>
      <c r="TXJ40" s="208"/>
      <c r="TXK40" s="208"/>
      <c r="TXL40" s="208"/>
      <c r="TXM40" s="208"/>
      <c r="TXN40" s="208"/>
      <c r="TXO40" s="208"/>
      <c r="TXP40" s="208"/>
      <c r="TXQ40" s="208"/>
      <c r="TXR40" s="208"/>
      <c r="TXS40" s="208"/>
      <c r="TXT40" s="208"/>
      <c r="TXU40" s="208"/>
      <c r="TXV40" s="208"/>
      <c r="TXW40" s="208"/>
      <c r="TXX40" s="208"/>
      <c r="TXY40" s="208"/>
      <c r="TXZ40" s="208"/>
      <c r="TYA40" s="208"/>
      <c r="TYB40" s="208"/>
      <c r="TYC40" s="208"/>
      <c r="TYD40" s="208"/>
      <c r="TYE40" s="208"/>
      <c r="TYF40" s="208"/>
      <c r="TYG40" s="208"/>
      <c r="TYH40" s="208"/>
      <c r="TYI40" s="208"/>
      <c r="TYJ40" s="208"/>
      <c r="TYK40" s="208"/>
      <c r="TYL40" s="208"/>
      <c r="TYM40" s="208"/>
      <c r="TYN40" s="208"/>
      <c r="TYO40" s="208"/>
      <c r="TYP40" s="208"/>
      <c r="TYQ40" s="208"/>
      <c r="TYR40" s="208"/>
      <c r="TYS40" s="208"/>
      <c r="TYT40" s="208"/>
      <c r="TYU40" s="208"/>
      <c r="TYV40" s="208"/>
      <c r="TYW40" s="208"/>
      <c r="TYX40" s="208"/>
      <c r="TYY40" s="208"/>
      <c r="TYZ40" s="208"/>
      <c r="TZA40" s="208"/>
      <c r="TZB40" s="208"/>
      <c r="TZC40" s="208"/>
      <c r="TZD40" s="208"/>
      <c r="TZE40" s="208"/>
      <c r="TZF40" s="208"/>
      <c r="TZG40" s="208"/>
      <c r="TZH40" s="208"/>
      <c r="TZI40" s="208"/>
      <c r="TZJ40" s="208"/>
      <c r="TZK40" s="208"/>
      <c r="TZL40" s="208"/>
      <c r="TZM40" s="208"/>
      <c r="TZN40" s="208"/>
      <c r="TZO40" s="208"/>
      <c r="TZP40" s="208"/>
      <c r="TZQ40" s="208"/>
      <c r="TZR40" s="208"/>
      <c r="TZS40" s="208"/>
      <c r="TZT40" s="208"/>
      <c r="TZU40" s="208"/>
      <c r="TZV40" s="208"/>
      <c r="TZW40" s="208"/>
      <c r="TZX40" s="208"/>
      <c r="TZY40" s="208"/>
      <c r="TZZ40" s="208"/>
      <c r="UAA40" s="208"/>
      <c r="UAB40" s="208"/>
      <c r="UAC40" s="208"/>
      <c r="UAD40" s="208"/>
      <c r="UAE40" s="208"/>
      <c r="UAF40" s="208"/>
      <c r="UAG40" s="208"/>
      <c r="UAH40" s="208"/>
      <c r="UAI40" s="208"/>
      <c r="UAJ40" s="208"/>
      <c r="UAK40" s="208"/>
      <c r="UAL40" s="208"/>
      <c r="UAM40" s="208"/>
      <c r="UAN40" s="208"/>
      <c r="UAO40" s="208"/>
      <c r="UAP40" s="208"/>
      <c r="UAQ40" s="208"/>
      <c r="UAR40" s="208"/>
      <c r="UAS40" s="208"/>
      <c r="UAT40" s="208"/>
      <c r="UAU40" s="208"/>
      <c r="UAV40" s="208"/>
      <c r="UAW40" s="208"/>
      <c r="UAX40" s="208"/>
      <c r="UAY40" s="208"/>
      <c r="UAZ40" s="208"/>
      <c r="UBA40" s="208"/>
      <c r="UBB40" s="208"/>
      <c r="UBC40" s="208"/>
      <c r="UBD40" s="208"/>
      <c r="UBE40" s="208"/>
      <c r="UBF40" s="208"/>
      <c r="UBG40" s="208"/>
      <c r="UBH40" s="208"/>
      <c r="UBI40" s="208"/>
      <c r="UBJ40" s="208"/>
      <c r="UBK40" s="208"/>
      <c r="UBL40" s="208"/>
      <c r="UBM40" s="208"/>
      <c r="UBN40" s="208"/>
      <c r="UBO40" s="208"/>
      <c r="UBP40" s="208"/>
      <c r="UBQ40" s="208"/>
      <c r="UBR40" s="208"/>
      <c r="UBS40" s="208"/>
      <c r="UBT40" s="208"/>
      <c r="UBU40" s="208"/>
      <c r="UBV40" s="208"/>
      <c r="UBW40" s="208"/>
      <c r="UBX40" s="208"/>
      <c r="UBY40" s="208"/>
      <c r="UBZ40" s="208"/>
      <c r="UCA40" s="208"/>
      <c r="UCB40" s="208"/>
      <c r="UCC40" s="208"/>
      <c r="UCD40" s="208"/>
      <c r="UCE40" s="208"/>
      <c r="UCF40" s="208"/>
      <c r="UCG40" s="208"/>
      <c r="UCH40" s="208"/>
      <c r="UCI40" s="208"/>
      <c r="UCJ40" s="208"/>
      <c r="UCK40" s="208"/>
      <c r="UCL40" s="208"/>
      <c r="UCM40" s="208"/>
      <c r="UCN40" s="208"/>
      <c r="UCO40" s="208"/>
      <c r="UCP40" s="208"/>
      <c r="UCQ40" s="208"/>
      <c r="UCR40" s="208"/>
      <c r="UCS40" s="208"/>
      <c r="UCT40" s="208"/>
      <c r="UCU40" s="208"/>
      <c r="UCV40" s="208"/>
      <c r="UCW40" s="208"/>
      <c r="UCX40" s="208"/>
      <c r="UCY40" s="208"/>
      <c r="UCZ40" s="208"/>
      <c r="UDA40" s="208"/>
      <c r="UDB40" s="208"/>
      <c r="UDC40" s="208"/>
      <c r="UDD40" s="208"/>
      <c r="UDE40" s="208"/>
      <c r="UDF40" s="208"/>
      <c r="UDG40" s="208"/>
      <c r="UDH40" s="208"/>
      <c r="UDI40" s="208"/>
      <c r="UDJ40" s="208"/>
      <c r="UDK40" s="208"/>
      <c r="UDL40" s="208"/>
      <c r="UDM40" s="208"/>
      <c r="UDN40" s="208"/>
      <c r="UDO40" s="208"/>
      <c r="UDP40" s="208"/>
      <c r="UDQ40" s="208"/>
      <c r="UDR40" s="208"/>
      <c r="UDS40" s="208"/>
      <c r="UDT40" s="208"/>
      <c r="UDU40" s="208"/>
      <c r="UDV40" s="208"/>
      <c r="UDW40" s="208"/>
      <c r="UDX40" s="208"/>
      <c r="UDY40" s="208"/>
      <c r="UDZ40" s="208"/>
      <c r="UEA40" s="208"/>
      <c r="UEB40" s="208"/>
      <c r="UEC40" s="208"/>
      <c r="UED40" s="208"/>
      <c r="UEE40" s="208"/>
      <c r="UEF40" s="208"/>
      <c r="UEG40" s="208"/>
      <c r="UEH40" s="208"/>
      <c r="UEI40" s="208"/>
      <c r="UEJ40" s="208"/>
      <c r="UEK40" s="208"/>
      <c r="UEL40" s="208"/>
      <c r="UEM40" s="208"/>
      <c r="UEN40" s="208"/>
      <c r="UEO40" s="208"/>
      <c r="UEP40" s="208"/>
      <c r="UEQ40" s="208"/>
      <c r="UER40" s="208"/>
      <c r="UES40" s="208"/>
      <c r="UET40" s="208"/>
      <c r="UEU40" s="208"/>
      <c r="UEV40" s="208"/>
      <c r="UEW40" s="208"/>
      <c r="UEX40" s="208"/>
      <c r="UEY40" s="208"/>
      <c r="UEZ40" s="208"/>
      <c r="UFA40" s="208"/>
      <c r="UFB40" s="208"/>
      <c r="UFC40" s="208"/>
      <c r="UFD40" s="208"/>
      <c r="UFE40" s="208"/>
      <c r="UFF40" s="208"/>
      <c r="UFG40" s="208"/>
      <c r="UFH40" s="208"/>
      <c r="UFI40" s="208"/>
      <c r="UFJ40" s="208"/>
      <c r="UFK40" s="208"/>
      <c r="UFL40" s="208"/>
      <c r="UFM40" s="208"/>
      <c r="UFN40" s="208"/>
      <c r="UFO40" s="208"/>
      <c r="UFP40" s="208"/>
      <c r="UFQ40" s="208"/>
      <c r="UFR40" s="208"/>
      <c r="UFS40" s="208"/>
      <c r="UFT40" s="208"/>
      <c r="UFU40" s="208"/>
      <c r="UFV40" s="208"/>
      <c r="UFW40" s="208"/>
      <c r="UFX40" s="208"/>
      <c r="UFY40" s="208"/>
      <c r="UFZ40" s="208"/>
      <c r="UGA40" s="208"/>
      <c r="UGB40" s="208"/>
      <c r="UGC40" s="208"/>
      <c r="UGD40" s="208"/>
      <c r="UGE40" s="208"/>
      <c r="UGF40" s="208"/>
      <c r="UGG40" s="208"/>
      <c r="UGH40" s="208"/>
      <c r="UGI40" s="208"/>
      <c r="UGJ40" s="208"/>
      <c r="UGK40" s="208"/>
      <c r="UGL40" s="208"/>
      <c r="UGM40" s="208"/>
      <c r="UGN40" s="208"/>
      <c r="UGO40" s="208"/>
      <c r="UGP40" s="208"/>
      <c r="UGQ40" s="208"/>
      <c r="UGR40" s="208"/>
      <c r="UGS40" s="208"/>
      <c r="UGT40" s="208"/>
      <c r="UGU40" s="208"/>
      <c r="UGV40" s="208"/>
      <c r="UGW40" s="208"/>
      <c r="UGX40" s="208"/>
      <c r="UGY40" s="208"/>
      <c r="UGZ40" s="208"/>
      <c r="UHA40" s="208"/>
      <c r="UHB40" s="208"/>
      <c r="UHC40" s="208"/>
      <c r="UHD40" s="208"/>
      <c r="UHE40" s="208"/>
      <c r="UHF40" s="208"/>
      <c r="UHG40" s="208"/>
      <c r="UHH40" s="208"/>
      <c r="UHI40" s="208"/>
      <c r="UHJ40" s="208"/>
      <c r="UHK40" s="208"/>
      <c r="UHL40" s="208"/>
      <c r="UHM40" s="208"/>
      <c r="UHN40" s="208"/>
      <c r="UHO40" s="208"/>
      <c r="UHP40" s="208"/>
      <c r="UHQ40" s="208"/>
      <c r="UHR40" s="208"/>
      <c r="UHS40" s="208"/>
      <c r="UHT40" s="208"/>
      <c r="UHU40" s="208"/>
      <c r="UHV40" s="208"/>
      <c r="UHW40" s="208"/>
      <c r="UHX40" s="208"/>
      <c r="UHY40" s="208"/>
      <c r="UHZ40" s="208"/>
      <c r="UIA40" s="208"/>
      <c r="UIB40" s="208"/>
      <c r="UIC40" s="208"/>
      <c r="UID40" s="208"/>
      <c r="UIE40" s="208"/>
      <c r="UIF40" s="208"/>
      <c r="UIG40" s="208"/>
      <c r="UIH40" s="208"/>
      <c r="UII40" s="208"/>
      <c r="UIJ40" s="208"/>
      <c r="UIK40" s="208"/>
      <c r="UIL40" s="208"/>
      <c r="UIM40" s="208"/>
      <c r="UIN40" s="208"/>
      <c r="UIO40" s="208"/>
      <c r="UIP40" s="208"/>
      <c r="UIQ40" s="208"/>
      <c r="UIR40" s="208"/>
      <c r="UIS40" s="208"/>
      <c r="UIT40" s="208"/>
      <c r="UIU40" s="208"/>
      <c r="UIV40" s="208"/>
      <c r="UIW40" s="208"/>
      <c r="UIX40" s="208"/>
      <c r="UIY40" s="208"/>
      <c r="UIZ40" s="208"/>
      <c r="UJA40" s="208"/>
      <c r="UJB40" s="208"/>
      <c r="UJC40" s="208"/>
      <c r="UJD40" s="208"/>
      <c r="UJE40" s="208"/>
      <c r="UJF40" s="208"/>
      <c r="UJG40" s="208"/>
      <c r="UJH40" s="208"/>
      <c r="UJI40" s="208"/>
      <c r="UJJ40" s="208"/>
      <c r="UJK40" s="208"/>
      <c r="UJL40" s="208"/>
      <c r="UJM40" s="208"/>
      <c r="UJN40" s="208"/>
      <c r="UJO40" s="208"/>
      <c r="UJP40" s="208"/>
      <c r="UJQ40" s="208"/>
      <c r="UJR40" s="208"/>
      <c r="UJS40" s="208"/>
      <c r="UJT40" s="208"/>
      <c r="UJU40" s="208"/>
      <c r="UJV40" s="208"/>
      <c r="UJW40" s="208"/>
      <c r="UJX40" s="208"/>
      <c r="UJY40" s="208"/>
      <c r="UJZ40" s="208"/>
      <c r="UKA40" s="208"/>
      <c r="UKB40" s="208"/>
      <c r="UKC40" s="208"/>
      <c r="UKD40" s="208"/>
      <c r="UKE40" s="208"/>
      <c r="UKF40" s="208"/>
      <c r="UKG40" s="208"/>
      <c r="UKH40" s="208"/>
      <c r="UKI40" s="208"/>
      <c r="UKJ40" s="208"/>
      <c r="UKK40" s="208"/>
      <c r="UKL40" s="208"/>
      <c r="UKM40" s="208"/>
      <c r="UKN40" s="208"/>
      <c r="UKO40" s="208"/>
      <c r="UKP40" s="208"/>
      <c r="UKQ40" s="208"/>
      <c r="UKR40" s="208"/>
      <c r="UKS40" s="208"/>
      <c r="UKT40" s="208"/>
      <c r="UKU40" s="208"/>
      <c r="UKV40" s="208"/>
      <c r="UKW40" s="208"/>
      <c r="UKX40" s="208"/>
      <c r="UKY40" s="208"/>
      <c r="UKZ40" s="208"/>
      <c r="ULA40" s="208"/>
      <c r="ULB40" s="208"/>
      <c r="ULC40" s="208"/>
      <c r="ULD40" s="208"/>
      <c r="ULE40" s="208"/>
      <c r="ULF40" s="208"/>
      <c r="ULG40" s="208"/>
      <c r="ULH40" s="208"/>
      <c r="ULI40" s="208"/>
      <c r="ULJ40" s="208"/>
      <c r="ULK40" s="208"/>
      <c r="ULL40" s="208"/>
      <c r="ULM40" s="208"/>
      <c r="ULN40" s="208"/>
      <c r="ULO40" s="208"/>
      <c r="ULP40" s="208"/>
      <c r="ULQ40" s="208"/>
      <c r="ULR40" s="208"/>
      <c r="ULS40" s="208"/>
      <c r="ULT40" s="208"/>
      <c r="ULU40" s="208"/>
      <c r="ULV40" s="208"/>
      <c r="ULW40" s="208"/>
      <c r="ULX40" s="208"/>
      <c r="ULY40" s="208"/>
      <c r="ULZ40" s="208"/>
      <c r="UMA40" s="208"/>
      <c r="UMB40" s="208"/>
      <c r="UMC40" s="208"/>
      <c r="UMD40" s="208"/>
      <c r="UME40" s="208"/>
      <c r="UMF40" s="208"/>
      <c r="UMG40" s="208"/>
      <c r="UMH40" s="208"/>
      <c r="UMI40" s="208"/>
      <c r="UMJ40" s="208"/>
      <c r="UMK40" s="208"/>
      <c r="UML40" s="208"/>
      <c r="UMM40" s="208"/>
      <c r="UMN40" s="208"/>
      <c r="UMO40" s="208"/>
      <c r="UMP40" s="208"/>
      <c r="UMQ40" s="208"/>
      <c r="UMR40" s="208"/>
      <c r="UMS40" s="208"/>
      <c r="UMT40" s="208"/>
      <c r="UMU40" s="208"/>
      <c r="UMV40" s="208"/>
      <c r="UMW40" s="208"/>
      <c r="UMX40" s="208"/>
      <c r="UMY40" s="208"/>
      <c r="UMZ40" s="208"/>
      <c r="UNA40" s="208"/>
      <c r="UNB40" s="208"/>
      <c r="UNC40" s="208"/>
      <c r="UND40" s="208"/>
      <c r="UNE40" s="208"/>
      <c r="UNF40" s="208"/>
      <c r="UNG40" s="208"/>
      <c r="UNH40" s="208"/>
      <c r="UNI40" s="208"/>
      <c r="UNJ40" s="208"/>
      <c r="UNK40" s="208"/>
      <c r="UNL40" s="208"/>
      <c r="UNM40" s="208"/>
      <c r="UNN40" s="208"/>
      <c r="UNO40" s="208"/>
      <c r="UNP40" s="208"/>
      <c r="UNQ40" s="208"/>
      <c r="UNR40" s="208"/>
      <c r="UNS40" s="208"/>
      <c r="UNT40" s="208"/>
      <c r="UNU40" s="208"/>
      <c r="UNV40" s="208"/>
      <c r="UNW40" s="208"/>
      <c r="UNX40" s="208"/>
      <c r="UNY40" s="208"/>
      <c r="UNZ40" s="208"/>
      <c r="UOA40" s="208"/>
      <c r="UOB40" s="208"/>
      <c r="UOC40" s="208"/>
      <c r="UOD40" s="208"/>
      <c r="UOE40" s="208"/>
      <c r="UOF40" s="208"/>
      <c r="UOG40" s="208"/>
      <c r="UOH40" s="208"/>
      <c r="UOI40" s="208"/>
      <c r="UOJ40" s="208"/>
      <c r="UOK40" s="208"/>
      <c r="UOL40" s="208"/>
      <c r="UOM40" s="208"/>
      <c r="UON40" s="208"/>
      <c r="UOO40" s="208"/>
      <c r="UOP40" s="208"/>
      <c r="UOQ40" s="208"/>
      <c r="UOR40" s="208"/>
      <c r="UOS40" s="208"/>
      <c r="UOT40" s="208"/>
      <c r="UOU40" s="208"/>
      <c r="UOV40" s="208"/>
      <c r="UOW40" s="208"/>
      <c r="UOX40" s="208"/>
      <c r="UOY40" s="208"/>
      <c r="UOZ40" s="208"/>
      <c r="UPA40" s="208"/>
      <c r="UPB40" s="208"/>
      <c r="UPC40" s="208"/>
      <c r="UPD40" s="208"/>
      <c r="UPE40" s="208"/>
      <c r="UPF40" s="208"/>
      <c r="UPG40" s="208"/>
      <c r="UPH40" s="208"/>
      <c r="UPI40" s="208"/>
      <c r="UPJ40" s="208"/>
      <c r="UPK40" s="208"/>
      <c r="UPL40" s="208"/>
      <c r="UPM40" s="208"/>
      <c r="UPN40" s="208"/>
      <c r="UPO40" s="208"/>
      <c r="UPP40" s="208"/>
      <c r="UPQ40" s="208"/>
      <c r="UPR40" s="208"/>
      <c r="UPS40" s="208"/>
      <c r="UPT40" s="208"/>
      <c r="UPU40" s="208"/>
      <c r="UPV40" s="208"/>
      <c r="UPW40" s="208"/>
      <c r="UPX40" s="208"/>
      <c r="UPY40" s="208"/>
      <c r="UPZ40" s="208"/>
      <c r="UQA40" s="208"/>
      <c r="UQB40" s="208"/>
      <c r="UQC40" s="208"/>
      <c r="UQD40" s="208"/>
      <c r="UQE40" s="208"/>
      <c r="UQF40" s="208"/>
      <c r="UQG40" s="208"/>
      <c r="UQH40" s="208"/>
      <c r="UQI40" s="208"/>
      <c r="UQJ40" s="208"/>
      <c r="UQK40" s="208"/>
      <c r="UQL40" s="208"/>
      <c r="UQM40" s="208"/>
      <c r="UQN40" s="208"/>
      <c r="UQO40" s="208"/>
      <c r="UQP40" s="208"/>
      <c r="UQQ40" s="208"/>
      <c r="UQR40" s="208"/>
      <c r="UQS40" s="208"/>
      <c r="UQT40" s="208"/>
      <c r="UQU40" s="208"/>
      <c r="UQV40" s="208"/>
      <c r="UQW40" s="208"/>
      <c r="UQX40" s="208"/>
      <c r="UQY40" s="208"/>
      <c r="UQZ40" s="208"/>
      <c r="URA40" s="208"/>
      <c r="URB40" s="208"/>
      <c r="URC40" s="208"/>
      <c r="URD40" s="208"/>
      <c r="URE40" s="208"/>
      <c r="URF40" s="208"/>
      <c r="URG40" s="208"/>
      <c r="URH40" s="208"/>
      <c r="URI40" s="208"/>
      <c r="URJ40" s="208"/>
      <c r="URK40" s="208"/>
      <c r="URL40" s="208"/>
      <c r="URM40" s="208"/>
      <c r="URN40" s="208"/>
      <c r="URO40" s="208"/>
      <c r="URP40" s="208"/>
      <c r="URQ40" s="208"/>
      <c r="URR40" s="208"/>
      <c r="URS40" s="208"/>
      <c r="URT40" s="208"/>
      <c r="URU40" s="208"/>
      <c r="URV40" s="208"/>
      <c r="URW40" s="208"/>
      <c r="URX40" s="208"/>
      <c r="URY40" s="208"/>
      <c r="URZ40" s="208"/>
      <c r="USA40" s="208"/>
      <c r="USB40" s="208"/>
      <c r="USC40" s="208"/>
      <c r="USD40" s="208"/>
      <c r="USE40" s="208"/>
      <c r="USF40" s="208"/>
      <c r="USG40" s="208"/>
      <c r="USH40" s="208"/>
      <c r="USI40" s="208"/>
      <c r="USJ40" s="208"/>
      <c r="USK40" s="208"/>
      <c r="USL40" s="208"/>
      <c r="USM40" s="208"/>
      <c r="USN40" s="208"/>
      <c r="USO40" s="208"/>
      <c r="USP40" s="208"/>
      <c r="USQ40" s="208"/>
      <c r="USR40" s="208"/>
      <c r="USS40" s="208"/>
      <c r="UST40" s="208"/>
      <c r="USU40" s="208"/>
      <c r="USV40" s="208"/>
      <c r="USW40" s="208"/>
      <c r="USX40" s="208"/>
      <c r="USY40" s="208"/>
      <c r="USZ40" s="208"/>
      <c r="UTA40" s="208"/>
      <c r="UTB40" s="208"/>
      <c r="UTC40" s="208"/>
      <c r="UTD40" s="208"/>
      <c r="UTE40" s="208"/>
      <c r="UTF40" s="208"/>
      <c r="UTG40" s="208"/>
      <c r="UTH40" s="208"/>
      <c r="UTI40" s="208"/>
      <c r="UTJ40" s="208"/>
      <c r="UTK40" s="208"/>
      <c r="UTL40" s="208"/>
      <c r="UTM40" s="208"/>
      <c r="UTN40" s="208"/>
      <c r="UTO40" s="208"/>
      <c r="UTP40" s="208"/>
      <c r="UTQ40" s="208"/>
      <c r="UTR40" s="208"/>
      <c r="UTS40" s="208"/>
      <c r="UTT40" s="208"/>
      <c r="UTU40" s="208"/>
      <c r="UTV40" s="208"/>
      <c r="UTW40" s="208"/>
      <c r="UTX40" s="208"/>
      <c r="UTY40" s="208"/>
      <c r="UTZ40" s="208"/>
      <c r="UUA40" s="208"/>
      <c r="UUB40" s="208"/>
      <c r="UUC40" s="208"/>
      <c r="UUD40" s="208"/>
      <c r="UUE40" s="208"/>
      <c r="UUF40" s="208"/>
      <c r="UUG40" s="208"/>
      <c r="UUH40" s="208"/>
      <c r="UUI40" s="208"/>
      <c r="UUJ40" s="208"/>
      <c r="UUK40" s="208"/>
      <c r="UUL40" s="208"/>
      <c r="UUM40" s="208"/>
      <c r="UUN40" s="208"/>
      <c r="UUO40" s="208"/>
      <c r="UUP40" s="208"/>
      <c r="UUQ40" s="208"/>
      <c r="UUR40" s="208"/>
      <c r="UUS40" s="208"/>
      <c r="UUT40" s="208"/>
      <c r="UUU40" s="208"/>
      <c r="UUV40" s="208"/>
      <c r="UUW40" s="208"/>
      <c r="UUX40" s="208"/>
      <c r="UUY40" s="208"/>
      <c r="UUZ40" s="208"/>
      <c r="UVA40" s="208"/>
      <c r="UVB40" s="208"/>
      <c r="UVC40" s="208"/>
      <c r="UVD40" s="208"/>
      <c r="UVE40" s="208"/>
      <c r="UVF40" s="208"/>
      <c r="UVG40" s="208"/>
      <c r="UVH40" s="208"/>
      <c r="UVI40" s="208"/>
      <c r="UVJ40" s="208"/>
      <c r="UVK40" s="208"/>
      <c r="UVL40" s="208"/>
      <c r="UVM40" s="208"/>
      <c r="UVN40" s="208"/>
      <c r="UVO40" s="208"/>
      <c r="UVP40" s="208"/>
      <c r="UVQ40" s="208"/>
      <c r="UVR40" s="208"/>
      <c r="UVS40" s="208"/>
      <c r="UVT40" s="208"/>
      <c r="UVU40" s="208"/>
      <c r="UVV40" s="208"/>
      <c r="UVW40" s="208"/>
      <c r="UVX40" s="208"/>
      <c r="UVY40" s="208"/>
      <c r="UVZ40" s="208"/>
      <c r="UWA40" s="208"/>
      <c r="UWB40" s="208"/>
      <c r="UWC40" s="208"/>
      <c r="UWD40" s="208"/>
      <c r="UWE40" s="208"/>
      <c r="UWF40" s="208"/>
      <c r="UWG40" s="208"/>
      <c r="UWH40" s="208"/>
      <c r="UWI40" s="208"/>
      <c r="UWJ40" s="208"/>
      <c r="UWK40" s="208"/>
      <c r="UWL40" s="208"/>
      <c r="UWM40" s="208"/>
      <c r="UWN40" s="208"/>
      <c r="UWO40" s="208"/>
      <c r="UWP40" s="208"/>
      <c r="UWQ40" s="208"/>
      <c r="UWR40" s="208"/>
      <c r="UWS40" s="208"/>
      <c r="UWT40" s="208"/>
      <c r="UWU40" s="208"/>
      <c r="UWV40" s="208"/>
      <c r="UWW40" s="208"/>
      <c r="UWX40" s="208"/>
      <c r="UWY40" s="208"/>
      <c r="UWZ40" s="208"/>
      <c r="UXA40" s="208"/>
      <c r="UXB40" s="208"/>
      <c r="UXC40" s="208"/>
      <c r="UXD40" s="208"/>
      <c r="UXE40" s="208"/>
      <c r="UXF40" s="208"/>
      <c r="UXG40" s="208"/>
      <c r="UXH40" s="208"/>
      <c r="UXI40" s="208"/>
      <c r="UXJ40" s="208"/>
      <c r="UXK40" s="208"/>
      <c r="UXL40" s="208"/>
      <c r="UXM40" s="208"/>
      <c r="UXN40" s="208"/>
      <c r="UXO40" s="208"/>
      <c r="UXP40" s="208"/>
      <c r="UXQ40" s="208"/>
      <c r="UXR40" s="208"/>
      <c r="UXS40" s="208"/>
      <c r="UXT40" s="208"/>
      <c r="UXU40" s="208"/>
      <c r="UXV40" s="208"/>
      <c r="UXW40" s="208"/>
      <c r="UXX40" s="208"/>
      <c r="UXY40" s="208"/>
      <c r="UXZ40" s="208"/>
      <c r="UYA40" s="208"/>
      <c r="UYB40" s="208"/>
      <c r="UYC40" s="208"/>
      <c r="UYD40" s="208"/>
      <c r="UYE40" s="208"/>
      <c r="UYF40" s="208"/>
      <c r="UYG40" s="208"/>
      <c r="UYH40" s="208"/>
      <c r="UYI40" s="208"/>
      <c r="UYJ40" s="208"/>
      <c r="UYK40" s="208"/>
      <c r="UYL40" s="208"/>
      <c r="UYM40" s="208"/>
      <c r="UYN40" s="208"/>
      <c r="UYO40" s="208"/>
      <c r="UYP40" s="208"/>
      <c r="UYQ40" s="208"/>
      <c r="UYR40" s="208"/>
      <c r="UYS40" s="208"/>
      <c r="UYT40" s="208"/>
      <c r="UYU40" s="208"/>
      <c r="UYV40" s="208"/>
      <c r="UYW40" s="208"/>
      <c r="UYX40" s="208"/>
      <c r="UYY40" s="208"/>
      <c r="UYZ40" s="208"/>
      <c r="UZA40" s="208"/>
      <c r="UZB40" s="208"/>
      <c r="UZC40" s="208"/>
      <c r="UZD40" s="208"/>
      <c r="UZE40" s="208"/>
      <c r="UZF40" s="208"/>
      <c r="UZG40" s="208"/>
      <c r="UZH40" s="208"/>
      <c r="UZI40" s="208"/>
      <c r="UZJ40" s="208"/>
      <c r="UZK40" s="208"/>
      <c r="UZL40" s="208"/>
      <c r="UZM40" s="208"/>
      <c r="UZN40" s="208"/>
      <c r="UZO40" s="208"/>
      <c r="UZP40" s="208"/>
      <c r="UZQ40" s="208"/>
      <c r="UZR40" s="208"/>
      <c r="UZS40" s="208"/>
      <c r="UZT40" s="208"/>
      <c r="UZU40" s="208"/>
      <c r="UZV40" s="208"/>
      <c r="UZW40" s="208"/>
      <c r="UZX40" s="208"/>
      <c r="UZY40" s="208"/>
      <c r="UZZ40" s="208"/>
      <c r="VAA40" s="208"/>
      <c r="VAB40" s="208"/>
      <c r="VAC40" s="208"/>
      <c r="VAD40" s="208"/>
      <c r="VAE40" s="208"/>
      <c r="VAF40" s="208"/>
      <c r="VAG40" s="208"/>
      <c r="VAH40" s="208"/>
      <c r="VAI40" s="208"/>
      <c r="VAJ40" s="208"/>
      <c r="VAK40" s="208"/>
      <c r="VAL40" s="208"/>
      <c r="VAM40" s="208"/>
      <c r="VAN40" s="208"/>
      <c r="VAO40" s="208"/>
      <c r="VAP40" s="208"/>
      <c r="VAQ40" s="208"/>
      <c r="VAR40" s="208"/>
      <c r="VAS40" s="208"/>
      <c r="VAT40" s="208"/>
      <c r="VAU40" s="208"/>
      <c r="VAV40" s="208"/>
      <c r="VAW40" s="208"/>
      <c r="VAX40" s="208"/>
      <c r="VAY40" s="208"/>
      <c r="VAZ40" s="208"/>
      <c r="VBA40" s="208"/>
      <c r="VBB40" s="208"/>
      <c r="VBC40" s="208"/>
      <c r="VBD40" s="208"/>
      <c r="VBE40" s="208"/>
      <c r="VBF40" s="208"/>
      <c r="VBG40" s="208"/>
      <c r="VBH40" s="208"/>
      <c r="VBI40" s="208"/>
      <c r="VBJ40" s="208"/>
      <c r="VBK40" s="208"/>
      <c r="VBL40" s="208"/>
      <c r="VBM40" s="208"/>
      <c r="VBN40" s="208"/>
      <c r="VBO40" s="208"/>
      <c r="VBP40" s="208"/>
      <c r="VBQ40" s="208"/>
      <c r="VBR40" s="208"/>
      <c r="VBS40" s="208"/>
      <c r="VBT40" s="208"/>
      <c r="VBU40" s="208"/>
      <c r="VBV40" s="208"/>
      <c r="VBW40" s="208"/>
      <c r="VBX40" s="208"/>
      <c r="VBY40" s="208"/>
      <c r="VBZ40" s="208"/>
      <c r="VCA40" s="208"/>
      <c r="VCB40" s="208"/>
      <c r="VCC40" s="208"/>
      <c r="VCD40" s="208"/>
      <c r="VCE40" s="208"/>
      <c r="VCF40" s="208"/>
      <c r="VCG40" s="208"/>
      <c r="VCH40" s="208"/>
      <c r="VCI40" s="208"/>
      <c r="VCJ40" s="208"/>
      <c r="VCK40" s="208"/>
      <c r="VCL40" s="208"/>
      <c r="VCM40" s="208"/>
      <c r="VCN40" s="208"/>
      <c r="VCO40" s="208"/>
      <c r="VCP40" s="208"/>
      <c r="VCQ40" s="208"/>
      <c r="VCR40" s="208"/>
      <c r="VCS40" s="208"/>
      <c r="VCT40" s="208"/>
      <c r="VCU40" s="208"/>
      <c r="VCV40" s="208"/>
      <c r="VCW40" s="208"/>
      <c r="VCX40" s="208"/>
      <c r="VCY40" s="208"/>
      <c r="VCZ40" s="208"/>
      <c r="VDA40" s="208"/>
      <c r="VDB40" s="208"/>
      <c r="VDC40" s="208"/>
      <c r="VDD40" s="208"/>
      <c r="VDE40" s="208"/>
      <c r="VDF40" s="208"/>
      <c r="VDG40" s="208"/>
      <c r="VDH40" s="208"/>
      <c r="VDI40" s="208"/>
      <c r="VDJ40" s="208"/>
      <c r="VDK40" s="208"/>
      <c r="VDL40" s="208"/>
      <c r="VDM40" s="208"/>
      <c r="VDN40" s="208"/>
      <c r="VDO40" s="208"/>
      <c r="VDP40" s="208"/>
      <c r="VDQ40" s="208"/>
      <c r="VDR40" s="208"/>
      <c r="VDS40" s="208"/>
      <c r="VDT40" s="208"/>
      <c r="VDU40" s="208"/>
      <c r="VDV40" s="208"/>
      <c r="VDW40" s="208"/>
      <c r="VDX40" s="208"/>
      <c r="VDY40" s="208"/>
      <c r="VDZ40" s="208"/>
      <c r="VEA40" s="208"/>
      <c r="VEB40" s="208"/>
      <c r="VEC40" s="208"/>
      <c r="VED40" s="208"/>
      <c r="VEE40" s="208"/>
      <c r="VEF40" s="208"/>
      <c r="VEG40" s="208"/>
      <c r="VEH40" s="208"/>
      <c r="VEI40" s="208"/>
      <c r="VEJ40" s="208"/>
      <c r="VEK40" s="208"/>
      <c r="VEL40" s="208"/>
      <c r="VEM40" s="208"/>
      <c r="VEN40" s="208"/>
      <c r="VEO40" s="208"/>
      <c r="VEP40" s="208"/>
      <c r="VEQ40" s="208"/>
      <c r="VER40" s="208"/>
      <c r="VES40" s="208"/>
      <c r="VET40" s="208"/>
      <c r="VEU40" s="208"/>
      <c r="VEV40" s="208"/>
      <c r="VEW40" s="208"/>
      <c r="VEX40" s="208"/>
      <c r="VEY40" s="208"/>
      <c r="VEZ40" s="208"/>
      <c r="VFA40" s="208"/>
      <c r="VFB40" s="208"/>
      <c r="VFC40" s="208"/>
      <c r="VFD40" s="208"/>
      <c r="VFE40" s="208"/>
      <c r="VFF40" s="208"/>
      <c r="VFG40" s="208"/>
      <c r="VFH40" s="208"/>
      <c r="VFI40" s="208"/>
      <c r="VFJ40" s="208"/>
      <c r="VFK40" s="208"/>
      <c r="VFL40" s="208"/>
      <c r="VFM40" s="208"/>
      <c r="VFN40" s="208"/>
      <c r="VFO40" s="208"/>
      <c r="VFP40" s="208"/>
      <c r="VFQ40" s="208"/>
      <c r="VFR40" s="208"/>
      <c r="VFS40" s="208"/>
      <c r="VFT40" s="208"/>
      <c r="VFU40" s="208"/>
      <c r="VFV40" s="208"/>
      <c r="VFW40" s="208"/>
      <c r="VFX40" s="208"/>
      <c r="VFY40" s="208"/>
      <c r="VFZ40" s="208"/>
      <c r="VGA40" s="208"/>
      <c r="VGB40" s="208"/>
      <c r="VGC40" s="208"/>
      <c r="VGD40" s="208"/>
      <c r="VGE40" s="208"/>
      <c r="VGF40" s="208"/>
      <c r="VGG40" s="208"/>
      <c r="VGH40" s="208"/>
      <c r="VGI40" s="208"/>
      <c r="VGJ40" s="208"/>
      <c r="VGK40" s="208"/>
      <c r="VGL40" s="208"/>
      <c r="VGM40" s="208"/>
      <c r="VGN40" s="208"/>
      <c r="VGO40" s="208"/>
      <c r="VGP40" s="208"/>
      <c r="VGQ40" s="208"/>
      <c r="VGR40" s="208"/>
      <c r="VGS40" s="208"/>
      <c r="VGT40" s="208"/>
      <c r="VGU40" s="208"/>
      <c r="VGV40" s="208"/>
      <c r="VGW40" s="208"/>
      <c r="VGX40" s="208"/>
      <c r="VGY40" s="208"/>
      <c r="VGZ40" s="208"/>
      <c r="VHA40" s="208"/>
      <c r="VHB40" s="208"/>
      <c r="VHC40" s="208"/>
      <c r="VHD40" s="208"/>
      <c r="VHE40" s="208"/>
      <c r="VHF40" s="208"/>
      <c r="VHG40" s="208"/>
      <c r="VHH40" s="208"/>
      <c r="VHI40" s="208"/>
      <c r="VHJ40" s="208"/>
      <c r="VHK40" s="208"/>
      <c r="VHL40" s="208"/>
      <c r="VHM40" s="208"/>
      <c r="VHN40" s="208"/>
      <c r="VHO40" s="208"/>
      <c r="VHP40" s="208"/>
      <c r="VHQ40" s="208"/>
      <c r="VHR40" s="208"/>
      <c r="VHS40" s="208"/>
      <c r="VHT40" s="208"/>
      <c r="VHU40" s="208"/>
      <c r="VHV40" s="208"/>
      <c r="VHW40" s="208"/>
      <c r="VHX40" s="208"/>
      <c r="VHY40" s="208"/>
      <c r="VHZ40" s="208"/>
      <c r="VIA40" s="208"/>
      <c r="VIB40" s="208"/>
      <c r="VIC40" s="208"/>
      <c r="VID40" s="208"/>
      <c r="VIE40" s="208"/>
      <c r="VIF40" s="208"/>
      <c r="VIG40" s="208"/>
      <c r="VIH40" s="208"/>
      <c r="VII40" s="208"/>
      <c r="VIJ40" s="208"/>
      <c r="VIK40" s="208"/>
      <c r="VIL40" s="208"/>
      <c r="VIM40" s="208"/>
      <c r="VIN40" s="208"/>
      <c r="VIO40" s="208"/>
      <c r="VIP40" s="208"/>
      <c r="VIQ40" s="208"/>
      <c r="VIR40" s="208"/>
      <c r="VIS40" s="208"/>
      <c r="VIT40" s="208"/>
      <c r="VIU40" s="208"/>
      <c r="VIV40" s="208"/>
      <c r="VIW40" s="208"/>
      <c r="VIX40" s="208"/>
      <c r="VIY40" s="208"/>
      <c r="VIZ40" s="208"/>
      <c r="VJA40" s="208"/>
      <c r="VJB40" s="208"/>
      <c r="VJC40" s="208"/>
      <c r="VJD40" s="208"/>
      <c r="VJE40" s="208"/>
      <c r="VJF40" s="208"/>
      <c r="VJG40" s="208"/>
      <c r="VJH40" s="208"/>
      <c r="VJI40" s="208"/>
      <c r="VJJ40" s="208"/>
      <c r="VJK40" s="208"/>
      <c r="VJL40" s="208"/>
      <c r="VJM40" s="208"/>
      <c r="VJN40" s="208"/>
      <c r="VJO40" s="208"/>
      <c r="VJP40" s="208"/>
      <c r="VJQ40" s="208"/>
      <c r="VJR40" s="208"/>
      <c r="VJS40" s="208"/>
      <c r="VJT40" s="208"/>
      <c r="VJU40" s="208"/>
      <c r="VJV40" s="208"/>
      <c r="VJW40" s="208"/>
      <c r="VJX40" s="208"/>
      <c r="VJY40" s="208"/>
      <c r="VJZ40" s="208"/>
      <c r="VKA40" s="208"/>
      <c r="VKB40" s="208"/>
      <c r="VKC40" s="208"/>
      <c r="VKD40" s="208"/>
      <c r="VKE40" s="208"/>
      <c r="VKF40" s="208"/>
      <c r="VKG40" s="208"/>
      <c r="VKH40" s="208"/>
      <c r="VKI40" s="208"/>
      <c r="VKJ40" s="208"/>
      <c r="VKK40" s="208"/>
      <c r="VKL40" s="208"/>
      <c r="VKM40" s="208"/>
      <c r="VKN40" s="208"/>
      <c r="VKO40" s="208"/>
      <c r="VKP40" s="208"/>
      <c r="VKQ40" s="208"/>
      <c r="VKR40" s="208"/>
      <c r="VKS40" s="208"/>
      <c r="VKT40" s="208"/>
      <c r="VKU40" s="208"/>
      <c r="VKV40" s="208"/>
      <c r="VKW40" s="208"/>
      <c r="VKX40" s="208"/>
      <c r="VKY40" s="208"/>
      <c r="VKZ40" s="208"/>
      <c r="VLA40" s="208"/>
      <c r="VLB40" s="208"/>
      <c r="VLC40" s="208"/>
      <c r="VLD40" s="208"/>
      <c r="VLE40" s="208"/>
      <c r="VLF40" s="208"/>
      <c r="VLG40" s="208"/>
      <c r="VLH40" s="208"/>
      <c r="VLI40" s="208"/>
      <c r="VLJ40" s="208"/>
      <c r="VLK40" s="208"/>
      <c r="VLL40" s="208"/>
      <c r="VLM40" s="208"/>
      <c r="VLN40" s="208"/>
      <c r="VLO40" s="208"/>
      <c r="VLP40" s="208"/>
      <c r="VLQ40" s="208"/>
      <c r="VLR40" s="208"/>
      <c r="VLS40" s="208"/>
      <c r="VLT40" s="208"/>
      <c r="VLU40" s="208"/>
      <c r="VLV40" s="208"/>
      <c r="VLW40" s="208"/>
      <c r="VLX40" s="208"/>
      <c r="VLY40" s="208"/>
      <c r="VLZ40" s="208"/>
      <c r="VMA40" s="208"/>
      <c r="VMB40" s="208"/>
      <c r="VMC40" s="208"/>
      <c r="VMD40" s="208"/>
      <c r="VME40" s="208"/>
      <c r="VMF40" s="208"/>
      <c r="VMG40" s="208"/>
      <c r="VMH40" s="208"/>
      <c r="VMI40" s="208"/>
      <c r="VMJ40" s="208"/>
      <c r="VMK40" s="208"/>
      <c r="VML40" s="208"/>
      <c r="VMM40" s="208"/>
      <c r="VMN40" s="208"/>
      <c r="VMO40" s="208"/>
      <c r="VMP40" s="208"/>
      <c r="VMQ40" s="208"/>
      <c r="VMR40" s="208"/>
      <c r="VMS40" s="208"/>
      <c r="VMT40" s="208"/>
      <c r="VMU40" s="208"/>
      <c r="VMV40" s="208"/>
      <c r="VMW40" s="208"/>
      <c r="VMX40" s="208"/>
      <c r="VMY40" s="208"/>
      <c r="VMZ40" s="208"/>
      <c r="VNA40" s="208"/>
      <c r="VNB40" s="208"/>
      <c r="VNC40" s="208"/>
      <c r="VND40" s="208"/>
      <c r="VNE40" s="208"/>
      <c r="VNF40" s="208"/>
      <c r="VNG40" s="208"/>
      <c r="VNH40" s="208"/>
      <c r="VNI40" s="208"/>
      <c r="VNJ40" s="208"/>
      <c r="VNK40" s="208"/>
      <c r="VNL40" s="208"/>
      <c r="VNM40" s="208"/>
      <c r="VNN40" s="208"/>
      <c r="VNO40" s="208"/>
      <c r="VNP40" s="208"/>
      <c r="VNQ40" s="208"/>
      <c r="VNR40" s="208"/>
      <c r="VNS40" s="208"/>
      <c r="VNT40" s="208"/>
      <c r="VNU40" s="208"/>
      <c r="VNV40" s="208"/>
      <c r="VNW40" s="208"/>
      <c r="VNX40" s="208"/>
      <c r="VNY40" s="208"/>
      <c r="VNZ40" s="208"/>
      <c r="VOA40" s="208"/>
      <c r="VOB40" s="208"/>
      <c r="VOC40" s="208"/>
      <c r="VOD40" s="208"/>
      <c r="VOE40" s="208"/>
      <c r="VOF40" s="208"/>
      <c r="VOG40" s="208"/>
      <c r="VOH40" s="208"/>
      <c r="VOI40" s="208"/>
      <c r="VOJ40" s="208"/>
      <c r="VOK40" s="208"/>
      <c r="VOL40" s="208"/>
      <c r="VOM40" s="208"/>
      <c r="VON40" s="208"/>
      <c r="VOO40" s="208"/>
      <c r="VOP40" s="208"/>
      <c r="VOQ40" s="208"/>
      <c r="VOR40" s="208"/>
      <c r="VOS40" s="208"/>
      <c r="VOT40" s="208"/>
      <c r="VOU40" s="208"/>
      <c r="VOV40" s="208"/>
      <c r="VOW40" s="208"/>
      <c r="VOX40" s="208"/>
      <c r="VOY40" s="208"/>
      <c r="VOZ40" s="208"/>
      <c r="VPA40" s="208"/>
      <c r="VPB40" s="208"/>
      <c r="VPC40" s="208"/>
      <c r="VPD40" s="208"/>
      <c r="VPE40" s="208"/>
      <c r="VPF40" s="208"/>
      <c r="VPG40" s="208"/>
      <c r="VPH40" s="208"/>
      <c r="VPI40" s="208"/>
      <c r="VPJ40" s="208"/>
      <c r="VPK40" s="208"/>
      <c r="VPL40" s="208"/>
      <c r="VPM40" s="208"/>
      <c r="VPN40" s="208"/>
      <c r="VPO40" s="208"/>
      <c r="VPP40" s="208"/>
      <c r="VPQ40" s="208"/>
      <c r="VPR40" s="208"/>
      <c r="VPS40" s="208"/>
      <c r="VPT40" s="208"/>
      <c r="VPU40" s="208"/>
      <c r="VPV40" s="208"/>
      <c r="VPW40" s="208"/>
      <c r="VPX40" s="208"/>
      <c r="VPY40" s="208"/>
      <c r="VPZ40" s="208"/>
      <c r="VQA40" s="208"/>
      <c r="VQB40" s="208"/>
      <c r="VQC40" s="208"/>
      <c r="VQD40" s="208"/>
      <c r="VQE40" s="208"/>
      <c r="VQF40" s="208"/>
      <c r="VQG40" s="208"/>
      <c r="VQH40" s="208"/>
      <c r="VQI40" s="208"/>
      <c r="VQJ40" s="208"/>
      <c r="VQK40" s="208"/>
      <c r="VQL40" s="208"/>
      <c r="VQM40" s="208"/>
      <c r="VQN40" s="208"/>
      <c r="VQO40" s="208"/>
      <c r="VQP40" s="208"/>
      <c r="VQQ40" s="208"/>
      <c r="VQR40" s="208"/>
      <c r="VQS40" s="208"/>
      <c r="VQT40" s="208"/>
      <c r="VQU40" s="208"/>
      <c r="VQV40" s="208"/>
      <c r="VQW40" s="208"/>
      <c r="VQX40" s="208"/>
      <c r="VQY40" s="208"/>
      <c r="VQZ40" s="208"/>
      <c r="VRA40" s="208"/>
      <c r="VRB40" s="208"/>
      <c r="VRC40" s="208"/>
      <c r="VRD40" s="208"/>
      <c r="VRE40" s="208"/>
      <c r="VRF40" s="208"/>
      <c r="VRG40" s="208"/>
      <c r="VRH40" s="208"/>
      <c r="VRI40" s="208"/>
      <c r="VRJ40" s="208"/>
      <c r="VRK40" s="208"/>
      <c r="VRL40" s="208"/>
      <c r="VRM40" s="208"/>
      <c r="VRN40" s="208"/>
      <c r="VRO40" s="208"/>
      <c r="VRP40" s="208"/>
      <c r="VRQ40" s="208"/>
      <c r="VRR40" s="208"/>
      <c r="VRS40" s="208"/>
      <c r="VRT40" s="208"/>
      <c r="VRU40" s="208"/>
      <c r="VRV40" s="208"/>
      <c r="VRW40" s="208"/>
      <c r="VRX40" s="208"/>
      <c r="VRY40" s="208"/>
      <c r="VRZ40" s="208"/>
      <c r="VSA40" s="208"/>
      <c r="VSB40" s="208"/>
      <c r="VSC40" s="208"/>
      <c r="VSD40" s="208"/>
      <c r="VSE40" s="208"/>
      <c r="VSF40" s="208"/>
      <c r="VSG40" s="208"/>
      <c r="VSH40" s="208"/>
      <c r="VSI40" s="208"/>
      <c r="VSJ40" s="208"/>
      <c r="VSK40" s="208"/>
      <c r="VSL40" s="208"/>
      <c r="VSM40" s="208"/>
      <c r="VSN40" s="208"/>
      <c r="VSO40" s="208"/>
      <c r="VSP40" s="208"/>
      <c r="VSQ40" s="208"/>
      <c r="VSR40" s="208"/>
      <c r="VSS40" s="208"/>
      <c r="VST40" s="208"/>
      <c r="VSU40" s="208"/>
      <c r="VSV40" s="208"/>
      <c r="VSW40" s="208"/>
      <c r="VSX40" s="208"/>
      <c r="VSY40" s="208"/>
      <c r="VSZ40" s="208"/>
      <c r="VTA40" s="208"/>
      <c r="VTB40" s="208"/>
      <c r="VTC40" s="208"/>
      <c r="VTD40" s="208"/>
      <c r="VTE40" s="208"/>
      <c r="VTF40" s="208"/>
      <c r="VTG40" s="208"/>
      <c r="VTH40" s="208"/>
      <c r="VTI40" s="208"/>
      <c r="VTJ40" s="208"/>
      <c r="VTK40" s="208"/>
      <c r="VTL40" s="208"/>
      <c r="VTM40" s="208"/>
      <c r="VTN40" s="208"/>
      <c r="VTO40" s="208"/>
      <c r="VTP40" s="208"/>
      <c r="VTQ40" s="208"/>
      <c r="VTR40" s="208"/>
      <c r="VTS40" s="208"/>
      <c r="VTT40" s="208"/>
      <c r="VTU40" s="208"/>
      <c r="VTV40" s="208"/>
      <c r="VTW40" s="208"/>
      <c r="VTX40" s="208"/>
      <c r="VTY40" s="208"/>
      <c r="VTZ40" s="208"/>
      <c r="VUA40" s="208"/>
      <c r="VUB40" s="208"/>
      <c r="VUC40" s="208"/>
      <c r="VUD40" s="208"/>
      <c r="VUE40" s="208"/>
      <c r="VUF40" s="208"/>
      <c r="VUG40" s="208"/>
      <c r="VUH40" s="208"/>
      <c r="VUI40" s="208"/>
      <c r="VUJ40" s="208"/>
      <c r="VUK40" s="208"/>
      <c r="VUL40" s="208"/>
      <c r="VUM40" s="208"/>
      <c r="VUN40" s="208"/>
      <c r="VUO40" s="208"/>
      <c r="VUP40" s="208"/>
      <c r="VUQ40" s="208"/>
      <c r="VUR40" s="208"/>
      <c r="VUS40" s="208"/>
      <c r="VUT40" s="208"/>
      <c r="VUU40" s="208"/>
      <c r="VUV40" s="208"/>
      <c r="VUW40" s="208"/>
      <c r="VUX40" s="208"/>
      <c r="VUY40" s="208"/>
      <c r="VUZ40" s="208"/>
      <c r="VVA40" s="208"/>
      <c r="VVB40" s="208"/>
      <c r="VVC40" s="208"/>
      <c r="VVD40" s="208"/>
      <c r="VVE40" s="208"/>
      <c r="VVF40" s="208"/>
      <c r="VVG40" s="208"/>
      <c r="VVH40" s="208"/>
      <c r="VVI40" s="208"/>
      <c r="VVJ40" s="208"/>
      <c r="VVK40" s="208"/>
      <c r="VVL40" s="208"/>
      <c r="VVM40" s="208"/>
      <c r="VVN40" s="208"/>
      <c r="VVO40" s="208"/>
      <c r="VVP40" s="208"/>
      <c r="VVQ40" s="208"/>
      <c r="VVR40" s="208"/>
      <c r="VVS40" s="208"/>
      <c r="VVT40" s="208"/>
      <c r="VVU40" s="208"/>
      <c r="VVV40" s="208"/>
      <c r="VVW40" s="208"/>
      <c r="VVX40" s="208"/>
      <c r="VVY40" s="208"/>
      <c r="VVZ40" s="208"/>
      <c r="VWA40" s="208"/>
      <c r="VWB40" s="208"/>
      <c r="VWC40" s="208"/>
      <c r="VWD40" s="208"/>
      <c r="VWE40" s="208"/>
      <c r="VWF40" s="208"/>
      <c r="VWG40" s="208"/>
      <c r="VWH40" s="208"/>
      <c r="VWI40" s="208"/>
      <c r="VWJ40" s="208"/>
      <c r="VWK40" s="208"/>
      <c r="VWL40" s="208"/>
      <c r="VWM40" s="208"/>
      <c r="VWN40" s="208"/>
      <c r="VWO40" s="208"/>
      <c r="VWP40" s="208"/>
      <c r="VWQ40" s="208"/>
      <c r="VWR40" s="208"/>
      <c r="VWS40" s="208"/>
      <c r="VWT40" s="208"/>
      <c r="VWU40" s="208"/>
      <c r="VWV40" s="208"/>
      <c r="VWW40" s="208"/>
      <c r="VWX40" s="208"/>
      <c r="VWY40" s="208"/>
      <c r="VWZ40" s="208"/>
      <c r="VXA40" s="208"/>
      <c r="VXB40" s="208"/>
      <c r="VXC40" s="208"/>
      <c r="VXD40" s="208"/>
      <c r="VXE40" s="208"/>
      <c r="VXF40" s="208"/>
      <c r="VXG40" s="208"/>
      <c r="VXH40" s="208"/>
      <c r="VXI40" s="208"/>
      <c r="VXJ40" s="208"/>
      <c r="VXK40" s="208"/>
      <c r="VXL40" s="208"/>
      <c r="VXM40" s="208"/>
      <c r="VXN40" s="208"/>
      <c r="VXO40" s="208"/>
      <c r="VXP40" s="208"/>
      <c r="VXQ40" s="208"/>
      <c r="VXR40" s="208"/>
      <c r="VXS40" s="208"/>
      <c r="VXT40" s="208"/>
      <c r="VXU40" s="208"/>
      <c r="VXV40" s="208"/>
      <c r="VXW40" s="208"/>
      <c r="VXX40" s="208"/>
      <c r="VXY40" s="208"/>
      <c r="VXZ40" s="208"/>
      <c r="VYA40" s="208"/>
      <c r="VYB40" s="208"/>
      <c r="VYC40" s="208"/>
      <c r="VYD40" s="208"/>
      <c r="VYE40" s="208"/>
      <c r="VYF40" s="208"/>
      <c r="VYG40" s="208"/>
      <c r="VYH40" s="208"/>
      <c r="VYI40" s="208"/>
      <c r="VYJ40" s="208"/>
      <c r="VYK40" s="208"/>
      <c r="VYL40" s="208"/>
      <c r="VYM40" s="208"/>
      <c r="VYN40" s="208"/>
      <c r="VYO40" s="208"/>
      <c r="VYP40" s="208"/>
      <c r="VYQ40" s="208"/>
      <c r="VYR40" s="208"/>
      <c r="VYS40" s="208"/>
      <c r="VYT40" s="208"/>
      <c r="VYU40" s="208"/>
      <c r="VYV40" s="208"/>
      <c r="VYW40" s="208"/>
      <c r="VYX40" s="208"/>
      <c r="VYY40" s="208"/>
      <c r="VYZ40" s="208"/>
      <c r="VZA40" s="208"/>
      <c r="VZB40" s="208"/>
      <c r="VZC40" s="208"/>
      <c r="VZD40" s="208"/>
      <c r="VZE40" s="208"/>
      <c r="VZF40" s="208"/>
      <c r="VZG40" s="208"/>
      <c r="VZH40" s="208"/>
      <c r="VZI40" s="208"/>
      <c r="VZJ40" s="208"/>
      <c r="VZK40" s="208"/>
      <c r="VZL40" s="208"/>
      <c r="VZM40" s="208"/>
      <c r="VZN40" s="208"/>
      <c r="VZO40" s="208"/>
      <c r="VZP40" s="208"/>
      <c r="VZQ40" s="208"/>
      <c r="VZR40" s="208"/>
      <c r="VZS40" s="208"/>
      <c r="VZT40" s="208"/>
      <c r="VZU40" s="208"/>
      <c r="VZV40" s="208"/>
      <c r="VZW40" s="208"/>
      <c r="VZX40" s="208"/>
      <c r="VZY40" s="208"/>
      <c r="VZZ40" s="208"/>
      <c r="WAA40" s="208"/>
      <c r="WAB40" s="208"/>
      <c r="WAC40" s="208"/>
      <c r="WAD40" s="208"/>
      <c r="WAE40" s="208"/>
      <c r="WAF40" s="208"/>
      <c r="WAG40" s="208"/>
      <c r="WAH40" s="208"/>
      <c r="WAI40" s="208"/>
      <c r="WAJ40" s="208"/>
      <c r="WAK40" s="208"/>
      <c r="WAL40" s="208"/>
      <c r="WAM40" s="208"/>
      <c r="WAN40" s="208"/>
      <c r="WAO40" s="208"/>
      <c r="WAP40" s="208"/>
      <c r="WAQ40" s="208"/>
      <c r="WAR40" s="208"/>
      <c r="WAS40" s="208"/>
      <c r="WAT40" s="208"/>
      <c r="WAU40" s="208"/>
      <c r="WAV40" s="208"/>
      <c r="WAW40" s="208"/>
      <c r="WAX40" s="208"/>
      <c r="WAY40" s="208"/>
      <c r="WAZ40" s="208"/>
      <c r="WBA40" s="208"/>
      <c r="WBB40" s="208"/>
      <c r="WBC40" s="208"/>
      <c r="WBD40" s="208"/>
      <c r="WBE40" s="208"/>
      <c r="WBF40" s="208"/>
      <c r="WBG40" s="208"/>
      <c r="WBH40" s="208"/>
      <c r="WBI40" s="208"/>
      <c r="WBJ40" s="208"/>
      <c r="WBK40" s="208"/>
      <c r="WBL40" s="208"/>
      <c r="WBM40" s="208"/>
      <c r="WBN40" s="208"/>
      <c r="WBO40" s="208"/>
      <c r="WBP40" s="208"/>
      <c r="WBQ40" s="208"/>
      <c r="WBR40" s="208"/>
      <c r="WBS40" s="208"/>
      <c r="WBT40" s="208"/>
      <c r="WBU40" s="208"/>
      <c r="WBV40" s="208"/>
      <c r="WBW40" s="208"/>
      <c r="WBX40" s="208"/>
      <c r="WBY40" s="208"/>
      <c r="WBZ40" s="208"/>
      <c r="WCA40" s="208"/>
      <c r="WCB40" s="208"/>
      <c r="WCC40" s="208"/>
      <c r="WCD40" s="208"/>
      <c r="WCE40" s="208"/>
      <c r="WCF40" s="208"/>
      <c r="WCG40" s="208"/>
      <c r="WCH40" s="208"/>
      <c r="WCI40" s="208"/>
      <c r="WCJ40" s="208"/>
      <c r="WCK40" s="208"/>
      <c r="WCL40" s="208"/>
      <c r="WCM40" s="208"/>
      <c r="WCN40" s="208"/>
      <c r="WCO40" s="208"/>
      <c r="WCP40" s="208"/>
      <c r="WCQ40" s="208"/>
      <c r="WCR40" s="208"/>
      <c r="WCS40" s="208"/>
      <c r="WCT40" s="208"/>
      <c r="WCU40" s="208"/>
      <c r="WCV40" s="208"/>
      <c r="WCW40" s="208"/>
      <c r="WCX40" s="208"/>
      <c r="WCY40" s="208"/>
      <c r="WCZ40" s="208"/>
      <c r="WDA40" s="208"/>
      <c r="WDB40" s="208"/>
      <c r="WDC40" s="208"/>
      <c r="WDD40" s="208"/>
      <c r="WDE40" s="208"/>
      <c r="WDF40" s="208"/>
      <c r="WDG40" s="208"/>
      <c r="WDH40" s="208"/>
      <c r="WDI40" s="208"/>
      <c r="WDJ40" s="208"/>
      <c r="WDK40" s="208"/>
      <c r="WDL40" s="208"/>
      <c r="WDM40" s="208"/>
      <c r="WDN40" s="208"/>
      <c r="WDO40" s="208"/>
      <c r="WDP40" s="208"/>
      <c r="WDQ40" s="208"/>
      <c r="WDR40" s="208"/>
      <c r="WDS40" s="208"/>
      <c r="WDT40" s="208"/>
      <c r="WDU40" s="208"/>
      <c r="WDV40" s="208"/>
      <c r="WDW40" s="208"/>
      <c r="WDX40" s="208"/>
      <c r="WDY40" s="208"/>
      <c r="WDZ40" s="208"/>
      <c r="WEA40" s="208"/>
      <c r="WEB40" s="208"/>
      <c r="WEC40" s="208"/>
      <c r="WED40" s="208"/>
      <c r="WEE40" s="208"/>
      <c r="WEF40" s="208"/>
      <c r="WEG40" s="208"/>
      <c r="WEH40" s="208"/>
      <c r="WEI40" s="208"/>
      <c r="WEJ40" s="208"/>
      <c r="WEK40" s="208"/>
      <c r="WEL40" s="208"/>
      <c r="WEM40" s="208"/>
      <c r="WEN40" s="208"/>
      <c r="WEO40" s="208"/>
      <c r="WEP40" s="208"/>
      <c r="WEQ40" s="208"/>
      <c r="WER40" s="208"/>
      <c r="WES40" s="208"/>
      <c r="WET40" s="208"/>
      <c r="WEU40" s="208"/>
      <c r="WEV40" s="208"/>
      <c r="WEW40" s="208"/>
      <c r="WEX40" s="208"/>
      <c r="WEY40" s="208"/>
      <c r="WEZ40" s="208"/>
      <c r="WFA40" s="208"/>
      <c r="WFB40" s="208"/>
      <c r="WFC40" s="208"/>
      <c r="WFD40" s="208"/>
      <c r="WFE40" s="208"/>
      <c r="WFF40" s="208"/>
      <c r="WFG40" s="208"/>
      <c r="WFH40" s="208"/>
      <c r="WFI40" s="208"/>
      <c r="WFJ40" s="208"/>
      <c r="WFK40" s="208"/>
      <c r="WFL40" s="208"/>
      <c r="WFM40" s="208"/>
      <c r="WFN40" s="208"/>
      <c r="WFO40" s="208"/>
      <c r="WFP40" s="208"/>
      <c r="WFQ40" s="208"/>
      <c r="WFR40" s="208"/>
      <c r="WFS40" s="208"/>
      <c r="WFT40" s="208"/>
      <c r="WFU40" s="208"/>
      <c r="WFV40" s="208"/>
      <c r="WFW40" s="208"/>
      <c r="WFX40" s="208"/>
      <c r="WFY40" s="208"/>
      <c r="WFZ40" s="208"/>
      <c r="WGA40" s="208"/>
      <c r="WGB40" s="208"/>
      <c r="WGC40" s="208"/>
      <c r="WGD40" s="208"/>
      <c r="WGE40" s="208"/>
      <c r="WGF40" s="208"/>
      <c r="WGG40" s="208"/>
      <c r="WGH40" s="208"/>
      <c r="WGI40" s="208"/>
      <c r="WGJ40" s="208"/>
      <c r="WGK40" s="208"/>
      <c r="WGL40" s="208"/>
      <c r="WGM40" s="208"/>
      <c r="WGN40" s="208"/>
      <c r="WGO40" s="208"/>
      <c r="WGP40" s="208"/>
      <c r="WGQ40" s="208"/>
      <c r="WGR40" s="208"/>
      <c r="WGS40" s="208"/>
      <c r="WGT40" s="208"/>
      <c r="WGU40" s="208"/>
      <c r="WGV40" s="208"/>
      <c r="WGW40" s="208"/>
      <c r="WGX40" s="208"/>
      <c r="WGY40" s="208"/>
      <c r="WGZ40" s="208"/>
      <c r="WHA40" s="208"/>
      <c r="WHB40" s="208"/>
      <c r="WHC40" s="208"/>
      <c r="WHD40" s="208"/>
      <c r="WHE40" s="208"/>
      <c r="WHF40" s="208"/>
      <c r="WHG40" s="208"/>
      <c r="WHH40" s="208"/>
      <c r="WHI40" s="208"/>
      <c r="WHJ40" s="208"/>
      <c r="WHK40" s="208"/>
      <c r="WHL40" s="208"/>
      <c r="WHM40" s="208"/>
      <c r="WHN40" s="208"/>
      <c r="WHO40" s="208"/>
      <c r="WHP40" s="208"/>
      <c r="WHQ40" s="208"/>
      <c r="WHR40" s="208"/>
      <c r="WHS40" s="208"/>
      <c r="WHT40" s="208"/>
      <c r="WHU40" s="208"/>
      <c r="WHV40" s="208"/>
      <c r="WHW40" s="208"/>
      <c r="WHX40" s="208"/>
      <c r="WHY40" s="208"/>
      <c r="WHZ40" s="208"/>
      <c r="WIA40" s="208"/>
      <c r="WIB40" s="208"/>
      <c r="WIC40" s="208"/>
      <c r="WID40" s="208"/>
      <c r="WIE40" s="208"/>
      <c r="WIF40" s="208"/>
      <c r="WIG40" s="208"/>
      <c r="WIH40" s="208"/>
      <c r="WII40" s="208"/>
      <c r="WIJ40" s="208"/>
      <c r="WIK40" s="208"/>
      <c r="WIL40" s="208"/>
      <c r="WIM40" s="208"/>
      <c r="WIN40" s="208"/>
      <c r="WIO40" s="208"/>
      <c r="WIP40" s="208"/>
      <c r="WIQ40" s="208"/>
      <c r="WIR40" s="208"/>
      <c r="WIS40" s="208"/>
      <c r="WIT40" s="208"/>
      <c r="WIU40" s="208"/>
      <c r="WIV40" s="208"/>
      <c r="WIW40" s="208"/>
      <c r="WIX40" s="208"/>
      <c r="WIY40" s="208"/>
      <c r="WIZ40" s="208"/>
      <c r="WJA40" s="208"/>
      <c r="WJB40" s="208"/>
      <c r="WJC40" s="208"/>
      <c r="WJD40" s="208"/>
      <c r="WJE40" s="208"/>
      <c r="WJF40" s="208"/>
      <c r="WJG40" s="208"/>
      <c r="WJH40" s="208"/>
      <c r="WJI40" s="208"/>
      <c r="WJJ40" s="208"/>
      <c r="WJK40" s="208"/>
      <c r="WJL40" s="208"/>
      <c r="WJM40" s="208"/>
      <c r="WJN40" s="208"/>
      <c r="WJO40" s="208"/>
      <c r="WJP40" s="208"/>
      <c r="WJQ40" s="208"/>
      <c r="WJR40" s="208"/>
      <c r="WJS40" s="208"/>
      <c r="WJT40" s="208"/>
      <c r="WJU40" s="208"/>
      <c r="WJV40" s="208"/>
      <c r="WJW40" s="208"/>
      <c r="WJX40" s="208"/>
      <c r="WJY40" s="208"/>
      <c r="WJZ40" s="208"/>
      <c r="WKA40" s="208"/>
      <c r="WKB40" s="208"/>
      <c r="WKC40" s="208"/>
      <c r="WKD40" s="208"/>
      <c r="WKE40" s="208"/>
      <c r="WKF40" s="208"/>
      <c r="WKG40" s="208"/>
      <c r="WKH40" s="208"/>
      <c r="WKI40" s="208"/>
      <c r="WKJ40" s="208"/>
      <c r="WKK40" s="208"/>
      <c r="WKL40" s="208"/>
      <c r="WKM40" s="208"/>
      <c r="WKN40" s="208"/>
      <c r="WKO40" s="208"/>
      <c r="WKP40" s="208"/>
      <c r="WKQ40" s="208"/>
      <c r="WKR40" s="208"/>
      <c r="WKS40" s="208"/>
      <c r="WKT40" s="208"/>
      <c r="WKU40" s="208"/>
      <c r="WKV40" s="208"/>
      <c r="WKW40" s="208"/>
      <c r="WKX40" s="208"/>
      <c r="WKY40" s="208"/>
      <c r="WKZ40" s="208"/>
      <c r="WLA40" s="208"/>
      <c r="WLB40" s="208"/>
      <c r="WLC40" s="208"/>
      <c r="WLD40" s="208"/>
      <c r="WLE40" s="208"/>
      <c r="WLF40" s="208"/>
      <c r="WLG40" s="208"/>
      <c r="WLH40" s="208"/>
      <c r="WLI40" s="208"/>
      <c r="WLJ40" s="208"/>
      <c r="WLK40" s="208"/>
      <c r="WLL40" s="208"/>
      <c r="WLM40" s="208"/>
      <c r="WLN40" s="208"/>
      <c r="WLO40" s="208"/>
      <c r="WLP40" s="208"/>
      <c r="WLQ40" s="208"/>
      <c r="WLR40" s="208"/>
      <c r="WLS40" s="208"/>
      <c r="WLT40" s="208"/>
      <c r="WLU40" s="208"/>
      <c r="WLV40" s="208"/>
      <c r="WLW40" s="208"/>
      <c r="WLX40" s="208"/>
      <c r="WLY40" s="208"/>
      <c r="WLZ40" s="208"/>
      <c r="WMA40" s="208"/>
      <c r="WMB40" s="208"/>
      <c r="WMC40" s="208"/>
      <c r="WMD40" s="208"/>
      <c r="WME40" s="208"/>
      <c r="WMF40" s="208"/>
      <c r="WMG40" s="208"/>
      <c r="WMH40" s="208"/>
      <c r="WMI40" s="208"/>
      <c r="WMJ40" s="208"/>
      <c r="WMK40" s="208"/>
      <c r="WML40" s="208"/>
      <c r="WMM40" s="208"/>
      <c r="WMN40" s="208"/>
      <c r="WMO40" s="208"/>
      <c r="WMP40" s="208"/>
      <c r="WMQ40" s="208"/>
      <c r="WMR40" s="208"/>
      <c r="WMS40" s="208"/>
      <c r="WMT40" s="208"/>
      <c r="WMU40" s="208"/>
      <c r="WMV40" s="208"/>
      <c r="WMW40" s="208"/>
      <c r="WMX40" s="208"/>
      <c r="WMY40" s="208"/>
      <c r="WMZ40" s="208"/>
      <c r="WNA40" s="208"/>
      <c r="WNB40" s="208"/>
      <c r="WNC40" s="208"/>
      <c r="WND40" s="208"/>
      <c r="WNE40" s="208"/>
      <c r="WNF40" s="208"/>
      <c r="WNG40" s="208"/>
      <c r="WNH40" s="208"/>
      <c r="WNI40" s="208"/>
      <c r="WNJ40" s="208"/>
      <c r="WNK40" s="208"/>
      <c r="WNL40" s="208"/>
      <c r="WNM40" s="208"/>
      <c r="WNN40" s="208"/>
      <c r="WNO40" s="208"/>
      <c r="WNP40" s="208"/>
      <c r="WNQ40" s="208"/>
      <c r="WNR40" s="208"/>
      <c r="WNS40" s="208"/>
      <c r="WNT40" s="208"/>
      <c r="WNU40" s="208"/>
      <c r="WNV40" s="208"/>
      <c r="WNW40" s="208"/>
      <c r="WNX40" s="208"/>
      <c r="WNY40" s="208"/>
      <c r="WNZ40" s="208"/>
      <c r="WOA40" s="208"/>
      <c r="WOB40" s="208"/>
      <c r="WOC40" s="208"/>
      <c r="WOD40" s="208"/>
      <c r="WOE40" s="208"/>
      <c r="WOF40" s="208"/>
      <c r="WOG40" s="208"/>
      <c r="WOH40" s="208"/>
      <c r="WOI40" s="208"/>
      <c r="WOJ40" s="208"/>
      <c r="WOK40" s="208"/>
      <c r="WOL40" s="208"/>
      <c r="WOM40" s="208"/>
      <c r="WON40" s="208"/>
      <c r="WOO40" s="208"/>
      <c r="WOP40" s="208"/>
      <c r="WOQ40" s="208"/>
      <c r="WOR40" s="208"/>
      <c r="WOS40" s="208"/>
      <c r="WOT40" s="208"/>
      <c r="WOU40" s="208"/>
      <c r="WOV40" s="208"/>
      <c r="WOW40" s="208"/>
      <c r="WOX40" s="208"/>
      <c r="WOY40" s="208"/>
      <c r="WOZ40" s="208"/>
      <c r="WPA40" s="208"/>
      <c r="WPB40" s="208"/>
      <c r="WPC40" s="208"/>
      <c r="WPD40" s="208"/>
      <c r="WPE40" s="208"/>
      <c r="WPF40" s="208"/>
      <c r="WPG40" s="208"/>
      <c r="WPH40" s="208"/>
      <c r="WPI40" s="208"/>
      <c r="WPJ40" s="208"/>
      <c r="WPK40" s="208"/>
      <c r="WPL40" s="208"/>
      <c r="WPM40" s="208"/>
      <c r="WPN40" s="208"/>
      <c r="WPO40" s="208"/>
      <c r="WPP40" s="208"/>
      <c r="WPQ40" s="208"/>
      <c r="WPR40" s="208"/>
      <c r="WPS40" s="208"/>
      <c r="WPT40" s="208"/>
      <c r="WPU40" s="208"/>
      <c r="WPV40" s="208"/>
      <c r="WPW40" s="208"/>
      <c r="WPX40" s="208"/>
      <c r="WPY40" s="208"/>
      <c r="WPZ40" s="208"/>
      <c r="WQA40" s="208"/>
      <c r="WQB40" s="208"/>
      <c r="WQC40" s="208"/>
      <c r="WQD40" s="208"/>
      <c r="WQE40" s="208"/>
      <c r="WQF40" s="208"/>
      <c r="WQG40" s="208"/>
      <c r="WQH40" s="208"/>
      <c r="WQI40" s="208"/>
      <c r="WQJ40" s="208"/>
      <c r="WQK40" s="208"/>
      <c r="WQL40" s="208"/>
      <c r="WQM40" s="208"/>
      <c r="WQN40" s="208"/>
      <c r="WQO40" s="208"/>
      <c r="WQP40" s="208"/>
      <c r="WQQ40" s="208"/>
      <c r="WQR40" s="208"/>
      <c r="WQS40" s="208"/>
      <c r="WQT40" s="208"/>
      <c r="WQU40" s="208"/>
      <c r="WQV40" s="208"/>
      <c r="WQW40" s="208"/>
      <c r="WQX40" s="208"/>
      <c r="WQY40" s="208"/>
      <c r="WQZ40" s="208"/>
      <c r="WRA40" s="208"/>
      <c r="WRB40" s="208"/>
      <c r="WRC40" s="208"/>
      <c r="WRD40" s="208"/>
      <c r="WRE40" s="208"/>
      <c r="WRF40" s="208"/>
      <c r="WRG40" s="208"/>
      <c r="WRH40" s="208"/>
      <c r="WRI40" s="208"/>
      <c r="WRJ40" s="208"/>
      <c r="WRK40" s="208"/>
      <c r="WRL40" s="208"/>
      <c r="WRM40" s="208"/>
      <c r="WRN40" s="208"/>
      <c r="WRO40" s="208"/>
      <c r="WRP40" s="208"/>
      <c r="WRQ40" s="208"/>
      <c r="WRR40" s="208"/>
      <c r="WRS40" s="208"/>
      <c r="WRT40" s="208"/>
      <c r="WRU40" s="208"/>
      <c r="WRV40" s="208"/>
      <c r="WRW40" s="208"/>
      <c r="WRX40" s="208"/>
      <c r="WRY40" s="208"/>
      <c r="WRZ40" s="208"/>
      <c r="WSA40" s="208"/>
      <c r="WSB40" s="208"/>
      <c r="WSC40" s="208"/>
      <c r="WSD40" s="208"/>
      <c r="WSE40" s="208"/>
      <c r="WSF40" s="208"/>
      <c r="WSG40" s="208"/>
      <c r="WSH40" s="208"/>
      <c r="WSI40" s="208"/>
      <c r="WSJ40" s="208"/>
      <c r="WSK40" s="208"/>
      <c r="WSL40" s="208"/>
      <c r="WSM40" s="208"/>
      <c r="WSN40" s="208"/>
      <c r="WSO40" s="208"/>
      <c r="WSP40" s="208"/>
      <c r="WSQ40" s="208"/>
      <c r="WSR40" s="208"/>
      <c r="WSS40" s="208"/>
      <c r="WST40" s="208"/>
      <c r="WSU40" s="208"/>
      <c r="WSV40" s="208"/>
      <c r="WSW40" s="208"/>
      <c r="WSX40" s="208"/>
      <c r="WSY40" s="208"/>
      <c r="WSZ40" s="208"/>
      <c r="WTA40" s="208"/>
      <c r="WTB40" s="208"/>
      <c r="WTC40" s="208"/>
      <c r="WTD40" s="208"/>
      <c r="WTE40" s="208"/>
      <c r="WTF40" s="208"/>
      <c r="WTG40" s="208"/>
      <c r="WTH40" s="208"/>
      <c r="WTI40" s="208"/>
      <c r="WTJ40" s="208"/>
      <c r="WTK40" s="208"/>
      <c r="WTL40" s="208"/>
      <c r="WTM40" s="208"/>
      <c r="WTN40" s="208"/>
      <c r="WTO40" s="208"/>
      <c r="WTP40" s="208"/>
      <c r="WTQ40" s="208"/>
      <c r="WTR40" s="208"/>
      <c r="WTS40" s="208"/>
      <c r="WTT40" s="208"/>
      <c r="WTU40" s="208"/>
      <c r="WTV40" s="208"/>
      <c r="WTW40" s="208"/>
      <c r="WTX40" s="208"/>
      <c r="WTY40" s="208"/>
      <c r="WTZ40" s="208"/>
      <c r="WUA40" s="208"/>
      <c r="WUB40" s="208"/>
      <c r="WUC40" s="208"/>
      <c r="WUD40" s="208"/>
      <c r="WUE40" s="208"/>
      <c r="WUF40" s="208"/>
      <c r="WUG40" s="208"/>
      <c r="WUH40" s="208"/>
      <c r="WUI40" s="208"/>
      <c r="WUJ40" s="208"/>
      <c r="WUK40" s="208"/>
      <c r="WUL40" s="208"/>
      <c r="WUM40" s="208"/>
      <c r="WUN40" s="208"/>
      <c r="WUO40" s="208"/>
      <c r="WUP40" s="208"/>
      <c r="WUQ40" s="208"/>
      <c r="WUR40" s="208"/>
      <c r="WUS40" s="208"/>
      <c r="WUT40" s="208"/>
      <c r="WUU40" s="208"/>
      <c r="WUV40" s="208"/>
      <c r="WUW40" s="208"/>
      <c r="WUX40" s="208"/>
      <c r="WUY40" s="208"/>
      <c r="WUZ40" s="208"/>
      <c r="WVA40" s="208"/>
      <c r="WVB40" s="208"/>
      <c r="WVC40" s="208"/>
      <c r="WVD40" s="208"/>
      <c r="WVE40" s="208"/>
      <c r="WVF40" s="208"/>
      <c r="WVG40" s="208"/>
      <c r="WVH40" s="208"/>
      <c r="WVI40" s="208"/>
      <c r="WVJ40" s="208"/>
      <c r="WVK40" s="208"/>
      <c r="WVL40" s="208"/>
      <c r="WVM40" s="208"/>
      <c r="WVN40" s="208"/>
      <c r="WVO40" s="208"/>
      <c r="WVP40" s="208"/>
      <c r="WVQ40" s="208"/>
      <c r="WVR40" s="208"/>
      <c r="WVS40" s="208"/>
      <c r="WVT40" s="208"/>
      <c r="WVU40" s="208"/>
      <c r="WVV40" s="208"/>
      <c r="WVW40" s="208"/>
      <c r="WVX40" s="208"/>
      <c r="WVY40" s="208"/>
      <c r="WVZ40" s="208"/>
      <c r="WWA40" s="208"/>
      <c r="WWB40" s="208"/>
      <c r="WWC40" s="208"/>
      <c r="WWD40" s="208"/>
      <c r="WWE40" s="208"/>
      <c r="WWF40" s="208"/>
      <c r="WWG40" s="208"/>
      <c r="WWH40" s="208"/>
      <c r="WWI40" s="208"/>
      <c r="WWJ40" s="208"/>
      <c r="WWK40" s="208"/>
      <c r="WWL40" s="208"/>
      <c r="WWM40" s="208"/>
      <c r="WWN40" s="208"/>
      <c r="WWO40" s="208"/>
      <c r="WWP40" s="208"/>
      <c r="WWQ40" s="208"/>
      <c r="WWR40" s="208"/>
      <c r="WWS40" s="208"/>
      <c r="WWT40" s="208"/>
      <c r="WWU40" s="208"/>
      <c r="WWV40" s="208"/>
      <c r="WWW40" s="208"/>
      <c r="WWX40" s="208"/>
      <c r="WWY40" s="208"/>
      <c r="WWZ40" s="208"/>
      <c r="WXA40" s="208"/>
      <c r="WXB40" s="208"/>
      <c r="WXC40" s="208"/>
      <c r="WXD40" s="208"/>
      <c r="WXE40" s="208"/>
      <c r="WXF40" s="208"/>
      <c r="WXG40" s="208"/>
      <c r="WXH40" s="208"/>
      <c r="WXI40" s="208"/>
      <c r="WXJ40" s="208"/>
      <c r="WXK40" s="208"/>
      <c r="WXL40" s="208"/>
      <c r="WXM40" s="208"/>
      <c r="WXN40" s="208"/>
      <c r="WXO40" s="208"/>
      <c r="WXP40" s="208"/>
      <c r="WXQ40" s="208"/>
      <c r="WXR40" s="208"/>
      <c r="WXS40" s="208"/>
      <c r="WXT40" s="208"/>
      <c r="WXU40" s="208"/>
      <c r="WXV40" s="208"/>
      <c r="WXW40" s="208"/>
      <c r="WXX40" s="208"/>
      <c r="WXY40" s="208"/>
      <c r="WXZ40" s="208"/>
      <c r="WYA40" s="208"/>
      <c r="WYB40" s="208"/>
      <c r="WYC40" s="208"/>
      <c r="WYD40" s="208"/>
      <c r="WYE40" s="208"/>
      <c r="WYF40" s="208"/>
      <c r="WYG40" s="208"/>
      <c r="WYH40" s="208"/>
      <c r="WYI40" s="208"/>
      <c r="WYJ40" s="208"/>
      <c r="WYK40" s="208"/>
      <c r="WYL40" s="208"/>
      <c r="WYM40" s="208"/>
      <c r="WYN40" s="208"/>
      <c r="WYO40" s="208"/>
      <c r="WYP40" s="208"/>
      <c r="WYQ40" s="208"/>
      <c r="WYR40" s="208"/>
      <c r="WYS40" s="208"/>
      <c r="WYT40" s="208"/>
      <c r="WYU40" s="208"/>
      <c r="WYV40" s="208"/>
      <c r="WYW40" s="208"/>
      <c r="WYX40" s="208"/>
      <c r="WYY40" s="208"/>
      <c r="WYZ40" s="208"/>
      <c r="WZA40" s="208"/>
      <c r="WZB40" s="208"/>
      <c r="WZC40" s="208"/>
      <c r="WZD40" s="208"/>
      <c r="WZE40" s="208"/>
      <c r="WZF40" s="208"/>
      <c r="WZG40" s="208"/>
      <c r="WZH40" s="208"/>
      <c r="WZI40" s="208"/>
      <c r="WZJ40" s="208"/>
      <c r="WZK40" s="208"/>
      <c r="WZL40" s="208"/>
      <c r="WZM40" s="208"/>
      <c r="WZN40" s="208"/>
      <c r="WZO40" s="208"/>
      <c r="WZP40" s="208"/>
      <c r="WZQ40" s="208"/>
      <c r="WZR40" s="208"/>
      <c r="WZS40" s="208"/>
      <c r="WZT40" s="208"/>
      <c r="WZU40" s="208"/>
      <c r="WZV40" s="208"/>
      <c r="WZW40" s="208"/>
      <c r="WZX40" s="208"/>
      <c r="WZY40" s="208"/>
      <c r="WZZ40" s="208"/>
      <c r="XAA40" s="208"/>
      <c r="XAB40" s="208"/>
      <c r="XAC40" s="208"/>
      <c r="XAD40" s="208"/>
      <c r="XAE40" s="208"/>
      <c r="XAF40" s="208"/>
      <c r="XAG40" s="208"/>
      <c r="XAH40" s="208"/>
      <c r="XAI40" s="208"/>
      <c r="XAJ40" s="208"/>
      <c r="XAK40" s="208"/>
      <c r="XAL40" s="208"/>
      <c r="XAM40" s="208"/>
      <c r="XAN40" s="208"/>
      <c r="XAO40" s="208"/>
      <c r="XAP40" s="208"/>
      <c r="XAQ40" s="208"/>
      <c r="XAR40" s="208"/>
      <c r="XAS40" s="208"/>
      <c r="XAT40" s="208"/>
      <c r="XAU40" s="208"/>
      <c r="XAV40" s="208"/>
      <c r="XAW40" s="208"/>
      <c r="XAX40" s="208"/>
      <c r="XAY40" s="208"/>
      <c r="XAZ40" s="208"/>
      <c r="XBA40" s="208"/>
      <c r="XBB40" s="208"/>
      <c r="XBC40" s="208"/>
      <c r="XBD40" s="208"/>
      <c r="XBE40" s="208"/>
      <c r="XBF40" s="208"/>
      <c r="XBG40" s="208"/>
      <c r="XBH40" s="208"/>
      <c r="XBI40" s="208"/>
      <c r="XBJ40" s="208"/>
      <c r="XBK40" s="208"/>
      <c r="XBL40" s="208"/>
      <c r="XBM40" s="208"/>
      <c r="XBN40" s="208"/>
      <c r="XBO40" s="208"/>
      <c r="XBP40" s="208"/>
      <c r="XBQ40" s="208"/>
      <c r="XBR40" s="208"/>
      <c r="XBS40" s="208"/>
      <c r="XBT40" s="208"/>
      <c r="XBU40" s="208"/>
      <c r="XBV40" s="208"/>
      <c r="XBW40" s="208"/>
      <c r="XBX40" s="208"/>
      <c r="XBY40" s="208"/>
      <c r="XBZ40" s="208"/>
      <c r="XCA40" s="208"/>
      <c r="XCB40" s="208"/>
      <c r="XCC40" s="208"/>
      <c r="XCD40" s="208"/>
      <c r="XCE40" s="208"/>
      <c r="XCF40" s="208"/>
      <c r="XCG40" s="208"/>
      <c r="XCH40" s="208"/>
      <c r="XCI40" s="208"/>
      <c r="XCJ40" s="208"/>
      <c r="XCK40" s="208"/>
      <c r="XCL40" s="208"/>
      <c r="XCM40" s="208"/>
      <c r="XCN40" s="208"/>
      <c r="XCO40" s="208"/>
      <c r="XCP40" s="208"/>
      <c r="XCQ40" s="208"/>
      <c r="XCR40" s="208"/>
      <c r="XCS40" s="208"/>
      <c r="XCT40" s="208"/>
      <c r="XCU40" s="208"/>
      <c r="XCV40" s="208"/>
      <c r="XCW40" s="208"/>
      <c r="XCX40" s="208"/>
      <c r="XCY40" s="208"/>
      <c r="XCZ40" s="208"/>
      <c r="XDA40" s="208"/>
      <c r="XDB40" s="208"/>
      <c r="XDC40" s="208"/>
      <c r="XDD40" s="208"/>
      <c r="XDE40" s="208"/>
      <c r="XDF40" s="208"/>
      <c r="XDG40" s="208"/>
      <c r="XDH40" s="208"/>
      <c r="XDI40" s="208"/>
      <c r="XDJ40" s="208"/>
      <c r="XDK40" s="208"/>
      <c r="XDL40" s="208"/>
      <c r="XDM40" s="208"/>
      <c r="XDN40" s="208"/>
      <c r="XDO40" s="208"/>
      <c r="XDP40" s="208"/>
      <c r="XDQ40" s="208"/>
      <c r="XDR40" s="208"/>
      <c r="XDS40" s="208"/>
      <c r="XDT40" s="208"/>
      <c r="XDU40" s="208"/>
      <c r="XDV40" s="208"/>
      <c r="XDW40" s="208"/>
      <c r="XDX40" s="208"/>
      <c r="XDY40" s="208"/>
      <c r="XDZ40" s="208"/>
    </row>
    <row r="41" spans="1:16354" hidden="1" x14ac:dyDescent="0.3">
      <c r="A41" s="202" t="s">
        <v>61</v>
      </c>
      <c r="B41" s="91" t="s">
        <v>474</v>
      </c>
      <c r="D41" s="91" t="s">
        <v>474</v>
      </c>
      <c r="E41" s="91" t="s">
        <v>130</v>
      </c>
      <c r="F41" s="91" t="s">
        <v>474</v>
      </c>
      <c r="G41" s="206" t="s">
        <v>143</v>
      </c>
      <c r="H41" s="91" t="s">
        <v>2036</v>
      </c>
      <c r="I41" s="91" t="s">
        <v>474</v>
      </c>
      <c r="J41" s="91" t="s">
        <v>474</v>
      </c>
      <c r="K41" s="91" t="s">
        <v>474</v>
      </c>
      <c r="L41" s="91" t="s">
        <v>474</v>
      </c>
      <c r="N41" s="91">
        <v>61763752</v>
      </c>
      <c r="O41" s="91" t="s">
        <v>1018</v>
      </c>
    </row>
    <row r="42" spans="1:16354" x14ac:dyDescent="0.3">
      <c r="A42" s="202" t="s">
        <v>62</v>
      </c>
      <c r="B42" s="91" t="s">
        <v>2250</v>
      </c>
      <c r="D42" s="91" t="s">
        <v>2250</v>
      </c>
      <c r="E42" s="91" t="s">
        <v>130</v>
      </c>
      <c r="F42" s="91" t="s">
        <v>156</v>
      </c>
      <c r="G42" s="206" t="s">
        <v>143</v>
      </c>
      <c r="H42" s="91" t="s">
        <v>1016</v>
      </c>
      <c r="I42" s="91" t="s">
        <v>130</v>
      </c>
      <c r="J42" s="91" t="s">
        <v>130</v>
      </c>
      <c r="K42" s="91" t="s">
        <v>130</v>
      </c>
      <c r="L42" s="209" t="s">
        <v>1016</v>
      </c>
      <c r="M42" s="209"/>
      <c r="N42" s="91">
        <v>22005392</v>
      </c>
      <c r="O42" s="91" t="s">
        <v>818</v>
      </c>
    </row>
    <row r="43" spans="1:16354" x14ac:dyDescent="0.3">
      <c r="A43" s="202" t="s">
        <v>2202</v>
      </c>
      <c r="B43" s="91" t="s">
        <v>2009</v>
      </c>
      <c r="D43" s="209" t="s">
        <v>2040</v>
      </c>
      <c r="G43" s="206"/>
      <c r="H43" s="91" t="s">
        <v>2040</v>
      </c>
      <c r="L43" s="209"/>
      <c r="M43" s="209"/>
    </row>
    <row r="44" spans="1:16354" x14ac:dyDescent="0.3">
      <c r="A44" s="202" t="s">
        <v>632</v>
      </c>
      <c r="B44" s="91" t="s">
        <v>1101</v>
      </c>
      <c r="D44" s="209" t="s">
        <v>1101</v>
      </c>
      <c r="E44" s="91" t="s">
        <v>130</v>
      </c>
      <c r="F44" s="91" t="s">
        <v>1017</v>
      </c>
      <c r="G44" s="91" t="s">
        <v>1016</v>
      </c>
      <c r="H44" s="91" t="s">
        <v>130</v>
      </c>
      <c r="I44" s="91" t="s">
        <v>130</v>
      </c>
      <c r="J44" s="91" t="s">
        <v>130</v>
      </c>
      <c r="K44" s="91" t="s">
        <v>130</v>
      </c>
      <c r="L44" s="91" t="s">
        <v>130</v>
      </c>
      <c r="N44" s="91" t="s">
        <v>130</v>
      </c>
      <c r="O44" s="91" t="s">
        <v>130</v>
      </c>
    </row>
    <row r="45" spans="1:16354" x14ac:dyDescent="0.3">
      <c r="A45" s="202" t="s">
        <v>63</v>
      </c>
      <c r="B45" s="91" t="s">
        <v>2164</v>
      </c>
      <c r="D45" s="209" t="s">
        <v>1019</v>
      </c>
      <c r="E45" s="91" t="s">
        <v>130</v>
      </c>
      <c r="F45" s="91" t="s">
        <v>1020</v>
      </c>
      <c r="G45" s="206" t="s">
        <v>143</v>
      </c>
      <c r="H45" s="91" t="s">
        <v>1808</v>
      </c>
      <c r="I45" s="91" t="s">
        <v>481</v>
      </c>
      <c r="J45" s="91" t="s">
        <v>481</v>
      </c>
      <c r="K45" s="91" t="s">
        <v>481</v>
      </c>
      <c r="L45" s="91" t="s">
        <v>481</v>
      </c>
      <c r="N45" s="209" t="s">
        <v>1429</v>
      </c>
      <c r="O45" s="91" t="s">
        <v>1024</v>
      </c>
    </row>
    <row r="46" spans="1:16354" x14ac:dyDescent="0.3">
      <c r="A46" s="202" t="s">
        <v>65</v>
      </c>
      <c r="B46" s="91" t="s">
        <v>1501</v>
      </c>
      <c r="D46" s="209" t="s">
        <v>456</v>
      </c>
      <c r="E46" s="91" t="s">
        <v>130</v>
      </c>
      <c r="F46" s="91" t="s">
        <v>456</v>
      </c>
      <c r="G46" s="206" t="s">
        <v>1016</v>
      </c>
      <c r="H46" s="91" t="s">
        <v>456</v>
      </c>
      <c r="I46" s="91" t="s">
        <v>1022</v>
      </c>
      <c r="J46" s="91" t="s">
        <v>1023</v>
      </c>
      <c r="K46" s="91" t="s">
        <v>130</v>
      </c>
      <c r="L46" s="91" t="s">
        <v>1016</v>
      </c>
      <c r="N46" s="211" t="s">
        <v>921</v>
      </c>
      <c r="O46" s="91" t="s">
        <v>130</v>
      </c>
    </row>
    <row r="47" spans="1:16354" hidden="1" x14ac:dyDescent="0.3">
      <c r="A47" s="202" t="s">
        <v>66</v>
      </c>
      <c r="B47" s="91" t="s">
        <v>619</v>
      </c>
      <c r="D47" s="91" t="s">
        <v>620</v>
      </c>
      <c r="E47" s="91" t="s">
        <v>130</v>
      </c>
      <c r="F47" s="91" t="s">
        <v>620</v>
      </c>
      <c r="G47" s="91" t="s">
        <v>620</v>
      </c>
      <c r="H47" s="91" t="s">
        <v>130</v>
      </c>
      <c r="L47" s="91" t="s">
        <v>1476</v>
      </c>
    </row>
    <row r="48" spans="1:16354" x14ac:dyDescent="0.3">
      <c r="A48" s="202" t="s">
        <v>67</v>
      </c>
      <c r="B48" s="91" t="s">
        <v>2091</v>
      </c>
      <c r="D48" s="209" t="s">
        <v>612</v>
      </c>
      <c r="E48" s="91" t="s">
        <v>130</v>
      </c>
      <c r="F48" s="91" t="s">
        <v>612</v>
      </c>
      <c r="G48" s="91" t="s">
        <v>612</v>
      </c>
      <c r="H48" s="91" t="s">
        <v>2091</v>
      </c>
      <c r="I48" s="91" t="s">
        <v>130</v>
      </c>
      <c r="J48" s="91" t="s">
        <v>130</v>
      </c>
      <c r="K48" s="91" t="s">
        <v>130</v>
      </c>
      <c r="L48" s="91" t="s">
        <v>130</v>
      </c>
      <c r="N48" s="91" t="s">
        <v>130</v>
      </c>
      <c r="O48" s="91" t="s">
        <v>130</v>
      </c>
    </row>
    <row r="49" spans="1:15" hidden="1" x14ac:dyDescent="0.3">
      <c r="A49" s="202" t="s">
        <v>69</v>
      </c>
      <c r="B49" s="91" t="s">
        <v>485</v>
      </c>
      <c r="D49" s="91" t="s">
        <v>486</v>
      </c>
      <c r="E49" s="91" t="s">
        <v>2056</v>
      </c>
      <c r="F49" s="91" t="s">
        <v>486</v>
      </c>
      <c r="G49" s="91" t="s">
        <v>130</v>
      </c>
      <c r="H49" s="91" t="s">
        <v>2160</v>
      </c>
      <c r="I49" s="91" t="s">
        <v>488</v>
      </c>
      <c r="J49" s="91" t="s">
        <v>488</v>
      </c>
      <c r="K49" s="91" t="s">
        <v>488</v>
      </c>
      <c r="L49" s="91" t="s">
        <v>130</v>
      </c>
      <c r="N49" s="211" t="s">
        <v>1060</v>
      </c>
      <c r="O49" s="91" t="s">
        <v>1059</v>
      </c>
    </row>
    <row r="50" spans="1:15" x14ac:dyDescent="0.3">
      <c r="A50" s="202" t="s">
        <v>71</v>
      </c>
      <c r="B50" s="91" t="s">
        <v>1062</v>
      </c>
      <c r="C50" s="91" t="s">
        <v>2264</v>
      </c>
      <c r="D50" s="209" t="s">
        <v>2264</v>
      </c>
      <c r="E50" s="91" t="s">
        <v>130</v>
      </c>
      <c r="F50" s="91" t="s">
        <v>130</v>
      </c>
      <c r="G50" s="91" t="s">
        <v>130</v>
      </c>
      <c r="H50" s="91" t="s">
        <v>1062</v>
      </c>
      <c r="I50" s="91" t="s">
        <v>130</v>
      </c>
      <c r="J50" s="91" t="s">
        <v>130</v>
      </c>
      <c r="K50" s="91" t="s">
        <v>130</v>
      </c>
      <c r="L50" s="91" t="s">
        <v>130</v>
      </c>
      <c r="N50" s="91" t="s">
        <v>130</v>
      </c>
      <c r="O50" s="91" t="s">
        <v>130</v>
      </c>
    </row>
    <row r="51" spans="1:15" hidden="1" x14ac:dyDescent="0.3">
      <c r="A51" s="202" t="s">
        <v>1169</v>
      </c>
      <c r="B51" s="91" t="s">
        <v>1170</v>
      </c>
      <c r="D51" s="91" t="s">
        <v>1170</v>
      </c>
      <c r="E51" s="91" t="s">
        <v>130</v>
      </c>
      <c r="F51" s="91" t="s">
        <v>130</v>
      </c>
      <c r="G51" s="91" t="s">
        <v>130</v>
      </c>
      <c r="H51" s="91" t="s">
        <v>1170</v>
      </c>
      <c r="I51" s="91" t="s">
        <v>1170</v>
      </c>
      <c r="J51" s="91" t="s">
        <v>1170</v>
      </c>
      <c r="N51" s="91" t="s">
        <v>1171</v>
      </c>
      <c r="O51" s="91" t="s">
        <v>130</v>
      </c>
    </row>
    <row r="52" spans="1:15" x14ac:dyDescent="0.3">
      <c r="A52" s="202" t="s">
        <v>68</v>
      </c>
      <c r="B52" s="91" t="s">
        <v>2170</v>
      </c>
      <c r="D52" s="209" t="s">
        <v>2170</v>
      </c>
      <c r="E52" s="91" t="s">
        <v>130</v>
      </c>
      <c r="F52" s="91" t="s">
        <v>130</v>
      </c>
      <c r="G52" s="91" t="s">
        <v>130</v>
      </c>
      <c r="H52" s="91" t="s">
        <v>1058</v>
      </c>
      <c r="I52" s="91" t="s">
        <v>130</v>
      </c>
      <c r="J52" s="91" t="s">
        <v>130</v>
      </c>
      <c r="K52" s="91" t="s">
        <v>130</v>
      </c>
      <c r="L52" s="91" t="s">
        <v>2170</v>
      </c>
      <c r="N52" s="91" t="s">
        <v>130</v>
      </c>
      <c r="O52" s="91" t="s">
        <v>130</v>
      </c>
    </row>
    <row r="53" spans="1:15" hidden="1" x14ac:dyDescent="0.3">
      <c r="A53" s="212" t="s">
        <v>70</v>
      </c>
      <c r="B53" s="91" t="s">
        <v>1061</v>
      </c>
      <c r="D53" s="91" t="s">
        <v>130</v>
      </c>
      <c r="E53" s="91" t="s">
        <v>130</v>
      </c>
      <c r="F53" s="91" t="s">
        <v>130</v>
      </c>
      <c r="G53" s="91" t="s">
        <v>130</v>
      </c>
      <c r="H53" s="91" t="s">
        <v>130</v>
      </c>
      <c r="I53" s="91" t="s">
        <v>130</v>
      </c>
      <c r="J53" s="91" t="s">
        <v>130</v>
      </c>
      <c r="K53" s="91" t="s">
        <v>130</v>
      </c>
      <c r="L53" s="91" t="s">
        <v>130</v>
      </c>
      <c r="N53" s="91" t="s">
        <v>130</v>
      </c>
      <c r="O53" s="91" t="s">
        <v>130</v>
      </c>
    </row>
    <row r="54" spans="1:15" x14ac:dyDescent="0.3">
      <c r="A54" s="202" t="s">
        <v>72</v>
      </c>
      <c r="B54" s="91" t="s">
        <v>1063</v>
      </c>
      <c r="D54" s="209" t="s">
        <v>1063</v>
      </c>
      <c r="E54" s="91" t="s">
        <v>130</v>
      </c>
      <c r="F54" s="91" t="s">
        <v>130</v>
      </c>
      <c r="G54" s="91" t="s">
        <v>130</v>
      </c>
      <c r="H54" s="91" t="s">
        <v>1063</v>
      </c>
      <c r="I54" s="91" t="s">
        <v>1063</v>
      </c>
      <c r="J54" s="91" t="s">
        <v>1063</v>
      </c>
      <c r="K54" s="91" t="s">
        <v>1063</v>
      </c>
      <c r="L54" s="91" t="s">
        <v>1063</v>
      </c>
      <c r="N54" s="91" t="s">
        <v>130</v>
      </c>
      <c r="O54" s="91" t="s">
        <v>130</v>
      </c>
    </row>
    <row r="55" spans="1:15" x14ac:dyDescent="0.3">
      <c r="A55" s="202" t="s">
        <v>73</v>
      </c>
      <c r="B55" s="91" t="s">
        <v>2161</v>
      </c>
      <c r="D55" s="209" t="s">
        <v>428</v>
      </c>
      <c r="E55" s="91" t="s">
        <v>1892</v>
      </c>
      <c r="F55" s="91" t="s">
        <v>428</v>
      </c>
      <c r="G55" s="91" t="s">
        <v>130</v>
      </c>
      <c r="H55" s="91" t="s">
        <v>428</v>
      </c>
      <c r="I55" s="91" t="s">
        <v>1064</v>
      </c>
      <c r="J55" s="91" t="s">
        <v>130</v>
      </c>
      <c r="K55" s="91" t="s">
        <v>130</v>
      </c>
      <c r="L55" s="91" t="s">
        <v>1064</v>
      </c>
      <c r="N55" s="91" t="s">
        <v>130</v>
      </c>
      <c r="O55" s="91" t="s">
        <v>130</v>
      </c>
    </row>
    <row r="56" spans="1:15" x14ac:dyDescent="0.3">
      <c r="A56" s="202" t="s">
        <v>74</v>
      </c>
      <c r="B56" s="91" t="s">
        <v>671</v>
      </c>
      <c r="D56" s="209" t="s">
        <v>672</v>
      </c>
      <c r="E56" s="91" t="s">
        <v>130</v>
      </c>
      <c r="F56" s="91" t="s">
        <v>672</v>
      </c>
      <c r="G56" s="91" t="s">
        <v>130</v>
      </c>
      <c r="H56" s="91" t="s">
        <v>671</v>
      </c>
      <c r="I56" s="91" t="s">
        <v>671</v>
      </c>
      <c r="J56" s="91" t="s">
        <v>671</v>
      </c>
      <c r="K56" s="91" t="s">
        <v>671</v>
      </c>
      <c r="L56" s="91" t="s">
        <v>130</v>
      </c>
      <c r="N56" s="91" t="s">
        <v>130</v>
      </c>
      <c r="O56" s="91" t="s">
        <v>130</v>
      </c>
    </row>
    <row r="57" spans="1:15" x14ac:dyDescent="0.3">
      <c r="A57" s="202" t="s">
        <v>636</v>
      </c>
      <c r="B57" s="91" t="s">
        <v>1081</v>
      </c>
      <c r="D57" s="209" t="s">
        <v>1081</v>
      </c>
      <c r="E57" s="218" t="s">
        <v>1081</v>
      </c>
      <c r="F57" s="91" t="s">
        <v>130</v>
      </c>
      <c r="G57" s="91" t="s">
        <v>130</v>
      </c>
      <c r="H57" s="91" t="s">
        <v>1081</v>
      </c>
      <c r="I57" s="91" t="s">
        <v>1081</v>
      </c>
      <c r="J57" s="91" t="s">
        <v>130</v>
      </c>
      <c r="K57" s="91" t="s">
        <v>130</v>
      </c>
      <c r="L57" s="91" t="s">
        <v>130</v>
      </c>
      <c r="N57" s="91" t="s">
        <v>130</v>
      </c>
      <c r="O57" s="91" t="s">
        <v>130</v>
      </c>
    </row>
    <row r="58" spans="1:15" hidden="1" x14ac:dyDescent="0.3">
      <c r="A58" s="202" t="s">
        <v>75</v>
      </c>
      <c r="B58" s="91" t="s">
        <v>1727</v>
      </c>
      <c r="D58" s="91" t="s">
        <v>1727</v>
      </c>
      <c r="E58" s="91" t="s">
        <v>130</v>
      </c>
      <c r="F58" s="91" t="s">
        <v>1065</v>
      </c>
      <c r="G58" s="91" t="s">
        <v>1065</v>
      </c>
      <c r="H58" s="91" t="s">
        <v>1727</v>
      </c>
      <c r="I58" s="91" t="s">
        <v>1065</v>
      </c>
      <c r="J58" s="91" t="s">
        <v>130</v>
      </c>
      <c r="K58" s="91" t="s">
        <v>130</v>
      </c>
      <c r="L58" s="91" t="s">
        <v>130</v>
      </c>
      <c r="N58" s="91" t="s">
        <v>130</v>
      </c>
      <c r="O58" s="91" t="s">
        <v>130</v>
      </c>
    </row>
    <row r="59" spans="1:15" x14ac:dyDescent="0.3">
      <c r="A59" s="202" t="s">
        <v>2152</v>
      </c>
      <c r="B59" s="91" t="s">
        <v>430</v>
      </c>
      <c r="D59" s="209" t="s">
        <v>1496</v>
      </c>
      <c r="E59" s="91" t="s">
        <v>1496</v>
      </c>
      <c r="F59" s="91" t="s">
        <v>2041</v>
      </c>
      <c r="G59" s="91" t="s">
        <v>130</v>
      </c>
      <c r="H59" s="91" t="s">
        <v>2041</v>
      </c>
      <c r="I59" s="91" t="s">
        <v>1916</v>
      </c>
      <c r="J59" s="91" t="s">
        <v>1917</v>
      </c>
      <c r="K59" s="91" t="s">
        <v>130</v>
      </c>
      <c r="L59" s="91" t="s">
        <v>130</v>
      </c>
      <c r="N59" s="91" t="s">
        <v>130</v>
      </c>
      <c r="O59" s="91" t="s">
        <v>130</v>
      </c>
    </row>
    <row r="60" spans="1:15" x14ac:dyDescent="0.3">
      <c r="A60" s="202" t="s">
        <v>1969</v>
      </c>
      <c r="B60" s="91" t="s">
        <v>2235</v>
      </c>
      <c r="D60" s="91" t="s">
        <v>2038</v>
      </c>
      <c r="H60" s="91" t="s">
        <v>1968</v>
      </c>
    </row>
    <row r="61" spans="1:15" x14ac:dyDescent="0.3">
      <c r="A61" s="202" t="s">
        <v>77</v>
      </c>
      <c r="B61" s="91" t="s">
        <v>1066</v>
      </c>
      <c r="D61" s="209" t="s">
        <v>1066</v>
      </c>
      <c r="E61" s="91" t="s">
        <v>130</v>
      </c>
      <c r="F61" s="91" t="s">
        <v>130</v>
      </c>
      <c r="G61" s="91" t="s">
        <v>130</v>
      </c>
      <c r="H61" s="91" t="s">
        <v>130</v>
      </c>
      <c r="I61" s="91" t="s">
        <v>130</v>
      </c>
      <c r="J61" s="91" t="s">
        <v>130</v>
      </c>
      <c r="K61" s="91" t="s">
        <v>130</v>
      </c>
      <c r="L61" s="91" t="s">
        <v>130</v>
      </c>
      <c r="N61" s="91" t="s">
        <v>130</v>
      </c>
      <c r="O61" s="91" t="s">
        <v>130</v>
      </c>
    </row>
    <row r="62" spans="1:15" x14ac:dyDescent="0.3">
      <c r="A62" s="212" t="s">
        <v>78</v>
      </c>
      <c r="B62" s="91" t="s">
        <v>2042</v>
      </c>
      <c r="D62" s="91" t="s">
        <v>2042</v>
      </c>
      <c r="E62" s="91" t="s">
        <v>2042</v>
      </c>
      <c r="F62" s="91" t="s">
        <v>130</v>
      </c>
      <c r="G62" s="91" t="s">
        <v>130</v>
      </c>
      <c r="H62" s="91" t="s">
        <v>130</v>
      </c>
    </row>
    <row r="63" spans="1:15" x14ac:dyDescent="0.3">
      <c r="A63" s="202" t="s">
        <v>79</v>
      </c>
      <c r="B63" s="91" t="s">
        <v>2207</v>
      </c>
      <c r="D63" s="209" t="s">
        <v>2151</v>
      </c>
      <c r="E63" s="91" t="s">
        <v>130</v>
      </c>
      <c r="F63" s="91" t="s">
        <v>2092</v>
      </c>
      <c r="H63" s="91" t="s">
        <v>2092</v>
      </c>
      <c r="I63" s="91" t="s">
        <v>130</v>
      </c>
      <c r="J63" s="91" t="s">
        <v>130</v>
      </c>
      <c r="K63" s="91" t="s">
        <v>130</v>
      </c>
      <c r="L63" s="209" t="s">
        <v>2207</v>
      </c>
      <c r="N63" s="91" t="s">
        <v>130</v>
      </c>
      <c r="O63" s="91" t="s">
        <v>130</v>
      </c>
    </row>
    <row r="64" spans="1:15" x14ac:dyDescent="0.3">
      <c r="A64" s="202" t="s">
        <v>1502</v>
      </c>
      <c r="B64" s="91" t="s">
        <v>2162</v>
      </c>
      <c r="D64" s="209" t="s">
        <v>1021</v>
      </c>
      <c r="E64" s="91" t="s">
        <v>130</v>
      </c>
      <c r="F64" s="91" t="s">
        <v>1021</v>
      </c>
      <c r="G64" s="206" t="s">
        <v>130</v>
      </c>
      <c r="H64" s="91" t="s">
        <v>156</v>
      </c>
      <c r="I64" s="91" t="s">
        <v>130</v>
      </c>
      <c r="J64" s="91" t="s">
        <v>130</v>
      </c>
      <c r="K64" s="91" t="s">
        <v>130</v>
      </c>
      <c r="L64" s="91" t="s">
        <v>467</v>
      </c>
      <c r="N64" s="91">
        <v>66693000</v>
      </c>
      <c r="O64" s="91" t="s">
        <v>130</v>
      </c>
    </row>
    <row r="65" spans="1:16354" x14ac:dyDescent="0.3">
      <c r="A65" s="202" t="s">
        <v>80</v>
      </c>
      <c r="B65" s="91" t="s">
        <v>1991</v>
      </c>
      <c r="D65" s="91" t="s">
        <v>648</v>
      </c>
      <c r="E65" s="91" t="s">
        <v>130</v>
      </c>
      <c r="F65" s="91" t="s">
        <v>130</v>
      </c>
      <c r="G65" s="91" t="s">
        <v>130</v>
      </c>
      <c r="H65" s="91" t="s">
        <v>648</v>
      </c>
      <c r="J65" s="91" t="s">
        <v>130</v>
      </c>
      <c r="K65" s="91" t="s">
        <v>130</v>
      </c>
      <c r="L65" s="91" t="s">
        <v>130</v>
      </c>
      <c r="N65" s="91" t="s">
        <v>130</v>
      </c>
      <c r="O65" s="91" t="s">
        <v>130</v>
      </c>
    </row>
    <row r="66" spans="1:16354" x14ac:dyDescent="0.3">
      <c r="A66" s="202" t="s">
        <v>81</v>
      </c>
      <c r="B66" s="91" t="s">
        <v>2265</v>
      </c>
      <c r="D66" s="91" t="s">
        <v>2278</v>
      </c>
      <c r="E66" s="91" t="s">
        <v>130</v>
      </c>
      <c r="F66" s="91" t="s">
        <v>658</v>
      </c>
      <c r="G66" s="91" t="s">
        <v>130</v>
      </c>
      <c r="H66" s="91" t="s">
        <v>658</v>
      </c>
      <c r="I66" s="91" t="s">
        <v>658</v>
      </c>
      <c r="J66" s="91" t="s">
        <v>658</v>
      </c>
      <c r="K66" s="91" t="s">
        <v>130</v>
      </c>
      <c r="L66" s="91" t="s">
        <v>130</v>
      </c>
      <c r="N66" s="91" t="s">
        <v>130</v>
      </c>
      <c r="O66" s="91" t="s">
        <v>130</v>
      </c>
    </row>
    <row r="67" spans="1:16354" x14ac:dyDescent="0.3">
      <c r="A67" s="202" t="s">
        <v>82</v>
      </c>
      <c r="B67" s="91" t="s">
        <v>1700</v>
      </c>
      <c r="D67" s="209" t="s">
        <v>1700</v>
      </c>
      <c r="E67" s="91" t="s">
        <v>130</v>
      </c>
      <c r="F67" s="91" t="s">
        <v>1700</v>
      </c>
      <c r="G67" s="91" t="s">
        <v>130</v>
      </c>
      <c r="H67" s="91" t="s">
        <v>130</v>
      </c>
      <c r="I67" s="91" t="s">
        <v>130</v>
      </c>
      <c r="J67" s="91" t="s">
        <v>130</v>
      </c>
      <c r="K67" s="91" t="s">
        <v>130</v>
      </c>
      <c r="L67" s="91" t="s">
        <v>130</v>
      </c>
      <c r="N67" s="91" t="s">
        <v>130</v>
      </c>
    </row>
    <row r="68" spans="1:16354" x14ac:dyDescent="0.3">
      <c r="A68" s="202" t="s">
        <v>83</v>
      </c>
      <c r="B68" s="91" t="s">
        <v>1067</v>
      </c>
      <c r="D68" s="209" t="s">
        <v>1067</v>
      </c>
      <c r="E68" s="91" t="s">
        <v>1067</v>
      </c>
      <c r="F68" s="91" t="s">
        <v>1067</v>
      </c>
      <c r="G68" s="91" t="s">
        <v>130</v>
      </c>
      <c r="H68" s="91" t="s">
        <v>130</v>
      </c>
      <c r="I68" s="91" t="s">
        <v>130</v>
      </c>
      <c r="J68" s="91" t="s">
        <v>130</v>
      </c>
      <c r="K68" s="91" t="s">
        <v>130</v>
      </c>
      <c r="L68" s="91" t="s">
        <v>1067</v>
      </c>
      <c r="N68" s="91" t="s">
        <v>130</v>
      </c>
      <c r="O68" s="91" t="s">
        <v>130</v>
      </c>
    </row>
    <row r="69" spans="1:16354" x14ac:dyDescent="0.3">
      <c r="A69" s="202" t="s">
        <v>84</v>
      </c>
      <c r="B69" s="91" t="s">
        <v>1401</v>
      </c>
      <c r="D69" s="120" t="s">
        <v>2279</v>
      </c>
      <c r="E69" s="91" t="s">
        <v>2241</v>
      </c>
      <c r="F69" s="91" t="s">
        <v>1401</v>
      </c>
      <c r="G69" s="91" t="s">
        <v>130</v>
      </c>
      <c r="H69" s="91" t="s">
        <v>1401</v>
      </c>
      <c r="I69" s="91" t="s">
        <v>1401</v>
      </c>
      <c r="J69" s="91" t="s">
        <v>1401</v>
      </c>
      <c r="K69" s="91" t="s">
        <v>1401</v>
      </c>
      <c r="L69" s="91" t="s">
        <v>130</v>
      </c>
      <c r="N69" s="91" t="s">
        <v>130</v>
      </c>
      <c r="O69" s="91" t="s">
        <v>130</v>
      </c>
    </row>
    <row r="70" spans="1:16354" x14ac:dyDescent="0.3">
      <c r="A70" s="202" t="s">
        <v>85</v>
      </c>
      <c r="B70" s="91" t="s">
        <v>448</v>
      </c>
      <c r="D70" s="209" t="s">
        <v>448</v>
      </c>
      <c r="E70" s="91" t="s">
        <v>448</v>
      </c>
      <c r="F70" s="91" t="s">
        <v>448</v>
      </c>
      <c r="G70" s="91" t="s">
        <v>130</v>
      </c>
      <c r="H70" s="91" t="s">
        <v>156</v>
      </c>
      <c r="I70" s="91" t="s">
        <v>130</v>
      </c>
      <c r="J70" s="91" t="s">
        <v>130</v>
      </c>
      <c r="K70" s="91" t="s">
        <v>130</v>
      </c>
      <c r="L70" s="91" t="s">
        <v>130</v>
      </c>
      <c r="N70" s="91">
        <v>61992000</v>
      </c>
      <c r="O70" s="91" t="s">
        <v>1068</v>
      </c>
    </row>
    <row r="71" spans="1:16354" x14ac:dyDescent="0.3">
      <c r="A71" s="247" t="s">
        <v>86</v>
      </c>
      <c r="B71" s="91" t="s">
        <v>461</v>
      </c>
      <c r="D71" s="209" t="s">
        <v>1500</v>
      </c>
      <c r="E71" s="217" t="s">
        <v>1955</v>
      </c>
      <c r="F71" s="91" t="s">
        <v>1069</v>
      </c>
      <c r="G71" s="91" t="s">
        <v>130</v>
      </c>
      <c r="H71" s="91" t="s">
        <v>1070</v>
      </c>
      <c r="I71" s="91" t="s">
        <v>1070</v>
      </c>
      <c r="J71" s="91" t="s">
        <v>1070</v>
      </c>
      <c r="K71" s="91" t="s">
        <v>1070</v>
      </c>
      <c r="L71" s="91" t="s">
        <v>1070</v>
      </c>
      <c r="N71" s="91">
        <v>66014444</v>
      </c>
      <c r="O71" s="91" t="s">
        <v>1071</v>
      </c>
    </row>
    <row r="72" spans="1:16354" x14ac:dyDescent="0.3">
      <c r="A72" s="202" t="s">
        <v>2075</v>
      </c>
      <c r="B72" s="91" t="s">
        <v>1942</v>
      </c>
      <c r="D72" s="209" t="s">
        <v>1942</v>
      </c>
      <c r="E72" s="91" t="s">
        <v>2058</v>
      </c>
      <c r="F72" s="91" t="s">
        <v>1074</v>
      </c>
      <c r="G72" s="91" t="s">
        <v>143</v>
      </c>
      <c r="H72" s="91" t="s">
        <v>2057</v>
      </c>
      <c r="I72" s="91" t="s">
        <v>1172</v>
      </c>
      <c r="J72" s="91" t="s">
        <v>1172</v>
      </c>
      <c r="K72" s="91" t="s">
        <v>1172</v>
      </c>
      <c r="L72" s="91" t="s">
        <v>130</v>
      </c>
      <c r="N72" s="211" t="s">
        <v>1072</v>
      </c>
      <c r="O72" s="91" t="s">
        <v>1073</v>
      </c>
    </row>
    <row r="73" spans="1:16354" x14ac:dyDescent="0.3">
      <c r="A73" s="202" t="s">
        <v>1861</v>
      </c>
      <c r="B73" s="91" t="s">
        <v>2131</v>
      </c>
      <c r="D73" s="209" t="s">
        <v>1862</v>
      </c>
      <c r="E73" s="91" t="s">
        <v>130</v>
      </c>
      <c r="F73" t="s">
        <v>1862</v>
      </c>
      <c r="G73" s="91" t="s">
        <v>470</v>
      </c>
      <c r="H73" s="91" t="s">
        <v>2130</v>
      </c>
      <c r="I73" s="91" t="s">
        <v>130</v>
      </c>
      <c r="J73" s="91" t="s">
        <v>130</v>
      </c>
      <c r="K73" s="91" t="s">
        <v>130</v>
      </c>
      <c r="L73" s="91" t="s">
        <v>130</v>
      </c>
      <c r="N73" s="91" t="s">
        <v>130</v>
      </c>
      <c r="O73" s="91" t="s">
        <v>130</v>
      </c>
    </row>
    <row r="74" spans="1:16354" x14ac:dyDescent="0.3">
      <c r="A74" s="212" t="s">
        <v>89</v>
      </c>
      <c r="B74" s="209" t="s">
        <v>1076</v>
      </c>
      <c r="D74" s="91" t="s">
        <v>130</v>
      </c>
      <c r="E74" s="91" t="s">
        <v>130</v>
      </c>
      <c r="F74" s="91" t="s">
        <v>130</v>
      </c>
      <c r="G74" s="91" t="s">
        <v>130</v>
      </c>
      <c r="H74" s="91" t="s">
        <v>130</v>
      </c>
      <c r="I74" s="91" t="s">
        <v>130</v>
      </c>
      <c r="J74" s="91" t="s">
        <v>130</v>
      </c>
      <c r="K74" s="91" t="s">
        <v>130</v>
      </c>
      <c r="L74" s="91" t="s">
        <v>130</v>
      </c>
      <c r="N74" s="91" t="s">
        <v>130</v>
      </c>
      <c r="O74" s="91" t="s">
        <v>130</v>
      </c>
    </row>
    <row r="75" spans="1:16354" x14ac:dyDescent="0.3">
      <c r="A75" s="202" t="s">
        <v>1151</v>
      </c>
      <c r="B75" s="91" t="s">
        <v>2055</v>
      </c>
      <c r="D75" s="91" t="s">
        <v>2280</v>
      </c>
      <c r="E75" s="91" t="s">
        <v>130</v>
      </c>
      <c r="F75" s="91" t="s">
        <v>1173</v>
      </c>
      <c r="G75" s="91" t="s">
        <v>130</v>
      </c>
      <c r="H75" s="91" t="s">
        <v>1173</v>
      </c>
      <c r="I75" s="91" t="s">
        <v>130</v>
      </c>
      <c r="J75" s="91" t="s">
        <v>130</v>
      </c>
      <c r="K75" s="91" t="s">
        <v>130</v>
      </c>
      <c r="L75" s="91" t="s">
        <v>130</v>
      </c>
      <c r="N75" s="91" t="s">
        <v>130</v>
      </c>
      <c r="O75" s="91" t="s">
        <v>130</v>
      </c>
    </row>
    <row r="76" spans="1:16354" x14ac:dyDescent="0.3">
      <c r="A76" s="202" t="s">
        <v>91</v>
      </c>
      <c r="B76" s="91" t="s">
        <v>656</v>
      </c>
      <c r="D76" s="91" t="s">
        <v>656</v>
      </c>
      <c r="E76" s="91" t="s">
        <v>130</v>
      </c>
      <c r="F76" s="91" t="s">
        <v>130</v>
      </c>
      <c r="G76" s="91" t="s">
        <v>130</v>
      </c>
      <c r="H76" s="91" t="s">
        <v>130</v>
      </c>
      <c r="I76" s="91" t="s">
        <v>130</v>
      </c>
      <c r="J76" s="91" t="s">
        <v>130</v>
      </c>
      <c r="K76" s="91" t="s">
        <v>130</v>
      </c>
      <c r="L76" s="91" t="s">
        <v>1077</v>
      </c>
      <c r="N76" s="91" t="s">
        <v>130</v>
      </c>
      <c r="O76" s="91" t="s">
        <v>130</v>
      </c>
    </row>
    <row r="77" spans="1:16354" x14ac:dyDescent="0.3">
      <c r="A77" s="202" t="s">
        <v>92</v>
      </c>
      <c r="B77" s="91" t="s">
        <v>1078</v>
      </c>
      <c r="D77" s="91" t="s">
        <v>1078</v>
      </c>
      <c r="E77" s="91" t="s">
        <v>130</v>
      </c>
      <c r="F77" s="91" t="s">
        <v>130</v>
      </c>
      <c r="G77" s="91" t="s">
        <v>130</v>
      </c>
      <c r="H77" s="91" t="s">
        <v>130</v>
      </c>
      <c r="I77" s="91" t="s">
        <v>130</v>
      </c>
      <c r="J77" s="91" t="s">
        <v>130</v>
      </c>
      <c r="K77" s="91" t="s">
        <v>130</v>
      </c>
      <c r="L77" s="91" t="s">
        <v>130</v>
      </c>
      <c r="N77" s="211" t="s">
        <v>969</v>
      </c>
      <c r="O77" s="91" t="s">
        <v>965</v>
      </c>
    </row>
    <row r="79" spans="1:16354" x14ac:dyDescent="0.3">
      <c r="A79" s="208" t="s">
        <v>93</v>
      </c>
      <c r="B79" s="208"/>
      <c r="C79" s="208"/>
      <c r="D79" s="208"/>
      <c r="E79" s="208"/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08"/>
      <c r="BW79" s="208"/>
      <c r="BX79" s="208"/>
      <c r="BY79" s="208"/>
      <c r="BZ79" s="208"/>
      <c r="CA79" s="208"/>
      <c r="CB79" s="208"/>
      <c r="CC79" s="208"/>
      <c r="CD79" s="208"/>
      <c r="CE79" s="208"/>
      <c r="CF79" s="208"/>
      <c r="CG79" s="208"/>
      <c r="CH79" s="208"/>
      <c r="CI79" s="208"/>
      <c r="CJ79" s="208"/>
      <c r="CK79" s="208"/>
      <c r="CL79" s="208"/>
      <c r="CM79" s="208"/>
      <c r="CN79" s="208"/>
      <c r="CO79" s="208"/>
      <c r="CP79" s="208"/>
      <c r="CQ79" s="208"/>
      <c r="CR79" s="208"/>
      <c r="CS79" s="208"/>
      <c r="CT79" s="208"/>
      <c r="CU79" s="208"/>
      <c r="CV79" s="208"/>
      <c r="CW79" s="208"/>
      <c r="CX79" s="208"/>
      <c r="CY79" s="208"/>
      <c r="CZ79" s="208"/>
      <c r="DA79" s="208"/>
      <c r="DB79" s="208"/>
      <c r="DC79" s="208"/>
      <c r="DD79" s="208"/>
      <c r="DE79" s="208"/>
      <c r="DF79" s="208"/>
      <c r="DG79" s="208"/>
      <c r="DH79" s="208"/>
      <c r="DI79" s="208"/>
      <c r="DJ79" s="208"/>
      <c r="DK79" s="208"/>
      <c r="DL79" s="208"/>
      <c r="DM79" s="208"/>
      <c r="DN79" s="208"/>
      <c r="DO79" s="208"/>
      <c r="DP79" s="208"/>
      <c r="DQ79" s="208"/>
      <c r="DR79" s="208"/>
      <c r="DS79" s="208"/>
      <c r="DT79" s="208"/>
      <c r="DU79" s="208"/>
      <c r="DV79" s="208"/>
      <c r="DW79" s="208"/>
      <c r="DX79" s="208"/>
      <c r="DY79" s="208"/>
      <c r="DZ79" s="208"/>
      <c r="EA79" s="208"/>
      <c r="EB79" s="208"/>
      <c r="EC79" s="208"/>
      <c r="ED79" s="208"/>
      <c r="EE79" s="208"/>
      <c r="EF79" s="208"/>
      <c r="EG79" s="208"/>
      <c r="EH79" s="208"/>
      <c r="EI79" s="208"/>
      <c r="EJ79" s="208"/>
      <c r="EK79" s="208"/>
      <c r="EL79" s="208"/>
      <c r="EM79" s="208"/>
      <c r="EN79" s="208"/>
      <c r="EO79" s="208"/>
      <c r="EP79" s="208"/>
      <c r="EQ79" s="208"/>
      <c r="ER79" s="208"/>
      <c r="ES79" s="208"/>
      <c r="ET79" s="208"/>
      <c r="EU79" s="208"/>
      <c r="EV79" s="208"/>
      <c r="EW79" s="208"/>
      <c r="EX79" s="208"/>
      <c r="EY79" s="208"/>
      <c r="EZ79" s="208"/>
      <c r="FA79" s="208"/>
      <c r="FB79" s="208"/>
      <c r="FC79" s="208"/>
      <c r="FD79" s="208"/>
      <c r="FE79" s="208"/>
      <c r="FF79" s="208"/>
      <c r="FG79" s="208"/>
      <c r="FH79" s="208"/>
      <c r="FI79" s="208"/>
      <c r="FJ79" s="208"/>
      <c r="FK79" s="208"/>
      <c r="FL79" s="208"/>
      <c r="FM79" s="208"/>
      <c r="FN79" s="208"/>
      <c r="FO79" s="208"/>
      <c r="FP79" s="208"/>
      <c r="FQ79" s="208"/>
      <c r="FR79" s="208"/>
      <c r="FS79" s="208"/>
      <c r="FT79" s="208"/>
      <c r="FU79" s="208"/>
      <c r="FV79" s="208"/>
      <c r="FW79" s="208"/>
      <c r="FX79" s="208"/>
      <c r="FY79" s="208"/>
      <c r="FZ79" s="208"/>
      <c r="GA79" s="208"/>
      <c r="GB79" s="208"/>
      <c r="GC79" s="208"/>
      <c r="GD79" s="208"/>
      <c r="GE79" s="208"/>
      <c r="GF79" s="208"/>
      <c r="GG79" s="208"/>
      <c r="GH79" s="208"/>
      <c r="GI79" s="208"/>
      <c r="GJ79" s="208"/>
      <c r="GK79" s="208"/>
      <c r="GL79" s="208"/>
      <c r="GM79" s="208"/>
      <c r="GN79" s="208"/>
      <c r="GO79" s="208"/>
      <c r="GP79" s="208"/>
      <c r="GQ79" s="208"/>
      <c r="GR79" s="208"/>
      <c r="GS79" s="208"/>
      <c r="GT79" s="208"/>
      <c r="GU79" s="208"/>
      <c r="GV79" s="208"/>
      <c r="GW79" s="208"/>
      <c r="GX79" s="208"/>
      <c r="GY79" s="208"/>
      <c r="GZ79" s="208"/>
      <c r="HA79" s="208"/>
      <c r="HB79" s="208"/>
      <c r="HC79" s="208"/>
      <c r="HD79" s="208"/>
      <c r="HE79" s="208"/>
      <c r="HF79" s="208"/>
      <c r="HG79" s="208"/>
      <c r="HH79" s="208"/>
      <c r="HI79" s="208"/>
      <c r="HJ79" s="208"/>
      <c r="HK79" s="208"/>
      <c r="HL79" s="208"/>
      <c r="HM79" s="208"/>
      <c r="HN79" s="208"/>
      <c r="HO79" s="208"/>
      <c r="HP79" s="208"/>
      <c r="HQ79" s="208"/>
      <c r="HR79" s="208"/>
      <c r="HS79" s="208"/>
      <c r="HT79" s="208"/>
      <c r="HU79" s="208"/>
      <c r="HV79" s="208"/>
      <c r="HW79" s="208"/>
      <c r="HX79" s="208"/>
      <c r="HY79" s="208"/>
      <c r="HZ79" s="208"/>
      <c r="IA79" s="208"/>
      <c r="IB79" s="208"/>
      <c r="IC79" s="208"/>
      <c r="ID79" s="208"/>
      <c r="IE79" s="208"/>
      <c r="IF79" s="208"/>
      <c r="IG79" s="208"/>
      <c r="IH79" s="208"/>
      <c r="II79" s="208"/>
      <c r="IJ79" s="208"/>
      <c r="IK79" s="208"/>
      <c r="IL79" s="208"/>
      <c r="IM79" s="208"/>
      <c r="IN79" s="208"/>
      <c r="IO79" s="208"/>
      <c r="IP79" s="208"/>
      <c r="IQ79" s="208"/>
      <c r="IR79" s="208"/>
      <c r="IS79" s="208"/>
      <c r="IT79" s="208"/>
      <c r="IU79" s="208"/>
      <c r="IV79" s="208"/>
      <c r="IW79" s="208"/>
      <c r="IX79" s="208"/>
      <c r="IY79" s="208"/>
      <c r="IZ79" s="208"/>
      <c r="JA79" s="208"/>
      <c r="JB79" s="208"/>
      <c r="JC79" s="208"/>
      <c r="JD79" s="208"/>
      <c r="JE79" s="208"/>
      <c r="JF79" s="208"/>
      <c r="JG79" s="208"/>
      <c r="JH79" s="208"/>
      <c r="JI79" s="208"/>
      <c r="JJ79" s="208"/>
      <c r="JK79" s="208"/>
      <c r="JL79" s="208"/>
      <c r="JM79" s="208"/>
      <c r="JN79" s="208"/>
      <c r="JO79" s="208"/>
      <c r="JP79" s="208"/>
      <c r="JQ79" s="208"/>
      <c r="JR79" s="208"/>
      <c r="JS79" s="208"/>
      <c r="JT79" s="208"/>
      <c r="JU79" s="208"/>
      <c r="JV79" s="208"/>
      <c r="JW79" s="208"/>
      <c r="JX79" s="208"/>
      <c r="JY79" s="208"/>
      <c r="JZ79" s="208"/>
      <c r="KA79" s="208"/>
      <c r="KB79" s="208"/>
      <c r="KC79" s="208"/>
      <c r="KD79" s="208"/>
      <c r="KE79" s="208"/>
      <c r="KF79" s="208"/>
      <c r="KG79" s="208"/>
      <c r="KH79" s="208"/>
      <c r="KI79" s="208"/>
      <c r="KJ79" s="208"/>
      <c r="KK79" s="208"/>
      <c r="KL79" s="208"/>
      <c r="KM79" s="208"/>
      <c r="KN79" s="208"/>
      <c r="KO79" s="208"/>
      <c r="KP79" s="208"/>
      <c r="KQ79" s="208"/>
      <c r="KR79" s="208"/>
      <c r="KS79" s="208"/>
      <c r="KT79" s="208"/>
      <c r="KU79" s="208"/>
      <c r="KV79" s="208"/>
      <c r="KW79" s="208"/>
      <c r="KX79" s="208"/>
      <c r="KY79" s="208"/>
      <c r="KZ79" s="208"/>
      <c r="LA79" s="208"/>
      <c r="LB79" s="208"/>
      <c r="LC79" s="208"/>
      <c r="LD79" s="208"/>
      <c r="LE79" s="208"/>
      <c r="LF79" s="208"/>
      <c r="LG79" s="208"/>
      <c r="LH79" s="208"/>
      <c r="LI79" s="208"/>
      <c r="LJ79" s="208"/>
      <c r="LK79" s="208"/>
      <c r="LL79" s="208"/>
      <c r="LM79" s="208"/>
      <c r="LN79" s="208"/>
      <c r="LO79" s="208"/>
      <c r="LP79" s="208"/>
      <c r="LQ79" s="208"/>
      <c r="LR79" s="208"/>
      <c r="LS79" s="208"/>
      <c r="LT79" s="208"/>
      <c r="LU79" s="208"/>
      <c r="LV79" s="208"/>
      <c r="LW79" s="208"/>
      <c r="LX79" s="208"/>
      <c r="LY79" s="208"/>
      <c r="LZ79" s="208"/>
      <c r="MA79" s="208"/>
      <c r="MB79" s="208"/>
      <c r="MC79" s="208"/>
      <c r="MD79" s="208"/>
      <c r="ME79" s="208"/>
      <c r="MF79" s="208"/>
      <c r="MG79" s="208"/>
      <c r="MH79" s="208"/>
      <c r="MI79" s="208"/>
      <c r="MJ79" s="208"/>
      <c r="MK79" s="208"/>
      <c r="ML79" s="208"/>
      <c r="MM79" s="208"/>
      <c r="MN79" s="208"/>
      <c r="MO79" s="208"/>
      <c r="MP79" s="208"/>
      <c r="MQ79" s="208"/>
      <c r="MR79" s="208"/>
      <c r="MS79" s="208"/>
      <c r="MT79" s="208"/>
      <c r="MU79" s="208"/>
      <c r="MV79" s="208"/>
      <c r="MW79" s="208"/>
      <c r="MX79" s="208"/>
      <c r="MY79" s="208"/>
      <c r="MZ79" s="208"/>
      <c r="NA79" s="208"/>
      <c r="NB79" s="208"/>
      <c r="NC79" s="208"/>
      <c r="ND79" s="208"/>
      <c r="NE79" s="208"/>
      <c r="NF79" s="208"/>
      <c r="NG79" s="208"/>
      <c r="NH79" s="208"/>
      <c r="NI79" s="208"/>
      <c r="NJ79" s="208"/>
      <c r="NK79" s="208"/>
      <c r="NL79" s="208"/>
      <c r="NM79" s="208"/>
      <c r="NN79" s="208"/>
      <c r="NO79" s="208"/>
      <c r="NP79" s="208"/>
      <c r="NQ79" s="208"/>
      <c r="NR79" s="208"/>
      <c r="NS79" s="208"/>
      <c r="NT79" s="208"/>
      <c r="NU79" s="208"/>
      <c r="NV79" s="208"/>
      <c r="NW79" s="208"/>
      <c r="NX79" s="208"/>
      <c r="NY79" s="208"/>
      <c r="NZ79" s="208"/>
      <c r="OA79" s="208"/>
      <c r="OB79" s="208"/>
      <c r="OC79" s="208"/>
      <c r="OD79" s="208"/>
      <c r="OE79" s="208"/>
      <c r="OF79" s="208"/>
      <c r="OG79" s="208"/>
      <c r="OH79" s="208"/>
      <c r="OI79" s="208"/>
      <c r="OJ79" s="208"/>
      <c r="OK79" s="208"/>
      <c r="OL79" s="208"/>
      <c r="OM79" s="208"/>
      <c r="ON79" s="208"/>
      <c r="OO79" s="208"/>
      <c r="OP79" s="208"/>
      <c r="OQ79" s="208"/>
      <c r="OR79" s="208"/>
      <c r="OS79" s="208"/>
      <c r="OT79" s="208"/>
      <c r="OU79" s="208"/>
      <c r="OV79" s="208"/>
      <c r="OW79" s="208"/>
      <c r="OX79" s="208"/>
      <c r="OY79" s="208"/>
      <c r="OZ79" s="208"/>
      <c r="PA79" s="208"/>
      <c r="PB79" s="208"/>
      <c r="PC79" s="208"/>
      <c r="PD79" s="208"/>
      <c r="PE79" s="208"/>
      <c r="PF79" s="208"/>
      <c r="PG79" s="208"/>
      <c r="PH79" s="208"/>
      <c r="PI79" s="208"/>
      <c r="PJ79" s="208"/>
      <c r="PK79" s="208"/>
      <c r="PL79" s="208"/>
      <c r="PM79" s="208"/>
      <c r="PN79" s="208"/>
      <c r="PO79" s="208"/>
      <c r="PP79" s="208"/>
      <c r="PQ79" s="208"/>
      <c r="PR79" s="208"/>
      <c r="PS79" s="208"/>
      <c r="PT79" s="208"/>
      <c r="PU79" s="208"/>
      <c r="PV79" s="208"/>
      <c r="PW79" s="208"/>
      <c r="PX79" s="208"/>
      <c r="PY79" s="208"/>
      <c r="PZ79" s="208"/>
      <c r="QA79" s="208"/>
      <c r="QB79" s="208"/>
      <c r="QC79" s="208"/>
      <c r="QD79" s="208"/>
      <c r="QE79" s="208"/>
      <c r="QF79" s="208"/>
      <c r="QG79" s="208"/>
      <c r="QH79" s="208"/>
      <c r="QI79" s="208"/>
      <c r="QJ79" s="208"/>
      <c r="QK79" s="208"/>
      <c r="QL79" s="208"/>
      <c r="QM79" s="208"/>
      <c r="QN79" s="208"/>
      <c r="QO79" s="208"/>
      <c r="QP79" s="208"/>
      <c r="QQ79" s="208"/>
      <c r="QR79" s="208"/>
      <c r="QS79" s="208"/>
      <c r="QT79" s="208"/>
      <c r="QU79" s="208"/>
      <c r="QV79" s="208"/>
      <c r="QW79" s="208"/>
      <c r="QX79" s="208"/>
      <c r="QY79" s="208"/>
      <c r="QZ79" s="208"/>
      <c r="RA79" s="208"/>
      <c r="RB79" s="208"/>
      <c r="RC79" s="208"/>
      <c r="RD79" s="208"/>
      <c r="RE79" s="208"/>
      <c r="RF79" s="208"/>
      <c r="RG79" s="208"/>
      <c r="RH79" s="208"/>
      <c r="RI79" s="208"/>
      <c r="RJ79" s="208"/>
      <c r="RK79" s="208"/>
      <c r="RL79" s="208"/>
      <c r="RM79" s="208"/>
      <c r="RN79" s="208"/>
      <c r="RO79" s="208"/>
      <c r="RP79" s="208"/>
      <c r="RQ79" s="208"/>
      <c r="RR79" s="208"/>
      <c r="RS79" s="208"/>
      <c r="RT79" s="208"/>
      <c r="RU79" s="208"/>
      <c r="RV79" s="208"/>
      <c r="RW79" s="208"/>
      <c r="RX79" s="208"/>
      <c r="RY79" s="208"/>
      <c r="RZ79" s="208"/>
      <c r="SA79" s="208"/>
      <c r="SB79" s="208"/>
      <c r="SC79" s="208"/>
      <c r="SD79" s="208"/>
      <c r="SE79" s="208"/>
      <c r="SF79" s="208"/>
      <c r="SG79" s="208"/>
      <c r="SH79" s="208"/>
      <c r="SI79" s="208"/>
      <c r="SJ79" s="208"/>
      <c r="SK79" s="208"/>
      <c r="SL79" s="208"/>
      <c r="SM79" s="208"/>
      <c r="SN79" s="208"/>
      <c r="SO79" s="208"/>
      <c r="SP79" s="208"/>
      <c r="SQ79" s="208"/>
      <c r="SR79" s="208"/>
      <c r="SS79" s="208"/>
      <c r="ST79" s="208"/>
      <c r="SU79" s="208"/>
      <c r="SV79" s="208"/>
      <c r="SW79" s="208"/>
      <c r="SX79" s="208"/>
      <c r="SY79" s="208"/>
      <c r="SZ79" s="208"/>
      <c r="TA79" s="208"/>
      <c r="TB79" s="208"/>
      <c r="TC79" s="208"/>
      <c r="TD79" s="208"/>
      <c r="TE79" s="208"/>
      <c r="TF79" s="208"/>
      <c r="TG79" s="208"/>
      <c r="TH79" s="208"/>
      <c r="TI79" s="208"/>
      <c r="TJ79" s="208"/>
      <c r="TK79" s="208"/>
      <c r="TL79" s="208"/>
      <c r="TM79" s="208"/>
      <c r="TN79" s="208"/>
      <c r="TO79" s="208"/>
      <c r="TP79" s="208"/>
      <c r="TQ79" s="208"/>
      <c r="TR79" s="208"/>
      <c r="TS79" s="208"/>
      <c r="TT79" s="208"/>
      <c r="TU79" s="208"/>
      <c r="TV79" s="208"/>
      <c r="TW79" s="208"/>
      <c r="TX79" s="208"/>
      <c r="TY79" s="208"/>
      <c r="TZ79" s="208"/>
      <c r="UA79" s="208"/>
      <c r="UB79" s="208"/>
      <c r="UC79" s="208"/>
      <c r="UD79" s="208"/>
      <c r="UE79" s="208"/>
      <c r="UF79" s="208"/>
      <c r="UG79" s="208"/>
      <c r="UH79" s="208"/>
      <c r="UI79" s="208"/>
      <c r="UJ79" s="208"/>
      <c r="UK79" s="208"/>
      <c r="UL79" s="208"/>
      <c r="UM79" s="208"/>
      <c r="UN79" s="208"/>
      <c r="UO79" s="208"/>
      <c r="UP79" s="208"/>
      <c r="UQ79" s="208"/>
      <c r="UR79" s="208"/>
      <c r="US79" s="208"/>
      <c r="UT79" s="208"/>
      <c r="UU79" s="208"/>
      <c r="UV79" s="208"/>
      <c r="UW79" s="208"/>
      <c r="UX79" s="208"/>
      <c r="UY79" s="208"/>
      <c r="UZ79" s="208"/>
      <c r="VA79" s="208"/>
      <c r="VB79" s="208"/>
      <c r="VC79" s="208"/>
      <c r="VD79" s="208"/>
      <c r="VE79" s="208"/>
      <c r="VF79" s="208"/>
      <c r="VG79" s="208"/>
      <c r="VH79" s="208"/>
      <c r="VI79" s="208"/>
      <c r="VJ79" s="208"/>
      <c r="VK79" s="208"/>
      <c r="VL79" s="208"/>
      <c r="VM79" s="208"/>
      <c r="VN79" s="208"/>
      <c r="VO79" s="208"/>
      <c r="VP79" s="208"/>
      <c r="VQ79" s="208"/>
      <c r="VR79" s="208"/>
      <c r="VS79" s="208"/>
      <c r="VT79" s="208"/>
      <c r="VU79" s="208"/>
      <c r="VV79" s="208"/>
      <c r="VW79" s="208"/>
      <c r="VX79" s="208"/>
      <c r="VY79" s="208"/>
      <c r="VZ79" s="208"/>
      <c r="WA79" s="208"/>
      <c r="WB79" s="208"/>
      <c r="WC79" s="208"/>
      <c r="WD79" s="208"/>
      <c r="WE79" s="208"/>
      <c r="WF79" s="208"/>
      <c r="WG79" s="208"/>
      <c r="WH79" s="208"/>
      <c r="WI79" s="208"/>
      <c r="WJ79" s="208"/>
      <c r="WK79" s="208"/>
      <c r="WL79" s="208"/>
      <c r="WM79" s="208"/>
      <c r="WN79" s="208"/>
      <c r="WO79" s="208"/>
      <c r="WP79" s="208"/>
      <c r="WQ79" s="208"/>
      <c r="WR79" s="208"/>
      <c r="WS79" s="208"/>
      <c r="WT79" s="208"/>
      <c r="WU79" s="208"/>
      <c r="WV79" s="208"/>
      <c r="WW79" s="208"/>
      <c r="WX79" s="208"/>
      <c r="WY79" s="208"/>
      <c r="WZ79" s="208"/>
      <c r="XA79" s="208"/>
      <c r="XB79" s="208"/>
      <c r="XC79" s="208"/>
      <c r="XD79" s="208"/>
      <c r="XE79" s="208"/>
      <c r="XF79" s="208"/>
      <c r="XG79" s="208"/>
      <c r="XH79" s="208"/>
      <c r="XI79" s="208"/>
      <c r="XJ79" s="208"/>
      <c r="XK79" s="208"/>
      <c r="XL79" s="208"/>
      <c r="XM79" s="208"/>
      <c r="XN79" s="208"/>
      <c r="XO79" s="208"/>
      <c r="XP79" s="208"/>
      <c r="XQ79" s="208"/>
      <c r="XR79" s="208"/>
      <c r="XS79" s="208"/>
      <c r="XT79" s="208"/>
      <c r="XU79" s="208"/>
      <c r="XV79" s="208"/>
      <c r="XW79" s="208"/>
      <c r="XX79" s="208"/>
      <c r="XY79" s="208"/>
      <c r="XZ79" s="208"/>
      <c r="YA79" s="208"/>
      <c r="YB79" s="208"/>
      <c r="YC79" s="208"/>
      <c r="YD79" s="208"/>
      <c r="YE79" s="208"/>
      <c r="YF79" s="208"/>
      <c r="YG79" s="208"/>
      <c r="YH79" s="208"/>
      <c r="YI79" s="208"/>
      <c r="YJ79" s="208"/>
      <c r="YK79" s="208"/>
      <c r="YL79" s="208"/>
      <c r="YM79" s="208"/>
      <c r="YN79" s="208"/>
      <c r="YO79" s="208"/>
      <c r="YP79" s="208"/>
      <c r="YQ79" s="208"/>
      <c r="YR79" s="208"/>
      <c r="YS79" s="208"/>
      <c r="YT79" s="208"/>
      <c r="YU79" s="208"/>
      <c r="YV79" s="208"/>
      <c r="YW79" s="208"/>
      <c r="YX79" s="208"/>
      <c r="YY79" s="208"/>
      <c r="YZ79" s="208"/>
      <c r="ZA79" s="208"/>
      <c r="ZB79" s="208"/>
      <c r="ZC79" s="208"/>
      <c r="ZD79" s="208"/>
      <c r="ZE79" s="208"/>
      <c r="ZF79" s="208"/>
      <c r="ZG79" s="208"/>
      <c r="ZH79" s="208"/>
      <c r="ZI79" s="208"/>
      <c r="ZJ79" s="208"/>
      <c r="ZK79" s="208"/>
      <c r="ZL79" s="208"/>
      <c r="ZM79" s="208"/>
      <c r="ZN79" s="208"/>
      <c r="ZO79" s="208"/>
      <c r="ZP79" s="208"/>
      <c r="ZQ79" s="208"/>
      <c r="ZR79" s="208"/>
      <c r="ZS79" s="208"/>
      <c r="ZT79" s="208"/>
      <c r="ZU79" s="208"/>
      <c r="ZV79" s="208"/>
      <c r="ZW79" s="208"/>
      <c r="ZX79" s="208"/>
      <c r="ZY79" s="208"/>
      <c r="ZZ79" s="208"/>
      <c r="AAA79" s="208"/>
      <c r="AAB79" s="208"/>
      <c r="AAC79" s="208"/>
      <c r="AAD79" s="208"/>
      <c r="AAE79" s="208"/>
      <c r="AAF79" s="208"/>
      <c r="AAG79" s="208"/>
      <c r="AAH79" s="208"/>
      <c r="AAI79" s="208"/>
      <c r="AAJ79" s="208"/>
      <c r="AAK79" s="208"/>
      <c r="AAL79" s="208"/>
      <c r="AAM79" s="208"/>
      <c r="AAN79" s="208"/>
      <c r="AAO79" s="208"/>
      <c r="AAP79" s="208"/>
      <c r="AAQ79" s="208"/>
      <c r="AAR79" s="208"/>
      <c r="AAS79" s="208"/>
      <c r="AAT79" s="208"/>
      <c r="AAU79" s="208"/>
      <c r="AAV79" s="208"/>
      <c r="AAW79" s="208"/>
      <c r="AAX79" s="208"/>
      <c r="AAY79" s="208"/>
      <c r="AAZ79" s="208"/>
      <c r="ABA79" s="208"/>
      <c r="ABB79" s="208"/>
      <c r="ABC79" s="208"/>
      <c r="ABD79" s="208"/>
      <c r="ABE79" s="208"/>
      <c r="ABF79" s="208"/>
      <c r="ABG79" s="208"/>
      <c r="ABH79" s="208"/>
      <c r="ABI79" s="208"/>
      <c r="ABJ79" s="208"/>
      <c r="ABK79" s="208"/>
      <c r="ABL79" s="208"/>
      <c r="ABM79" s="208"/>
      <c r="ABN79" s="208"/>
      <c r="ABO79" s="208"/>
      <c r="ABP79" s="208"/>
      <c r="ABQ79" s="208"/>
      <c r="ABR79" s="208"/>
      <c r="ABS79" s="208"/>
      <c r="ABT79" s="208"/>
      <c r="ABU79" s="208"/>
      <c r="ABV79" s="208"/>
      <c r="ABW79" s="208"/>
      <c r="ABX79" s="208"/>
      <c r="ABY79" s="208"/>
      <c r="ABZ79" s="208"/>
      <c r="ACA79" s="208"/>
      <c r="ACB79" s="208"/>
      <c r="ACC79" s="208"/>
      <c r="ACD79" s="208"/>
      <c r="ACE79" s="208"/>
      <c r="ACF79" s="208"/>
      <c r="ACG79" s="208"/>
      <c r="ACH79" s="208"/>
      <c r="ACI79" s="208"/>
      <c r="ACJ79" s="208"/>
      <c r="ACK79" s="208"/>
      <c r="ACL79" s="208"/>
      <c r="ACM79" s="208"/>
      <c r="ACN79" s="208"/>
      <c r="ACO79" s="208"/>
      <c r="ACP79" s="208"/>
      <c r="ACQ79" s="208"/>
      <c r="ACR79" s="208"/>
      <c r="ACS79" s="208"/>
      <c r="ACT79" s="208"/>
      <c r="ACU79" s="208"/>
      <c r="ACV79" s="208"/>
      <c r="ACW79" s="208"/>
      <c r="ACX79" s="208"/>
      <c r="ACY79" s="208"/>
      <c r="ACZ79" s="208"/>
      <c r="ADA79" s="208"/>
      <c r="ADB79" s="208"/>
      <c r="ADC79" s="208"/>
      <c r="ADD79" s="208"/>
      <c r="ADE79" s="208"/>
      <c r="ADF79" s="208"/>
      <c r="ADG79" s="208"/>
      <c r="ADH79" s="208"/>
      <c r="ADI79" s="208"/>
      <c r="ADJ79" s="208"/>
      <c r="ADK79" s="208"/>
      <c r="ADL79" s="208"/>
      <c r="ADM79" s="208"/>
      <c r="ADN79" s="208"/>
      <c r="ADO79" s="208"/>
      <c r="ADP79" s="208"/>
      <c r="ADQ79" s="208"/>
      <c r="ADR79" s="208"/>
      <c r="ADS79" s="208"/>
      <c r="ADT79" s="208"/>
      <c r="ADU79" s="208"/>
      <c r="ADV79" s="208"/>
      <c r="ADW79" s="208"/>
      <c r="ADX79" s="208"/>
      <c r="ADY79" s="208"/>
      <c r="ADZ79" s="208"/>
      <c r="AEA79" s="208"/>
      <c r="AEB79" s="208"/>
      <c r="AEC79" s="208"/>
      <c r="AED79" s="208"/>
      <c r="AEE79" s="208"/>
      <c r="AEF79" s="208"/>
      <c r="AEG79" s="208"/>
      <c r="AEH79" s="208"/>
      <c r="AEI79" s="208"/>
      <c r="AEJ79" s="208"/>
      <c r="AEK79" s="208"/>
      <c r="AEL79" s="208"/>
      <c r="AEM79" s="208"/>
      <c r="AEN79" s="208"/>
      <c r="AEO79" s="208"/>
      <c r="AEP79" s="208"/>
      <c r="AEQ79" s="208"/>
      <c r="AER79" s="208"/>
      <c r="AES79" s="208"/>
      <c r="AET79" s="208"/>
      <c r="AEU79" s="208"/>
      <c r="AEV79" s="208"/>
      <c r="AEW79" s="208"/>
      <c r="AEX79" s="208"/>
      <c r="AEY79" s="208"/>
      <c r="AEZ79" s="208"/>
      <c r="AFA79" s="208"/>
      <c r="AFB79" s="208"/>
      <c r="AFC79" s="208"/>
      <c r="AFD79" s="208"/>
      <c r="AFE79" s="208"/>
      <c r="AFF79" s="208"/>
      <c r="AFG79" s="208"/>
      <c r="AFH79" s="208"/>
      <c r="AFI79" s="208"/>
      <c r="AFJ79" s="208"/>
      <c r="AFK79" s="208"/>
      <c r="AFL79" s="208"/>
      <c r="AFM79" s="208"/>
      <c r="AFN79" s="208"/>
      <c r="AFO79" s="208"/>
      <c r="AFP79" s="208"/>
      <c r="AFQ79" s="208"/>
      <c r="AFR79" s="208"/>
      <c r="AFS79" s="208"/>
      <c r="AFT79" s="208"/>
      <c r="AFU79" s="208"/>
      <c r="AFV79" s="208"/>
      <c r="AFW79" s="208"/>
      <c r="AFX79" s="208"/>
      <c r="AFY79" s="208"/>
      <c r="AFZ79" s="208"/>
      <c r="AGA79" s="208"/>
      <c r="AGB79" s="208"/>
      <c r="AGC79" s="208"/>
      <c r="AGD79" s="208"/>
      <c r="AGE79" s="208"/>
      <c r="AGF79" s="208"/>
      <c r="AGG79" s="208"/>
      <c r="AGH79" s="208"/>
      <c r="AGI79" s="208"/>
      <c r="AGJ79" s="208"/>
      <c r="AGK79" s="208"/>
      <c r="AGL79" s="208"/>
      <c r="AGM79" s="208"/>
      <c r="AGN79" s="208"/>
      <c r="AGO79" s="208"/>
      <c r="AGP79" s="208"/>
      <c r="AGQ79" s="208"/>
      <c r="AGR79" s="208"/>
      <c r="AGS79" s="208"/>
      <c r="AGT79" s="208"/>
      <c r="AGU79" s="208"/>
      <c r="AGV79" s="208"/>
      <c r="AGW79" s="208"/>
      <c r="AGX79" s="208"/>
      <c r="AGY79" s="208"/>
      <c r="AGZ79" s="208"/>
      <c r="AHA79" s="208"/>
      <c r="AHB79" s="208"/>
      <c r="AHC79" s="208"/>
      <c r="AHD79" s="208"/>
      <c r="AHE79" s="208"/>
      <c r="AHF79" s="208"/>
      <c r="AHG79" s="208"/>
      <c r="AHH79" s="208"/>
      <c r="AHI79" s="208"/>
      <c r="AHJ79" s="208"/>
      <c r="AHK79" s="208"/>
      <c r="AHL79" s="208"/>
      <c r="AHM79" s="208"/>
      <c r="AHN79" s="208"/>
      <c r="AHO79" s="208"/>
      <c r="AHP79" s="208"/>
      <c r="AHQ79" s="208"/>
      <c r="AHR79" s="208"/>
      <c r="AHS79" s="208"/>
      <c r="AHT79" s="208"/>
      <c r="AHU79" s="208"/>
      <c r="AHV79" s="208"/>
      <c r="AHW79" s="208"/>
      <c r="AHX79" s="208"/>
      <c r="AHY79" s="208"/>
      <c r="AHZ79" s="208"/>
      <c r="AIA79" s="208"/>
      <c r="AIB79" s="208"/>
      <c r="AIC79" s="208"/>
      <c r="AID79" s="208"/>
      <c r="AIE79" s="208"/>
      <c r="AIF79" s="208"/>
      <c r="AIG79" s="208"/>
      <c r="AIH79" s="208"/>
      <c r="AII79" s="208"/>
      <c r="AIJ79" s="208"/>
      <c r="AIK79" s="208"/>
      <c r="AIL79" s="208"/>
      <c r="AIM79" s="208"/>
      <c r="AIN79" s="208"/>
      <c r="AIO79" s="208"/>
      <c r="AIP79" s="208"/>
      <c r="AIQ79" s="208"/>
      <c r="AIR79" s="208"/>
      <c r="AIS79" s="208"/>
      <c r="AIT79" s="208"/>
      <c r="AIU79" s="208"/>
      <c r="AIV79" s="208"/>
      <c r="AIW79" s="208"/>
      <c r="AIX79" s="208"/>
      <c r="AIY79" s="208"/>
      <c r="AIZ79" s="208"/>
      <c r="AJA79" s="208"/>
      <c r="AJB79" s="208"/>
      <c r="AJC79" s="208"/>
      <c r="AJD79" s="208"/>
      <c r="AJE79" s="208"/>
      <c r="AJF79" s="208"/>
      <c r="AJG79" s="208"/>
      <c r="AJH79" s="208"/>
      <c r="AJI79" s="208"/>
      <c r="AJJ79" s="208"/>
      <c r="AJK79" s="208"/>
      <c r="AJL79" s="208"/>
      <c r="AJM79" s="208"/>
      <c r="AJN79" s="208"/>
      <c r="AJO79" s="208"/>
      <c r="AJP79" s="208"/>
      <c r="AJQ79" s="208"/>
      <c r="AJR79" s="208"/>
      <c r="AJS79" s="208"/>
      <c r="AJT79" s="208"/>
      <c r="AJU79" s="208"/>
      <c r="AJV79" s="208"/>
      <c r="AJW79" s="208"/>
      <c r="AJX79" s="208"/>
      <c r="AJY79" s="208"/>
      <c r="AJZ79" s="208"/>
      <c r="AKA79" s="208"/>
      <c r="AKB79" s="208"/>
      <c r="AKC79" s="208"/>
      <c r="AKD79" s="208"/>
      <c r="AKE79" s="208"/>
      <c r="AKF79" s="208"/>
      <c r="AKG79" s="208"/>
      <c r="AKH79" s="208"/>
      <c r="AKI79" s="208"/>
      <c r="AKJ79" s="208"/>
      <c r="AKK79" s="208"/>
      <c r="AKL79" s="208"/>
      <c r="AKM79" s="208"/>
      <c r="AKN79" s="208"/>
      <c r="AKO79" s="208"/>
      <c r="AKP79" s="208"/>
      <c r="AKQ79" s="208"/>
      <c r="AKR79" s="208"/>
      <c r="AKS79" s="208"/>
      <c r="AKT79" s="208"/>
      <c r="AKU79" s="208"/>
      <c r="AKV79" s="208"/>
      <c r="AKW79" s="208"/>
      <c r="AKX79" s="208"/>
      <c r="AKY79" s="208"/>
      <c r="AKZ79" s="208"/>
      <c r="ALA79" s="208"/>
      <c r="ALB79" s="208"/>
      <c r="ALC79" s="208"/>
      <c r="ALD79" s="208"/>
      <c r="ALE79" s="208"/>
      <c r="ALF79" s="208"/>
      <c r="ALG79" s="208"/>
      <c r="ALH79" s="208"/>
      <c r="ALI79" s="208"/>
      <c r="ALJ79" s="208"/>
      <c r="ALK79" s="208"/>
      <c r="ALL79" s="208"/>
      <c r="ALM79" s="208"/>
      <c r="ALN79" s="208"/>
      <c r="ALO79" s="208"/>
      <c r="ALP79" s="208"/>
      <c r="ALQ79" s="208"/>
      <c r="ALR79" s="208"/>
      <c r="ALS79" s="208"/>
      <c r="ALT79" s="208"/>
      <c r="ALU79" s="208"/>
      <c r="ALV79" s="208"/>
      <c r="ALW79" s="208"/>
      <c r="ALX79" s="208"/>
      <c r="ALY79" s="208"/>
      <c r="ALZ79" s="208"/>
      <c r="AMA79" s="208"/>
      <c r="AMB79" s="208"/>
      <c r="AMC79" s="208"/>
      <c r="AMD79" s="208"/>
      <c r="AME79" s="208"/>
      <c r="AMF79" s="208"/>
      <c r="AMG79" s="208"/>
      <c r="AMH79" s="208"/>
      <c r="AMI79" s="208"/>
      <c r="AMJ79" s="208"/>
      <c r="AMK79" s="208"/>
      <c r="AML79" s="208"/>
      <c r="AMM79" s="208"/>
      <c r="AMN79" s="208"/>
      <c r="AMO79" s="208"/>
      <c r="AMP79" s="208"/>
      <c r="AMQ79" s="208"/>
      <c r="AMR79" s="208"/>
      <c r="AMS79" s="208"/>
      <c r="AMT79" s="208"/>
      <c r="AMU79" s="208"/>
      <c r="AMV79" s="208"/>
      <c r="AMW79" s="208"/>
      <c r="AMX79" s="208"/>
      <c r="AMY79" s="208"/>
      <c r="AMZ79" s="208"/>
      <c r="ANA79" s="208"/>
      <c r="ANB79" s="208"/>
      <c r="ANC79" s="208"/>
      <c r="AND79" s="208"/>
      <c r="ANE79" s="208"/>
      <c r="ANF79" s="208"/>
      <c r="ANG79" s="208"/>
      <c r="ANH79" s="208"/>
      <c r="ANI79" s="208"/>
      <c r="ANJ79" s="208"/>
      <c r="ANK79" s="208"/>
      <c r="ANL79" s="208"/>
      <c r="ANM79" s="208"/>
      <c r="ANN79" s="208"/>
      <c r="ANO79" s="208"/>
      <c r="ANP79" s="208"/>
      <c r="ANQ79" s="208"/>
      <c r="ANR79" s="208"/>
      <c r="ANS79" s="208"/>
      <c r="ANT79" s="208"/>
      <c r="ANU79" s="208"/>
      <c r="ANV79" s="208"/>
      <c r="ANW79" s="208"/>
      <c r="ANX79" s="208"/>
      <c r="ANY79" s="208"/>
      <c r="ANZ79" s="208"/>
      <c r="AOA79" s="208"/>
      <c r="AOB79" s="208"/>
      <c r="AOC79" s="208"/>
      <c r="AOD79" s="208"/>
      <c r="AOE79" s="208"/>
      <c r="AOF79" s="208"/>
      <c r="AOG79" s="208"/>
      <c r="AOH79" s="208"/>
      <c r="AOI79" s="208"/>
      <c r="AOJ79" s="208"/>
      <c r="AOK79" s="208"/>
      <c r="AOL79" s="208"/>
      <c r="AOM79" s="208"/>
      <c r="AON79" s="208"/>
      <c r="AOO79" s="208"/>
      <c r="AOP79" s="208"/>
      <c r="AOQ79" s="208"/>
      <c r="AOR79" s="208"/>
      <c r="AOS79" s="208"/>
      <c r="AOT79" s="208"/>
      <c r="AOU79" s="208"/>
      <c r="AOV79" s="208"/>
      <c r="AOW79" s="208"/>
      <c r="AOX79" s="208"/>
      <c r="AOY79" s="208"/>
      <c r="AOZ79" s="208"/>
      <c r="APA79" s="208"/>
      <c r="APB79" s="208"/>
      <c r="APC79" s="208"/>
      <c r="APD79" s="208"/>
      <c r="APE79" s="208"/>
      <c r="APF79" s="208"/>
      <c r="APG79" s="208"/>
      <c r="APH79" s="208"/>
      <c r="API79" s="208"/>
      <c r="APJ79" s="208"/>
      <c r="APK79" s="208"/>
      <c r="APL79" s="208"/>
      <c r="APM79" s="208"/>
      <c r="APN79" s="208"/>
      <c r="APO79" s="208"/>
      <c r="APP79" s="208"/>
      <c r="APQ79" s="208"/>
      <c r="APR79" s="208"/>
      <c r="APS79" s="208"/>
      <c r="APT79" s="208"/>
      <c r="APU79" s="208"/>
      <c r="APV79" s="208"/>
      <c r="APW79" s="208"/>
      <c r="APX79" s="208"/>
      <c r="APY79" s="208"/>
      <c r="APZ79" s="208"/>
      <c r="AQA79" s="208"/>
      <c r="AQB79" s="208"/>
      <c r="AQC79" s="208"/>
      <c r="AQD79" s="208"/>
      <c r="AQE79" s="208"/>
      <c r="AQF79" s="208"/>
      <c r="AQG79" s="208"/>
      <c r="AQH79" s="208"/>
      <c r="AQI79" s="208"/>
      <c r="AQJ79" s="208"/>
      <c r="AQK79" s="208"/>
      <c r="AQL79" s="208"/>
      <c r="AQM79" s="208"/>
      <c r="AQN79" s="208"/>
      <c r="AQO79" s="208"/>
      <c r="AQP79" s="208"/>
      <c r="AQQ79" s="208"/>
      <c r="AQR79" s="208"/>
      <c r="AQS79" s="208"/>
      <c r="AQT79" s="208"/>
      <c r="AQU79" s="208"/>
      <c r="AQV79" s="208"/>
      <c r="AQW79" s="208"/>
      <c r="AQX79" s="208"/>
      <c r="AQY79" s="208"/>
      <c r="AQZ79" s="208"/>
      <c r="ARA79" s="208"/>
      <c r="ARB79" s="208"/>
      <c r="ARC79" s="208"/>
      <c r="ARD79" s="208"/>
      <c r="ARE79" s="208"/>
      <c r="ARF79" s="208"/>
      <c r="ARG79" s="208"/>
      <c r="ARH79" s="208"/>
      <c r="ARI79" s="208"/>
      <c r="ARJ79" s="208"/>
      <c r="ARK79" s="208"/>
      <c r="ARL79" s="208"/>
      <c r="ARM79" s="208"/>
      <c r="ARN79" s="208"/>
      <c r="ARO79" s="208"/>
      <c r="ARP79" s="208"/>
      <c r="ARQ79" s="208"/>
      <c r="ARR79" s="208"/>
      <c r="ARS79" s="208"/>
      <c r="ART79" s="208"/>
      <c r="ARU79" s="208"/>
      <c r="ARV79" s="208"/>
      <c r="ARW79" s="208"/>
      <c r="ARX79" s="208"/>
      <c r="ARY79" s="208"/>
      <c r="ARZ79" s="208"/>
      <c r="ASA79" s="208"/>
      <c r="ASB79" s="208"/>
      <c r="ASC79" s="208"/>
      <c r="ASD79" s="208"/>
      <c r="ASE79" s="208"/>
      <c r="ASF79" s="208"/>
      <c r="ASG79" s="208"/>
      <c r="ASH79" s="208"/>
      <c r="ASI79" s="208"/>
      <c r="ASJ79" s="208"/>
      <c r="ASK79" s="208"/>
      <c r="ASL79" s="208"/>
      <c r="ASM79" s="208"/>
      <c r="ASN79" s="208"/>
      <c r="ASO79" s="208"/>
      <c r="ASP79" s="208"/>
      <c r="ASQ79" s="208"/>
      <c r="ASR79" s="208"/>
      <c r="ASS79" s="208"/>
      <c r="AST79" s="208"/>
      <c r="ASU79" s="208"/>
      <c r="ASV79" s="208"/>
      <c r="ASW79" s="208"/>
      <c r="ASX79" s="208"/>
      <c r="ASY79" s="208"/>
      <c r="ASZ79" s="208"/>
      <c r="ATA79" s="208"/>
      <c r="ATB79" s="208"/>
      <c r="ATC79" s="208"/>
      <c r="ATD79" s="208"/>
      <c r="ATE79" s="208"/>
      <c r="ATF79" s="208"/>
      <c r="ATG79" s="208"/>
      <c r="ATH79" s="208"/>
      <c r="ATI79" s="208"/>
      <c r="ATJ79" s="208"/>
      <c r="ATK79" s="208"/>
      <c r="ATL79" s="208"/>
      <c r="ATM79" s="208"/>
      <c r="ATN79" s="208"/>
      <c r="ATO79" s="208"/>
      <c r="ATP79" s="208"/>
      <c r="ATQ79" s="208"/>
      <c r="ATR79" s="208"/>
      <c r="ATS79" s="208"/>
      <c r="ATT79" s="208"/>
      <c r="ATU79" s="208"/>
      <c r="ATV79" s="208"/>
      <c r="ATW79" s="208"/>
      <c r="ATX79" s="208"/>
      <c r="ATY79" s="208"/>
      <c r="ATZ79" s="208"/>
      <c r="AUA79" s="208"/>
      <c r="AUB79" s="208"/>
      <c r="AUC79" s="208"/>
      <c r="AUD79" s="208"/>
      <c r="AUE79" s="208"/>
      <c r="AUF79" s="208"/>
      <c r="AUG79" s="208"/>
      <c r="AUH79" s="208"/>
      <c r="AUI79" s="208"/>
      <c r="AUJ79" s="208"/>
      <c r="AUK79" s="208"/>
      <c r="AUL79" s="208"/>
      <c r="AUM79" s="208"/>
      <c r="AUN79" s="208"/>
      <c r="AUO79" s="208"/>
      <c r="AUP79" s="208"/>
      <c r="AUQ79" s="208"/>
      <c r="AUR79" s="208"/>
      <c r="AUS79" s="208"/>
      <c r="AUT79" s="208"/>
      <c r="AUU79" s="208"/>
      <c r="AUV79" s="208"/>
      <c r="AUW79" s="208"/>
      <c r="AUX79" s="208"/>
      <c r="AUY79" s="208"/>
      <c r="AUZ79" s="208"/>
      <c r="AVA79" s="208"/>
      <c r="AVB79" s="208"/>
      <c r="AVC79" s="208"/>
      <c r="AVD79" s="208"/>
      <c r="AVE79" s="208"/>
      <c r="AVF79" s="208"/>
      <c r="AVG79" s="208"/>
      <c r="AVH79" s="208"/>
      <c r="AVI79" s="208"/>
      <c r="AVJ79" s="208"/>
      <c r="AVK79" s="208"/>
      <c r="AVL79" s="208"/>
      <c r="AVM79" s="208"/>
      <c r="AVN79" s="208"/>
      <c r="AVO79" s="208"/>
      <c r="AVP79" s="208"/>
      <c r="AVQ79" s="208"/>
      <c r="AVR79" s="208"/>
      <c r="AVS79" s="208"/>
      <c r="AVT79" s="208"/>
      <c r="AVU79" s="208"/>
      <c r="AVV79" s="208"/>
      <c r="AVW79" s="208"/>
      <c r="AVX79" s="208"/>
      <c r="AVY79" s="208"/>
      <c r="AVZ79" s="208"/>
      <c r="AWA79" s="208"/>
      <c r="AWB79" s="208"/>
      <c r="AWC79" s="208"/>
      <c r="AWD79" s="208"/>
      <c r="AWE79" s="208"/>
      <c r="AWF79" s="208"/>
      <c r="AWG79" s="208"/>
      <c r="AWH79" s="208"/>
      <c r="AWI79" s="208"/>
      <c r="AWJ79" s="208"/>
      <c r="AWK79" s="208"/>
      <c r="AWL79" s="208"/>
      <c r="AWM79" s="208"/>
      <c r="AWN79" s="208"/>
      <c r="AWO79" s="208"/>
      <c r="AWP79" s="208"/>
      <c r="AWQ79" s="208"/>
      <c r="AWR79" s="208"/>
      <c r="AWS79" s="208"/>
      <c r="AWT79" s="208"/>
      <c r="AWU79" s="208"/>
      <c r="AWV79" s="208"/>
      <c r="AWW79" s="208"/>
      <c r="AWX79" s="208"/>
      <c r="AWY79" s="208"/>
      <c r="AWZ79" s="208"/>
      <c r="AXA79" s="208"/>
      <c r="AXB79" s="208"/>
      <c r="AXC79" s="208"/>
      <c r="AXD79" s="208"/>
      <c r="AXE79" s="208"/>
      <c r="AXF79" s="208"/>
      <c r="AXG79" s="208"/>
      <c r="AXH79" s="208"/>
      <c r="AXI79" s="208"/>
      <c r="AXJ79" s="208"/>
      <c r="AXK79" s="208"/>
      <c r="AXL79" s="208"/>
      <c r="AXM79" s="208"/>
      <c r="AXN79" s="208"/>
      <c r="AXO79" s="208"/>
      <c r="AXP79" s="208"/>
      <c r="AXQ79" s="208"/>
      <c r="AXR79" s="208"/>
      <c r="AXS79" s="208"/>
      <c r="AXT79" s="208"/>
      <c r="AXU79" s="208"/>
      <c r="AXV79" s="208"/>
      <c r="AXW79" s="208"/>
      <c r="AXX79" s="208"/>
      <c r="AXY79" s="208"/>
      <c r="AXZ79" s="208"/>
      <c r="AYA79" s="208"/>
      <c r="AYB79" s="208"/>
      <c r="AYC79" s="208"/>
      <c r="AYD79" s="208"/>
      <c r="AYE79" s="208"/>
      <c r="AYF79" s="208"/>
      <c r="AYG79" s="208"/>
      <c r="AYH79" s="208"/>
      <c r="AYI79" s="208"/>
      <c r="AYJ79" s="208"/>
      <c r="AYK79" s="208"/>
      <c r="AYL79" s="208"/>
      <c r="AYM79" s="208"/>
      <c r="AYN79" s="208"/>
      <c r="AYO79" s="208"/>
      <c r="AYP79" s="208"/>
      <c r="AYQ79" s="208"/>
      <c r="AYR79" s="208"/>
      <c r="AYS79" s="208"/>
      <c r="AYT79" s="208"/>
      <c r="AYU79" s="208"/>
      <c r="AYV79" s="208"/>
      <c r="AYW79" s="208"/>
      <c r="AYX79" s="208"/>
      <c r="AYY79" s="208"/>
      <c r="AYZ79" s="208"/>
      <c r="AZA79" s="208"/>
      <c r="AZB79" s="208"/>
      <c r="AZC79" s="208"/>
      <c r="AZD79" s="208"/>
      <c r="AZE79" s="208"/>
      <c r="AZF79" s="208"/>
      <c r="AZG79" s="208"/>
      <c r="AZH79" s="208"/>
      <c r="AZI79" s="208"/>
      <c r="AZJ79" s="208"/>
      <c r="AZK79" s="208"/>
      <c r="AZL79" s="208"/>
      <c r="AZM79" s="208"/>
      <c r="AZN79" s="208"/>
      <c r="AZO79" s="208"/>
      <c r="AZP79" s="208"/>
      <c r="AZQ79" s="208"/>
      <c r="AZR79" s="208"/>
      <c r="AZS79" s="208"/>
      <c r="AZT79" s="208"/>
      <c r="AZU79" s="208"/>
      <c r="AZV79" s="208"/>
      <c r="AZW79" s="208"/>
      <c r="AZX79" s="208"/>
      <c r="AZY79" s="208"/>
      <c r="AZZ79" s="208"/>
      <c r="BAA79" s="208"/>
      <c r="BAB79" s="208"/>
      <c r="BAC79" s="208"/>
      <c r="BAD79" s="208"/>
      <c r="BAE79" s="208"/>
      <c r="BAF79" s="208"/>
      <c r="BAG79" s="208"/>
      <c r="BAH79" s="208"/>
      <c r="BAI79" s="208"/>
      <c r="BAJ79" s="208"/>
      <c r="BAK79" s="208"/>
      <c r="BAL79" s="208"/>
      <c r="BAM79" s="208"/>
      <c r="BAN79" s="208"/>
      <c r="BAO79" s="208"/>
      <c r="BAP79" s="208"/>
      <c r="BAQ79" s="208"/>
      <c r="BAR79" s="208"/>
      <c r="BAS79" s="208"/>
      <c r="BAT79" s="208"/>
      <c r="BAU79" s="208"/>
      <c r="BAV79" s="208"/>
      <c r="BAW79" s="208"/>
      <c r="BAX79" s="208"/>
      <c r="BAY79" s="208"/>
      <c r="BAZ79" s="208"/>
      <c r="BBA79" s="208"/>
      <c r="BBB79" s="208"/>
      <c r="BBC79" s="208"/>
      <c r="BBD79" s="208"/>
      <c r="BBE79" s="208"/>
      <c r="BBF79" s="208"/>
      <c r="BBG79" s="208"/>
      <c r="BBH79" s="208"/>
      <c r="BBI79" s="208"/>
      <c r="BBJ79" s="208"/>
      <c r="BBK79" s="208"/>
      <c r="BBL79" s="208"/>
      <c r="BBM79" s="208"/>
      <c r="BBN79" s="208"/>
      <c r="BBO79" s="208"/>
      <c r="BBP79" s="208"/>
      <c r="BBQ79" s="208"/>
      <c r="BBR79" s="208"/>
      <c r="BBS79" s="208"/>
      <c r="BBT79" s="208"/>
      <c r="BBU79" s="208"/>
      <c r="BBV79" s="208"/>
      <c r="BBW79" s="208"/>
      <c r="BBX79" s="208"/>
      <c r="BBY79" s="208"/>
      <c r="BBZ79" s="208"/>
      <c r="BCA79" s="208"/>
      <c r="BCB79" s="208"/>
      <c r="BCC79" s="208"/>
      <c r="BCD79" s="208"/>
      <c r="BCE79" s="208"/>
      <c r="BCF79" s="208"/>
      <c r="BCG79" s="208"/>
      <c r="BCH79" s="208"/>
      <c r="BCI79" s="208"/>
      <c r="BCJ79" s="208"/>
      <c r="BCK79" s="208"/>
      <c r="BCL79" s="208"/>
      <c r="BCM79" s="208"/>
      <c r="BCN79" s="208"/>
      <c r="BCO79" s="208"/>
      <c r="BCP79" s="208"/>
      <c r="BCQ79" s="208"/>
      <c r="BCR79" s="208"/>
      <c r="BCS79" s="208"/>
      <c r="BCT79" s="208"/>
      <c r="BCU79" s="208"/>
      <c r="BCV79" s="208"/>
      <c r="BCW79" s="208"/>
      <c r="BCX79" s="208"/>
      <c r="BCY79" s="208"/>
      <c r="BCZ79" s="208"/>
      <c r="BDA79" s="208"/>
      <c r="BDB79" s="208"/>
      <c r="BDC79" s="208"/>
      <c r="BDD79" s="208"/>
      <c r="BDE79" s="208"/>
      <c r="BDF79" s="208"/>
      <c r="BDG79" s="208"/>
      <c r="BDH79" s="208"/>
      <c r="BDI79" s="208"/>
      <c r="BDJ79" s="208"/>
      <c r="BDK79" s="208"/>
      <c r="BDL79" s="208"/>
      <c r="BDM79" s="208"/>
      <c r="BDN79" s="208"/>
      <c r="BDO79" s="208"/>
      <c r="BDP79" s="208"/>
      <c r="BDQ79" s="208"/>
      <c r="BDR79" s="208"/>
      <c r="BDS79" s="208"/>
      <c r="BDT79" s="208"/>
      <c r="BDU79" s="208"/>
      <c r="BDV79" s="208"/>
      <c r="BDW79" s="208"/>
      <c r="BDX79" s="208"/>
      <c r="BDY79" s="208"/>
      <c r="BDZ79" s="208"/>
      <c r="BEA79" s="208"/>
      <c r="BEB79" s="208"/>
      <c r="BEC79" s="208"/>
      <c r="BED79" s="208"/>
      <c r="BEE79" s="208"/>
      <c r="BEF79" s="208"/>
      <c r="BEG79" s="208"/>
      <c r="BEH79" s="208"/>
      <c r="BEI79" s="208"/>
      <c r="BEJ79" s="208"/>
      <c r="BEK79" s="208"/>
      <c r="BEL79" s="208"/>
      <c r="BEM79" s="208"/>
      <c r="BEN79" s="208"/>
      <c r="BEO79" s="208"/>
      <c r="BEP79" s="208"/>
      <c r="BEQ79" s="208"/>
      <c r="BER79" s="208"/>
      <c r="BES79" s="208"/>
      <c r="BET79" s="208"/>
      <c r="BEU79" s="208"/>
      <c r="BEV79" s="208"/>
      <c r="BEW79" s="208"/>
      <c r="BEX79" s="208"/>
      <c r="BEY79" s="208"/>
      <c r="BEZ79" s="208"/>
      <c r="BFA79" s="208"/>
      <c r="BFB79" s="208"/>
      <c r="BFC79" s="208"/>
      <c r="BFD79" s="208"/>
      <c r="BFE79" s="208"/>
      <c r="BFF79" s="208"/>
      <c r="BFG79" s="208"/>
      <c r="BFH79" s="208"/>
      <c r="BFI79" s="208"/>
      <c r="BFJ79" s="208"/>
      <c r="BFK79" s="208"/>
      <c r="BFL79" s="208"/>
      <c r="BFM79" s="208"/>
      <c r="BFN79" s="208"/>
      <c r="BFO79" s="208"/>
      <c r="BFP79" s="208"/>
      <c r="BFQ79" s="208"/>
      <c r="BFR79" s="208"/>
      <c r="BFS79" s="208"/>
      <c r="BFT79" s="208"/>
      <c r="BFU79" s="208"/>
      <c r="BFV79" s="208"/>
      <c r="BFW79" s="208"/>
      <c r="BFX79" s="208"/>
      <c r="BFY79" s="208"/>
      <c r="BFZ79" s="208"/>
      <c r="BGA79" s="208"/>
      <c r="BGB79" s="208"/>
      <c r="BGC79" s="208"/>
      <c r="BGD79" s="208"/>
      <c r="BGE79" s="208"/>
      <c r="BGF79" s="208"/>
      <c r="BGG79" s="208"/>
      <c r="BGH79" s="208"/>
      <c r="BGI79" s="208"/>
      <c r="BGJ79" s="208"/>
      <c r="BGK79" s="208"/>
      <c r="BGL79" s="208"/>
      <c r="BGM79" s="208"/>
      <c r="BGN79" s="208"/>
      <c r="BGO79" s="208"/>
      <c r="BGP79" s="208"/>
      <c r="BGQ79" s="208"/>
      <c r="BGR79" s="208"/>
      <c r="BGS79" s="208"/>
      <c r="BGT79" s="208"/>
      <c r="BGU79" s="208"/>
      <c r="BGV79" s="208"/>
      <c r="BGW79" s="208"/>
      <c r="BGX79" s="208"/>
      <c r="BGY79" s="208"/>
      <c r="BGZ79" s="208"/>
      <c r="BHA79" s="208"/>
      <c r="BHB79" s="208"/>
      <c r="BHC79" s="208"/>
      <c r="BHD79" s="208"/>
      <c r="BHE79" s="208"/>
      <c r="BHF79" s="208"/>
      <c r="BHG79" s="208"/>
      <c r="BHH79" s="208"/>
      <c r="BHI79" s="208"/>
      <c r="BHJ79" s="208"/>
      <c r="BHK79" s="208"/>
      <c r="BHL79" s="208"/>
      <c r="BHM79" s="208"/>
      <c r="BHN79" s="208"/>
      <c r="BHO79" s="208"/>
      <c r="BHP79" s="208"/>
      <c r="BHQ79" s="208"/>
      <c r="BHR79" s="208"/>
      <c r="BHS79" s="208"/>
      <c r="BHT79" s="208"/>
      <c r="BHU79" s="208"/>
      <c r="BHV79" s="208"/>
      <c r="BHW79" s="208"/>
      <c r="BHX79" s="208"/>
      <c r="BHY79" s="208"/>
      <c r="BHZ79" s="208"/>
      <c r="BIA79" s="208"/>
      <c r="BIB79" s="208"/>
      <c r="BIC79" s="208"/>
      <c r="BID79" s="208"/>
      <c r="BIE79" s="208"/>
      <c r="BIF79" s="208"/>
      <c r="BIG79" s="208"/>
      <c r="BIH79" s="208"/>
      <c r="BII79" s="208"/>
      <c r="BIJ79" s="208"/>
      <c r="BIK79" s="208"/>
      <c r="BIL79" s="208"/>
      <c r="BIM79" s="208"/>
      <c r="BIN79" s="208"/>
      <c r="BIO79" s="208"/>
      <c r="BIP79" s="208"/>
      <c r="BIQ79" s="208"/>
      <c r="BIR79" s="208"/>
      <c r="BIS79" s="208"/>
      <c r="BIT79" s="208"/>
      <c r="BIU79" s="208"/>
      <c r="BIV79" s="208"/>
      <c r="BIW79" s="208"/>
      <c r="BIX79" s="208"/>
      <c r="BIY79" s="208"/>
      <c r="BIZ79" s="208"/>
      <c r="BJA79" s="208"/>
      <c r="BJB79" s="208"/>
      <c r="BJC79" s="208"/>
      <c r="BJD79" s="208"/>
      <c r="BJE79" s="208"/>
      <c r="BJF79" s="208"/>
      <c r="BJG79" s="208"/>
      <c r="BJH79" s="208"/>
      <c r="BJI79" s="208"/>
      <c r="BJJ79" s="208"/>
      <c r="BJK79" s="208"/>
      <c r="BJL79" s="208"/>
      <c r="BJM79" s="208"/>
      <c r="BJN79" s="208"/>
      <c r="BJO79" s="208"/>
      <c r="BJP79" s="208"/>
      <c r="BJQ79" s="208"/>
      <c r="BJR79" s="208"/>
      <c r="BJS79" s="208"/>
      <c r="BJT79" s="208"/>
      <c r="BJU79" s="208"/>
      <c r="BJV79" s="208"/>
      <c r="BJW79" s="208"/>
      <c r="BJX79" s="208"/>
      <c r="BJY79" s="208"/>
      <c r="BJZ79" s="208"/>
      <c r="BKA79" s="208"/>
      <c r="BKB79" s="208"/>
      <c r="BKC79" s="208"/>
      <c r="BKD79" s="208"/>
      <c r="BKE79" s="208"/>
      <c r="BKF79" s="208"/>
      <c r="BKG79" s="208"/>
      <c r="BKH79" s="208"/>
      <c r="BKI79" s="208"/>
      <c r="BKJ79" s="208"/>
      <c r="BKK79" s="208"/>
      <c r="BKL79" s="208"/>
      <c r="BKM79" s="208"/>
      <c r="BKN79" s="208"/>
      <c r="BKO79" s="208"/>
      <c r="BKP79" s="208"/>
      <c r="BKQ79" s="208"/>
      <c r="BKR79" s="208"/>
      <c r="BKS79" s="208"/>
      <c r="BKT79" s="208"/>
      <c r="BKU79" s="208"/>
      <c r="BKV79" s="208"/>
      <c r="BKW79" s="208"/>
      <c r="BKX79" s="208"/>
      <c r="BKY79" s="208"/>
      <c r="BKZ79" s="208"/>
      <c r="BLA79" s="208"/>
      <c r="BLB79" s="208"/>
      <c r="BLC79" s="208"/>
      <c r="BLD79" s="208"/>
      <c r="BLE79" s="208"/>
      <c r="BLF79" s="208"/>
      <c r="BLG79" s="208"/>
      <c r="BLH79" s="208"/>
      <c r="BLI79" s="208"/>
      <c r="BLJ79" s="208"/>
      <c r="BLK79" s="208"/>
      <c r="BLL79" s="208"/>
      <c r="BLM79" s="208"/>
      <c r="BLN79" s="208"/>
      <c r="BLO79" s="208"/>
      <c r="BLP79" s="208"/>
      <c r="BLQ79" s="208"/>
      <c r="BLR79" s="208"/>
      <c r="BLS79" s="208"/>
      <c r="BLT79" s="208"/>
      <c r="BLU79" s="208"/>
      <c r="BLV79" s="208"/>
      <c r="BLW79" s="208"/>
      <c r="BLX79" s="208"/>
      <c r="BLY79" s="208"/>
      <c r="BLZ79" s="208"/>
      <c r="BMA79" s="208"/>
      <c r="BMB79" s="208"/>
      <c r="BMC79" s="208"/>
      <c r="BMD79" s="208"/>
      <c r="BME79" s="208"/>
      <c r="BMF79" s="208"/>
      <c r="BMG79" s="208"/>
      <c r="BMH79" s="208"/>
      <c r="BMI79" s="208"/>
      <c r="BMJ79" s="208"/>
      <c r="BMK79" s="208"/>
      <c r="BML79" s="208"/>
      <c r="BMM79" s="208"/>
      <c r="BMN79" s="208"/>
      <c r="BMO79" s="208"/>
      <c r="BMP79" s="208"/>
      <c r="BMQ79" s="208"/>
      <c r="BMR79" s="208"/>
      <c r="BMS79" s="208"/>
      <c r="BMT79" s="208"/>
      <c r="BMU79" s="208"/>
      <c r="BMV79" s="208"/>
      <c r="BMW79" s="208"/>
      <c r="BMX79" s="208"/>
      <c r="BMY79" s="208"/>
      <c r="BMZ79" s="208"/>
      <c r="BNA79" s="208"/>
      <c r="BNB79" s="208"/>
      <c r="BNC79" s="208"/>
      <c r="BND79" s="208"/>
      <c r="BNE79" s="208"/>
      <c r="BNF79" s="208"/>
      <c r="BNG79" s="208"/>
      <c r="BNH79" s="208"/>
      <c r="BNI79" s="208"/>
      <c r="BNJ79" s="208"/>
      <c r="BNK79" s="208"/>
      <c r="BNL79" s="208"/>
      <c r="BNM79" s="208"/>
      <c r="BNN79" s="208"/>
      <c r="BNO79" s="208"/>
      <c r="BNP79" s="208"/>
      <c r="BNQ79" s="208"/>
      <c r="BNR79" s="208"/>
      <c r="BNS79" s="208"/>
      <c r="BNT79" s="208"/>
      <c r="BNU79" s="208"/>
      <c r="BNV79" s="208"/>
      <c r="BNW79" s="208"/>
      <c r="BNX79" s="208"/>
      <c r="BNY79" s="208"/>
      <c r="BNZ79" s="208"/>
      <c r="BOA79" s="208"/>
      <c r="BOB79" s="208"/>
      <c r="BOC79" s="208"/>
      <c r="BOD79" s="208"/>
      <c r="BOE79" s="208"/>
      <c r="BOF79" s="208"/>
      <c r="BOG79" s="208"/>
      <c r="BOH79" s="208"/>
      <c r="BOI79" s="208"/>
      <c r="BOJ79" s="208"/>
      <c r="BOK79" s="208"/>
      <c r="BOL79" s="208"/>
      <c r="BOM79" s="208"/>
      <c r="BON79" s="208"/>
      <c r="BOO79" s="208"/>
      <c r="BOP79" s="208"/>
      <c r="BOQ79" s="208"/>
      <c r="BOR79" s="208"/>
      <c r="BOS79" s="208"/>
      <c r="BOT79" s="208"/>
      <c r="BOU79" s="208"/>
      <c r="BOV79" s="208"/>
      <c r="BOW79" s="208"/>
      <c r="BOX79" s="208"/>
      <c r="BOY79" s="208"/>
      <c r="BOZ79" s="208"/>
      <c r="BPA79" s="208"/>
      <c r="BPB79" s="208"/>
      <c r="BPC79" s="208"/>
      <c r="BPD79" s="208"/>
      <c r="BPE79" s="208"/>
      <c r="BPF79" s="208"/>
      <c r="BPG79" s="208"/>
      <c r="BPH79" s="208"/>
      <c r="BPI79" s="208"/>
      <c r="BPJ79" s="208"/>
      <c r="BPK79" s="208"/>
      <c r="BPL79" s="208"/>
      <c r="BPM79" s="208"/>
      <c r="BPN79" s="208"/>
      <c r="BPO79" s="208"/>
      <c r="BPP79" s="208"/>
      <c r="BPQ79" s="208"/>
      <c r="BPR79" s="208"/>
      <c r="BPS79" s="208"/>
      <c r="BPT79" s="208"/>
      <c r="BPU79" s="208"/>
      <c r="BPV79" s="208"/>
      <c r="BPW79" s="208"/>
      <c r="BPX79" s="208"/>
      <c r="BPY79" s="208"/>
      <c r="BPZ79" s="208"/>
      <c r="BQA79" s="208"/>
      <c r="BQB79" s="208"/>
      <c r="BQC79" s="208"/>
      <c r="BQD79" s="208"/>
      <c r="BQE79" s="208"/>
      <c r="BQF79" s="208"/>
      <c r="BQG79" s="208"/>
      <c r="BQH79" s="208"/>
      <c r="BQI79" s="208"/>
      <c r="BQJ79" s="208"/>
      <c r="BQK79" s="208"/>
      <c r="BQL79" s="208"/>
      <c r="BQM79" s="208"/>
      <c r="BQN79" s="208"/>
      <c r="BQO79" s="208"/>
      <c r="BQP79" s="208"/>
      <c r="BQQ79" s="208"/>
      <c r="BQR79" s="208"/>
      <c r="BQS79" s="208"/>
      <c r="BQT79" s="208"/>
      <c r="BQU79" s="208"/>
      <c r="BQV79" s="208"/>
      <c r="BQW79" s="208"/>
      <c r="BQX79" s="208"/>
      <c r="BQY79" s="208"/>
      <c r="BQZ79" s="208"/>
      <c r="BRA79" s="208"/>
      <c r="BRB79" s="208"/>
      <c r="BRC79" s="208"/>
      <c r="BRD79" s="208"/>
      <c r="BRE79" s="208"/>
      <c r="BRF79" s="208"/>
      <c r="BRG79" s="208"/>
      <c r="BRH79" s="208"/>
      <c r="BRI79" s="208"/>
      <c r="BRJ79" s="208"/>
      <c r="BRK79" s="208"/>
      <c r="BRL79" s="208"/>
      <c r="BRM79" s="208"/>
      <c r="BRN79" s="208"/>
      <c r="BRO79" s="208"/>
      <c r="BRP79" s="208"/>
      <c r="BRQ79" s="208"/>
      <c r="BRR79" s="208"/>
      <c r="BRS79" s="208"/>
      <c r="BRT79" s="208"/>
      <c r="BRU79" s="208"/>
      <c r="BRV79" s="208"/>
      <c r="BRW79" s="208"/>
      <c r="BRX79" s="208"/>
      <c r="BRY79" s="208"/>
      <c r="BRZ79" s="208"/>
      <c r="BSA79" s="208"/>
      <c r="BSB79" s="208"/>
      <c r="BSC79" s="208"/>
      <c r="BSD79" s="208"/>
      <c r="BSE79" s="208"/>
      <c r="BSF79" s="208"/>
      <c r="BSG79" s="208"/>
      <c r="BSH79" s="208"/>
      <c r="BSI79" s="208"/>
      <c r="BSJ79" s="208"/>
      <c r="BSK79" s="208"/>
      <c r="BSL79" s="208"/>
      <c r="BSM79" s="208"/>
      <c r="BSN79" s="208"/>
      <c r="BSO79" s="208"/>
      <c r="BSP79" s="208"/>
      <c r="BSQ79" s="208"/>
      <c r="BSR79" s="208"/>
      <c r="BSS79" s="208"/>
      <c r="BST79" s="208"/>
      <c r="BSU79" s="208"/>
      <c r="BSV79" s="208"/>
      <c r="BSW79" s="208"/>
      <c r="BSX79" s="208"/>
      <c r="BSY79" s="208"/>
      <c r="BSZ79" s="208"/>
      <c r="BTA79" s="208"/>
      <c r="BTB79" s="208"/>
      <c r="BTC79" s="208"/>
      <c r="BTD79" s="208"/>
      <c r="BTE79" s="208"/>
      <c r="BTF79" s="208"/>
      <c r="BTG79" s="208"/>
      <c r="BTH79" s="208"/>
      <c r="BTI79" s="208"/>
      <c r="BTJ79" s="208"/>
      <c r="BTK79" s="208"/>
      <c r="BTL79" s="208"/>
      <c r="BTM79" s="208"/>
      <c r="BTN79" s="208"/>
      <c r="BTO79" s="208"/>
      <c r="BTP79" s="208"/>
      <c r="BTQ79" s="208"/>
      <c r="BTR79" s="208"/>
      <c r="BTS79" s="208"/>
      <c r="BTT79" s="208"/>
      <c r="BTU79" s="208"/>
      <c r="BTV79" s="208"/>
      <c r="BTW79" s="208"/>
      <c r="BTX79" s="208"/>
      <c r="BTY79" s="208"/>
      <c r="BTZ79" s="208"/>
      <c r="BUA79" s="208"/>
      <c r="BUB79" s="208"/>
      <c r="BUC79" s="208"/>
      <c r="BUD79" s="208"/>
      <c r="BUE79" s="208"/>
      <c r="BUF79" s="208"/>
      <c r="BUG79" s="208"/>
      <c r="BUH79" s="208"/>
      <c r="BUI79" s="208"/>
      <c r="BUJ79" s="208"/>
      <c r="BUK79" s="208"/>
      <c r="BUL79" s="208"/>
      <c r="BUM79" s="208"/>
      <c r="BUN79" s="208"/>
      <c r="BUO79" s="208"/>
      <c r="BUP79" s="208"/>
      <c r="BUQ79" s="208"/>
      <c r="BUR79" s="208"/>
      <c r="BUS79" s="208"/>
      <c r="BUT79" s="208"/>
      <c r="BUU79" s="208"/>
      <c r="BUV79" s="208"/>
      <c r="BUW79" s="208"/>
      <c r="BUX79" s="208"/>
      <c r="BUY79" s="208"/>
      <c r="BUZ79" s="208"/>
      <c r="BVA79" s="208"/>
      <c r="BVB79" s="208"/>
      <c r="BVC79" s="208"/>
      <c r="BVD79" s="208"/>
      <c r="BVE79" s="208"/>
      <c r="BVF79" s="208"/>
      <c r="BVG79" s="208"/>
      <c r="BVH79" s="208"/>
      <c r="BVI79" s="208"/>
      <c r="BVJ79" s="208"/>
      <c r="BVK79" s="208"/>
      <c r="BVL79" s="208"/>
      <c r="BVM79" s="208"/>
      <c r="BVN79" s="208"/>
      <c r="BVO79" s="208"/>
      <c r="BVP79" s="208"/>
      <c r="BVQ79" s="208"/>
      <c r="BVR79" s="208"/>
      <c r="BVS79" s="208"/>
      <c r="BVT79" s="208"/>
      <c r="BVU79" s="208"/>
      <c r="BVV79" s="208"/>
      <c r="BVW79" s="208"/>
      <c r="BVX79" s="208"/>
      <c r="BVY79" s="208"/>
      <c r="BVZ79" s="208"/>
      <c r="BWA79" s="208"/>
      <c r="BWB79" s="208"/>
      <c r="BWC79" s="208"/>
      <c r="BWD79" s="208"/>
      <c r="BWE79" s="208"/>
      <c r="BWF79" s="208"/>
      <c r="BWG79" s="208"/>
      <c r="BWH79" s="208"/>
      <c r="BWI79" s="208"/>
      <c r="BWJ79" s="208"/>
      <c r="BWK79" s="208"/>
      <c r="BWL79" s="208"/>
      <c r="BWM79" s="208"/>
      <c r="BWN79" s="208"/>
      <c r="BWO79" s="208"/>
      <c r="BWP79" s="208"/>
      <c r="BWQ79" s="208"/>
      <c r="BWR79" s="208"/>
      <c r="BWS79" s="208"/>
      <c r="BWT79" s="208"/>
      <c r="BWU79" s="208"/>
      <c r="BWV79" s="208"/>
      <c r="BWW79" s="208"/>
      <c r="BWX79" s="208"/>
      <c r="BWY79" s="208"/>
      <c r="BWZ79" s="208"/>
      <c r="BXA79" s="208"/>
      <c r="BXB79" s="208"/>
      <c r="BXC79" s="208"/>
      <c r="BXD79" s="208"/>
      <c r="BXE79" s="208"/>
      <c r="BXF79" s="208"/>
      <c r="BXG79" s="208"/>
      <c r="BXH79" s="208"/>
      <c r="BXI79" s="208"/>
      <c r="BXJ79" s="208"/>
      <c r="BXK79" s="208"/>
      <c r="BXL79" s="208"/>
      <c r="BXM79" s="208"/>
      <c r="BXN79" s="208"/>
      <c r="BXO79" s="208"/>
      <c r="BXP79" s="208"/>
      <c r="BXQ79" s="208"/>
      <c r="BXR79" s="208"/>
      <c r="BXS79" s="208"/>
      <c r="BXT79" s="208"/>
      <c r="BXU79" s="208"/>
      <c r="BXV79" s="208"/>
      <c r="BXW79" s="208"/>
      <c r="BXX79" s="208"/>
      <c r="BXY79" s="208"/>
      <c r="BXZ79" s="208"/>
      <c r="BYA79" s="208"/>
      <c r="BYB79" s="208"/>
      <c r="BYC79" s="208"/>
      <c r="BYD79" s="208"/>
      <c r="BYE79" s="208"/>
      <c r="BYF79" s="208"/>
      <c r="BYG79" s="208"/>
      <c r="BYH79" s="208"/>
      <c r="BYI79" s="208"/>
      <c r="BYJ79" s="208"/>
      <c r="BYK79" s="208"/>
      <c r="BYL79" s="208"/>
      <c r="BYM79" s="208"/>
      <c r="BYN79" s="208"/>
      <c r="BYO79" s="208"/>
      <c r="BYP79" s="208"/>
      <c r="BYQ79" s="208"/>
      <c r="BYR79" s="208"/>
      <c r="BYS79" s="208"/>
      <c r="BYT79" s="208"/>
      <c r="BYU79" s="208"/>
      <c r="BYV79" s="208"/>
      <c r="BYW79" s="208"/>
      <c r="BYX79" s="208"/>
      <c r="BYY79" s="208"/>
      <c r="BYZ79" s="208"/>
      <c r="BZA79" s="208"/>
      <c r="BZB79" s="208"/>
      <c r="BZC79" s="208"/>
      <c r="BZD79" s="208"/>
      <c r="BZE79" s="208"/>
      <c r="BZF79" s="208"/>
      <c r="BZG79" s="208"/>
      <c r="BZH79" s="208"/>
      <c r="BZI79" s="208"/>
      <c r="BZJ79" s="208"/>
      <c r="BZK79" s="208"/>
      <c r="BZL79" s="208"/>
      <c r="BZM79" s="208"/>
      <c r="BZN79" s="208"/>
      <c r="BZO79" s="208"/>
      <c r="BZP79" s="208"/>
      <c r="BZQ79" s="208"/>
      <c r="BZR79" s="208"/>
      <c r="BZS79" s="208"/>
      <c r="BZT79" s="208"/>
      <c r="BZU79" s="208"/>
      <c r="BZV79" s="208"/>
      <c r="BZW79" s="208"/>
      <c r="BZX79" s="208"/>
      <c r="BZY79" s="208"/>
      <c r="BZZ79" s="208"/>
      <c r="CAA79" s="208"/>
      <c r="CAB79" s="208"/>
      <c r="CAC79" s="208"/>
      <c r="CAD79" s="208"/>
      <c r="CAE79" s="208"/>
      <c r="CAF79" s="208"/>
      <c r="CAG79" s="208"/>
      <c r="CAH79" s="208"/>
      <c r="CAI79" s="208"/>
      <c r="CAJ79" s="208"/>
      <c r="CAK79" s="208"/>
      <c r="CAL79" s="208"/>
      <c r="CAM79" s="208"/>
      <c r="CAN79" s="208"/>
      <c r="CAO79" s="208"/>
      <c r="CAP79" s="208"/>
      <c r="CAQ79" s="208"/>
      <c r="CAR79" s="208"/>
      <c r="CAS79" s="208"/>
      <c r="CAT79" s="208"/>
      <c r="CAU79" s="208"/>
      <c r="CAV79" s="208"/>
      <c r="CAW79" s="208"/>
      <c r="CAX79" s="208"/>
      <c r="CAY79" s="208"/>
      <c r="CAZ79" s="208"/>
      <c r="CBA79" s="208"/>
      <c r="CBB79" s="208"/>
      <c r="CBC79" s="208"/>
      <c r="CBD79" s="208"/>
      <c r="CBE79" s="208"/>
      <c r="CBF79" s="208"/>
      <c r="CBG79" s="208"/>
      <c r="CBH79" s="208"/>
      <c r="CBI79" s="208"/>
      <c r="CBJ79" s="208"/>
      <c r="CBK79" s="208"/>
      <c r="CBL79" s="208"/>
      <c r="CBM79" s="208"/>
      <c r="CBN79" s="208"/>
      <c r="CBO79" s="208"/>
      <c r="CBP79" s="208"/>
      <c r="CBQ79" s="208"/>
      <c r="CBR79" s="208"/>
      <c r="CBS79" s="208"/>
      <c r="CBT79" s="208"/>
      <c r="CBU79" s="208"/>
      <c r="CBV79" s="208"/>
      <c r="CBW79" s="208"/>
      <c r="CBX79" s="208"/>
      <c r="CBY79" s="208"/>
      <c r="CBZ79" s="208"/>
      <c r="CCA79" s="208"/>
      <c r="CCB79" s="208"/>
      <c r="CCC79" s="208"/>
      <c r="CCD79" s="208"/>
      <c r="CCE79" s="208"/>
      <c r="CCF79" s="208"/>
      <c r="CCG79" s="208"/>
      <c r="CCH79" s="208"/>
      <c r="CCI79" s="208"/>
      <c r="CCJ79" s="208"/>
      <c r="CCK79" s="208"/>
      <c r="CCL79" s="208"/>
      <c r="CCM79" s="208"/>
      <c r="CCN79" s="208"/>
      <c r="CCO79" s="208"/>
      <c r="CCP79" s="208"/>
      <c r="CCQ79" s="208"/>
      <c r="CCR79" s="208"/>
      <c r="CCS79" s="208"/>
      <c r="CCT79" s="208"/>
      <c r="CCU79" s="208"/>
      <c r="CCV79" s="208"/>
      <c r="CCW79" s="208"/>
      <c r="CCX79" s="208"/>
      <c r="CCY79" s="208"/>
      <c r="CCZ79" s="208"/>
      <c r="CDA79" s="208"/>
      <c r="CDB79" s="208"/>
      <c r="CDC79" s="208"/>
      <c r="CDD79" s="208"/>
      <c r="CDE79" s="208"/>
      <c r="CDF79" s="208"/>
      <c r="CDG79" s="208"/>
      <c r="CDH79" s="208"/>
      <c r="CDI79" s="208"/>
      <c r="CDJ79" s="208"/>
      <c r="CDK79" s="208"/>
      <c r="CDL79" s="208"/>
      <c r="CDM79" s="208"/>
      <c r="CDN79" s="208"/>
      <c r="CDO79" s="208"/>
      <c r="CDP79" s="208"/>
      <c r="CDQ79" s="208"/>
      <c r="CDR79" s="208"/>
      <c r="CDS79" s="208"/>
      <c r="CDT79" s="208"/>
      <c r="CDU79" s="208"/>
      <c r="CDV79" s="208"/>
      <c r="CDW79" s="208"/>
      <c r="CDX79" s="208"/>
      <c r="CDY79" s="208"/>
      <c r="CDZ79" s="208"/>
      <c r="CEA79" s="208"/>
      <c r="CEB79" s="208"/>
      <c r="CEC79" s="208"/>
      <c r="CED79" s="208"/>
      <c r="CEE79" s="208"/>
      <c r="CEF79" s="208"/>
      <c r="CEG79" s="208"/>
      <c r="CEH79" s="208"/>
      <c r="CEI79" s="208"/>
      <c r="CEJ79" s="208"/>
      <c r="CEK79" s="208"/>
      <c r="CEL79" s="208"/>
      <c r="CEM79" s="208"/>
      <c r="CEN79" s="208"/>
      <c r="CEO79" s="208"/>
      <c r="CEP79" s="208"/>
      <c r="CEQ79" s="208"/>
      <c r="CER79" s="208"/>
      <c r="CES79" s="208"/>
      <c r="CET79" s="208"/>
      <c r="CEU79" s="208"/>
      <c r="CEV79" s="208"/>
      <c r="CEW79" s="208"/>
      <c r="CEX79" s="208"/>
      <c r="CEY79" s="208"/>
      <c r="CEZ79" s="208"/>
      <c r="CFA79" s="208"/>
      <c r="CFB79" s="208"/>
      <c r="CFC79" s="208"/>
      <c r="CFD79" s="208"/>
      <c r="CFE79" s="208"/>
      <c r="CFF79" s="208"/>
      <c r="CFG79" s="208"/>
      <c r="CFH79" s="208"/>
      <c r="CFI79" s="208"/>
      <c r="CFJ79" s="208"/>
      <c r="CFK79" s="208"/>
      <c r="CFL79" s="208"/>
      <c r="CFM79" s="208"/>
      <c r="CFN79" s="208"/>
      <c r="CFO79" s="208"/>
      <c r="CFP79" s="208"/>
      <c r="CFQ79" s="208"/>
      <c r="CFR79" s="208"/>
      <c r="CFS79" s="208"/>
      <c r="CFT79" s="208"/>
      <c r="CFU79" s="208"/>
      <c r="CFV79" s="208"/>
      <c r="CFW79" s="208"/>
      <c r="CFX79" s="208"/>
      <c r="CFY79" s="208"/>
      <c r="CFZ79" s="208"/>
      <c r="CGA79" s="208"/>
      <c r="CGB79" s="208"/>
      <c r="CGC79" s="208"/>
      <c r="CGD79" s="208"/>
      <c r="CGE79" s="208"/>
      <c r="CGF79" s="208"/>
      <c r="CGG79" s="208"/>
      <c r="CGH79" s="208"/>
      <c r="CGI79" s="208"/>
      <c r="CGJ79" s="208"/>
      <c r="CGK79" s="208"/>
      <c r="CGL79" s="208"/>
      <c r="CGM79" s="208"/>
      <c r="CGN79" s="208"/>
      <c r="CGO79" s="208"/>
      <c r="CGP79" s="208"/>
      <c r="CGQ79" s="208"/>
      <c r="CGR79" s="208"/>
      <c r="CGS79" s="208"/>
      <c r="CGT79" s="208"/>
      <c r="CGU79" s="208"/>
      <c r="CGV79" s="208"/>
      <c r="CGW79" s="208"/>
      <c r="CGX79" s="208"/>
      <c r="CGY79" s="208"/>
      <c r="CGZ79" s="208"/>
      <c r="CHA79" s="208"/>
      <c r="CHB79" s="208"/>
      <c r="CHC79" s="208"/>
      <c r="CHD79" s="208"/>
      <c r="CHE79" s="208"/>
      <c r="CHF79" s="208"/>
      <c r="CHG79" s="208"/>
      <c r="CHH79" s="208"/>
      <c r="CHI79" s="208"/>
      <c r="CHJ79" s="208"/>
      <c r="CHK79" s="208"/>
      <c r="CHL79" s="208"/>
      <c r="CHM79" s="208"/>
      <c r="CHN79" s="208"/>
      <c r="CHO79" s="208"/>
      <c r="CHP79" s="208"/>
      <c r="CHQ79" s="208"/>
      <c r="CHR79" s="208"/>
      <c r="CHS79" s="208"/>
      <c r="CHT79" s="208"/>
      <c r="CHU79" s="208"/>
      <c r="CHV79" s="208"/>
      <c r="CHW79" s="208"/>
      <c r="CHX79" s="208"/>
      <c r="CHY79" s="208"/>
      <c r="CHZ79" s="208"/>
      <c r="CIA79" s="208"/>
      <c r="CIB79" s="208"/>
      <c r="CIC79" s="208"/>
      <c r="CID79" s="208"/>
      <c r="CIE79" s="208"/>
      <c r="CIF79" s="208"/>
      <c r="CIG79" s="208"/>
      <c r="CIH79" s="208"/>
      <c r="CII79" s="208"/>
      <c r="CIJ79" s="208"/>
      <c r="CIK79" s="208"/>
      <c r="CIL79" s="208"/>
      <c r="CIM79" s="208"/>
      <c r="CIN79" s="208"/>
      <c r="CIO79" s="208"/>
      <c r="CIP79" s="208"/>
      <c r="CIQ79" s="208"/>
      <c r="CIR79" s="208"/>
      <c r="CIS79" s="208"/>
      <c r="CIT79" s="208"/>
      <c r="CIU79" s="208"/>
      <c r="CIV79" s="208"/>
      <c r="CIW79" s="208"/>
      <c r="CIX79" s="208"/>
      <c r="CIY79" s="208"/>
      <c r="CIZ79" s="208"/>
      <c r="CJA79" s="208"/>
      <c r="CJB79" s="208"/>
      <c r="CJC79" s="208"/>
      <c r="CJD79" s="208"/>
      <c r="CJE79" s="208"/>
      <c r="CJF79" s="208"/>
      <c r="CJG79" s="208"/>
      <c r="CJH79" s="208"/>
      <c r="CJI79" s="208"/>
      <c r="CJJ79" s="208"/>
      <c r="CJK79" s="208"/>
      <c r="CJL79" s="208"/>
      <c r="CJM79" s="208"/>
      <c r="CJN79" s="208"/>
      <c r="CJO79" s="208"/>
      <c r="CJP79" s="208"/>
      <c r="CJQ79" s="208"/>
      <c r="CJR79" s="208"/>
      <c r="CJS79" s="208"/>
      <c r="CJT79" s="208"/>
      <c r="CJU79" s="208"/>
      <c r="CJV79" s="208"/>
      <c r="CJW79" s="208"/>
      <c r="CJX79" s="208"/>
      <c r="CJY79" s="208"/>
      <c r="CJZ79" s="208"/>
      <c r="CKA79" s="208"/>
      <c r="CKB79" s="208"/>
      <c r="CKC79" s="208"/>
      <c r="CKD79" s="208"/>
      <c r="CKE79" s="208"/>
      <c r="CKF79" s="208"/>
      <c r="CKG79" s="208"/>
      <c r="CKH79" s="208"/>
      <c r="CKI79" s="208"/>
      <c r="CKJ79" s="208"/>
      <c r="CKK79" s="208"/>
      <c r="CKL79" s="208"/>
      <c r="CKM79" s="208"/>
      <c r="CKN79" s="208"/>
      <c r="CKO79" s="208"/>
      <c r="CKP79" s="208"/>
      <c r="CKQ79" s="208"/>
      <c r="CKR79" s="208"/>
      <c r="CKS79" s="208"/>
      <c r="CKT79" s="208"/>
      <c r="CKU79" s="208"/>
      <c r="CKV79" s="208"/>
      <c r="CKW79" s="208"/>
      <c r="CKX79" s="208"/>
      <c r="CKY79" s="208"/>
      <c r="CKZ79" s="208"/>
      <c r="CLA79" s="208"/>
      <c r="CLB79" s="208"/>
      <c r="CLC79" s="208"/>
      <c r="CLD79" s="208"/>
      <c r="CLE79" s="208"/>
      <c r="CLF79" s="208"/>
      <c r="CLG79" s="208"/>
      <c r="CLH79" s="208"/>
      <c r="CLI79" s="208"/>
      <c r="CLJ79" s="208"/>
      <c r="CLK79" s="208"/>
      <c r="CLL79" s="208"/>
      <c r="CLM79" s="208"/>
      <c r="CLN79" s="208"/>
      <c r="CLO79" s="208"/>
      <c r="CLP79" s="208"/>
      <c r="CLQ79" s="208"/>
      <c r="CLR79" s="208"/>
      <c r="CLS79" s="208"/>
      <c r="CLT79" s="208"/>
      <c r="CLU79" s="208"/>
      <c r="CLV79" s="208"/>
      <c r="CLW79" s="208"/>
      <c r="CLX79" s="208"/>
      <c r="CLY79" s="208"/>
      <c r="CLZ79" s="208"/>
      <c r="CMA79" s="208"/>
      <c r="CMB79" s="208"/>
      <c r="CMC79" s="208"/>
      <c r="CMD79" s="208"/>
      <c r="CME79" s="208"/>
      <c r="CMF79" s="208"/>
      <c r="CMG79" s="208"/>
      <c r="CMH79" s="208"/>
      <c r="CMI79" s="208"/>
      <c r="CMJ79" s="208"/>
      <c r="CMK79" s="208"/>
      <c r="CML79" s="208"/>
      <c r="CMM79" s="208"/>
      <c r="CMN79" s="208"/>
      <c r="CMO79" s="208"/>
      <c r="CMP79" s="208"/>
      <c r="CMQ79" s="208"/>
      <c r="CMR79" s="208"/>
      <c r="CMS79" s="208"/>
      <c r="CMT79" s="208"/>
      <c r="CMU79" s="208"/>
      <c r="CMV79" s="208"/>
      <c r="CMW79" s="208"/>
      <c r="CMX79" s="208"/>
      <c r="CMY79" s="208"/>
      <c r="CMZ79" s="208"/>
      <c r="CNA79" s="208"/>
      <c r="CNB79" s="208"/>
      <c r="CNC79" s="208"/>
      <c r="CND79" s="208"/>
      <c r="CNE79" s="208"/>
      <c r="CNF79" s="208"/>
      <c r="CNG79" s="208"/>
      <c r="CNH79" s="208"/>
      <c r="CNI79" s="208"/>
      <c r="CNJ79" s="208"/>
      <c r="CNK79" s="208"/>
      <c r="CNL79" s="208"/>
      <c r="CNM79" s="208"/>
      <c r="CNN79" s="208"/>
      <c r="CNO79" s="208"/>
      <c r="CNP79" s="208"/>
      <c r="CNQ79" s="208"/>
      <c r="CNR79" s="208"/>
      <c r="CNS79" s="208"/>
      <c r="CNT79" s="208"/>
      <c r="CNU79" s="208"/>
      <c r="CNV79" s="208"/>
      <c r="CNW79" s="208"/>
      <c r="CNX79" s="208"/>
      <c r="CNY79" s="208"/>
      <c r="CNZ79" s="208"/>
      <c r="COA79" s="208"/>
      <c r="COB79" s="208"/>
      <c r="COC79" s="208"/>
      <c r="COD79" s="208"/>
      <c r="COE79" s="208"/>
      <c r="COF79" s="208"/>
      <c r="COG79" s="208"/>
      <c r="COH79" s="208"/>
      <c r="COI79" s="208"/>
      <c r="COJ79" s="208"/>
      <c r="COK79" s="208"/>
      <c r="COL79" s="208"/>
      <c r="COM79" s="208"/>
      <c r="CON79" s="208"/>
      <c r="COO79" s="208"/>
      <c r="COP79" s="208"/>
      <c r="COQ79" s="208"/>
      <c r="COR79" s="208"/>
      <c r="COS79" s="208"/>
      <c r="COT79" s="208"/>
      <c r="COU79" s="208"/>
      <c r="COV79" s="208"/>
      <c r="COW79" s="208"/>
      <c r="COX79" s="208"/>
      <c r="COY79" s="208"/>
      <c r="COZ79" s="208"/>
      <c r="CPA79" s="208"/>
      <c r="CPB79" s="208"/>
      <c r="CPC79" s="208"/>
      <c r="CPD79" s="208"/>
      <c r="CPE79" s="208"/>
      <c r="CPF79" s="208"/>
      <c r="CPG79" s="208"/>
      <c r="CPH79" s="208"/>
      <c r="CPI79" s="208"/>
      <c r="CPJ79" s="208"/>
      <c r="CPK79" s="208"/>
      <c r="CPL79" s="208"/>
      <c r="CPM79" s="208"/>
      <c r="CPN79" s="208"/>
      <c r="CPO79" s="208"/>
      <c r="CPP79" s="208"/>
      <c r="CPQ79" s="208"/>
      <c r="CPR79" s="208"/>
      <c r="CPS79" s="208"/>
      <c r="CPT79" s="208"/>
      <c r="CPU79" s="208"/>
      <c r="CPV79" s="208"/>
      <c r="CPW79" s="208"/>
      <c r="CPX79" s="208"/>
      <c r="CPY79" s="208"/>
      <c r="CPZ79" s="208"/>
      <c r="CQA79" s="208"/>
      <c r="CQB79" s="208"/>
      <c r="CQC79" s="208"/>
      <c r="CQD79" s="208"/>
      <c r="CQE79" s="208"/>
      <c r="CQF79" s="208"/>
      <c r="CQG79" s="208"/>
      <c r="CQH79" s="208"/>
      <c r="CQI79" s="208"/>
      <c r="CQJ79" s="208"/>
      <c r="CQK79" s="208"/>
      <c r="CQL79" s="208"/>
      <c r="CQM79" s="208"/>
      <c r="CQN79" s="208"/>
      <c r="CQO79" s="208"/>
      <c r="CQP79" s="208"/>
      <c r="CQQ79" s="208"/>
      <c r="CQR79" s="208"/>
      <c r="CQS79" s="208"/>
      <c r="CQT79" s="208"/>
      <c r="CQU79" s="208"/>
      <c r="CQV79" s="208"/>
      <c r="CQW79" s="208"/>
      <c r="CQX79" s="208"/>
      <c r="CQY79" s="208"/>
      <c r="CQZ79" s="208"/>
      <c r="CRA79" s="208"/>
      <c r="CRB79" s="208"/>
      <c r="CRC79" s="208"/>
      <c r="CRD79" s="208"/>
      <c r="CRE79" s="208"/>
      <c r="CRF79" s="208"/>
      <c r="CRG79" s="208"/>
      <c r="CRH79" s="208"/>
      <c r="CRI79" s="208"/>
      <c r="CRJ79" s="208"/>
      <c r="CRK79" s="208"/>
      <c r="CRL79" s="208"/>
      <c r="CRM79" s="208"/>
      <c r="CRN79" s="208"/>
      <c r="CRO79" s="208"/>
      <c r="CRP79" s="208"/>
      <c r="CRQ79" s="208"/>
      <c r="CRR79" s="208"/>
      <c r="CRS79" s="208"/>
      <c r="CRT79" s="208"/>
      <c r="CRU79" s="208"/>
      <c r="CRV79" s="208"/>
      <c r="CRW79" s="208"/>
      <c r="CRX79" s="208"/>
      <c r="CRY79" s="208"/>
      <c r="CRZ79" s="208"/>
      <c r="CSA79" s="208"/>
      <c r="CSB79" s="208"/>
      <c r="CSC79" s="208"/>
      <c r="CSD79" s="208"/>
      <c r="CSE79" s="208"/>
      <c r="CSF79" s="208"/>
      <c r="CSG79" s="208"/>
      <c r="CSH79" s="208"/>
      <c r="CSI79" s="208"/>
      <c r="CSJ79" s="208"/>
      <c r="CSK79" s="208"/>
      <c r="CSL79" s="208"/>
      <c r="CSM79" s="208"/>
      <c r="CSN79" s="208"/>
      <c r="CSO79" s="208"/>
      <c r="CSP79" s="208"/>
      <c r="CSQ79" s="208"/>
      <c r="CSR79" s="208"/>
      <c r="CSS79" s="208"/>
      <c r="CST79" s="208"/>
      <c r="CSU79" s="208"/>
      <c r="CSV79" s="208"/>
      <c r="CSW79" s="208"/>
      <c r="CSX79" s="208"/>
      <c r="CSY79" s="208"/>
      <c r="CSZ79" s="208"/>
      <c r="CTA79" s="208"/>
      <c r="CTB79" s="208"/>
      <c r="CTC79" s="208"/>
      <c r="CTD79" s="208"/>
      <c r="CTE79" s="208"/>
      <c r="CTF79" s="208"/>
      <c r="CTG79" s="208"/>
      <c r="CTH79" s="208"/>
      <c r="CTI79" s="208"/>
      <c r="CTJ79" s="208"/>
      <c r="CTK79" s="208"/>
      <c r="CTL79" s="208"/>
      <c r="CTM79" s="208"/>
      <c r="CTN79" s="208"/>
      <c r="CTO79" s="208"/>
      <c r="CTP79" s="208"/>
      <c r="CTQ79" s="208"/>
      <c r="CTR79" s="208"/>
      <c r="CTS79" s="208"/>
      <c r="CTT79" s="208"/>
      <c r="CTU79" s="208"/>
      <c r="CTV79" s="208"/>
      <c r="CTW79" s="208"/>
      <c r="CTX79" s="208"/>
      <c r="CTY79" s="208"/>
      <c r="CTZ79" s="208"/>
      <c r="CUA79" s="208"/>
      <c r="CUB79" s="208"/>
      <c r="CUC79" s="208"/>
      <c r="CUD79" s="208"/>
      <c r="CUE79" s="208"/>
      <c r="CUF79" s="208"/>
      <c r="CUG79" s="208"/>
      <c r="CUH79" s="208"/>
      <c r="CUI79" s="208"/>
      <c r="CUJ79" s="208"/>
      <c r="CUK79" s="208"/>
      <c r="CUL79" s="208"/>
      <c r="CUM79" s="208"/>
      <c r="CUN79" s="208"/>
      <c r="CUO79" s="208"/>
      <c r="CUP79" s="208"/>
      <c r="CUQ79" s="208"/>
      <c r="CUR79" s="208"/>
      <c r="CUS79" s="208"/>
      <c r="CUT79" s="208"/>
      <c r="CUU79" s="208"/>
      <c r="CUV79" s="208"/>
      <c r="CUW79" s="208"/>
      <c r="CUX79" s="208"/>
      <c r="CUY79" s="208"/>
      <c r="CUZ79" s="208"/>
      <c r="CVA79" s="208"/>
      <c r="CVB79" s="208"/>
      <c r="CVC79" s="208"/>
      <c r="CVD79" s="208"/>
      <c r="CVE79" s="208"/>
      <c r="CVF79" s="208"/>
      <c r="CVG79" s="208"/>
      <c r="CVH79" s="208"/>
      <c r="CVI79" s="208"/>
      <c r="CVJ79" s="208"/>
      <c r="CVK79" s="208"/>
      <c r="CVL79" s="208"/>
      <c r="CVM79" s="208"/>
      <c r="CVN79" s="208"/>
      <c r="CVO79" s="208"/>
      <c r="CVP79" s="208"/>
      <c r="CVQ79" s="208"/>
      <c r="CVR79" s="208"/>
      <c r="CVS79" s="208"/>
      <c r="CVT79" s="208"/>
      <c r="CVU79" s="208"/>
      <c r="CVV79" s="208"/>
      <c r="CVW79" s="208"/>
      <c r="CVX79" s="208"/>
      <c r="CVY79" s="208"/>
      <c r="CVZ79" s="208"/>
      <c r="CWA79" s="208"/>
      <c r="CWB79" s="208"/>
      <c r="CWC79" s="208"/>
      <c r="CWD79" s="208"/>
      <c r="CWE79" s="208"/>
      <c r="CWF79" s="208"/>
      <c r="CWG79" s="208"/>
      <c r="CWH79" s="208"/>
      <c r="CWI79" s="208"/>
      <c r="CWJ79" s="208"/>
      <c r="CWK79" s="208"/>
      <c r="CWL79" s="208"/>
      <c r="CWM79" s="208"/>
      <c r="CWN79" s="208"/>
      <c r="CWO79" s="208"/>
      <c r="CWP79" s="208"/>
      <c r="CWQ79" s="208"/>
      <c r="CWR79" s="208"/>
      <c r="CWS79" s="208"/>
      <c r="CWT79" s="208"/>
      <c r="CWU79" s="208"/>
      <c r="CWV79" s="208"/>
      <c r="CWW79" s="208"/>
      <c r="CWX79" s="208"/>
      <c r="CWY79" s="208"/>
      <c r="CWZ79" s="208"/>
      <c r="CXA79" s="208"/>
      <c r="CXB79" s="208"/>
      <c r="CXC79" s="208"/>
      <c r="CXD79" s="208"/>
      <c r="CXE79" s="208"/>
      <c r="CXF79" s="208"/>
      <c r="CXG79" s="208"/>
      <c r="CXH79" s="208"/>
      <c r="CXI79" s="208"/>
      <c r="CXJ79" s="208"/>
      <c r="CXK79" s="208"/>
      <c r="CXL79" s="208"/>
      <c r="CXM79" s="208"/>
      <c r="CXN79" s="208"/>
      <c r="CXO79" s="208"/>
      <c r="CXP79" s="208"/>
      <c r="CXQ79" s="208"/>
      <c r="CXR79" s="208"/>
      <c r="CXS79" s="208"/>
      <c r="CXT79" s="208"/>
      <c r="CXU79" s="208"/>
      <c r="CXV79" s="208"/>
      <c r="CXW79" s="208"/>
      <c r="CXX79" s="208"/>
      <c r="CXY79" s="208"/>
      <c r="CXZ79" s="208"/>
      <c r="CYA79" s="208"/>
      <c r="CYB79" s="208"/>
      <c r="CYC79" s="208"/>
      <c r="CYD79" s="208"/>
      <c r="CYE79" s="208"/>
      <c r="CYF79" s="208"/>
      <c r="CYG79" s="208"/>
      <c r="CYH79" s="208"/>
      <c r="CYI79" s="208"/>
      <c r="CYJ79" s="208"/>
      <c r="CYK79" s="208"/>
      <c r="CYL79" s="208"/>
      <c r="CYM79" s="208"/>
      <c r="CYN79" s="208"/>
      <c r="CYO79" s="208"/>
      <c r="CYP79" s="208"/>
      <c r="CYQ79" s="208"/>
      <c r="CYR79" s="208"/>
      <c r="CYS79" s="208"/>
      <c r="CYT79" s="208"/>
      <c r="CYU79" s="208"/>
      <c r="CYV79" s="208"/>
      <c r="CYW79" s="208"/>
      <c r="CYX79" s="208"/>
      <c r="CYY79" s="208"/>
      <c r="CYZ79" s="208"/>
      <c r="CZA79" s="208"/>
      <c r="CZB79" s="208"/>
      <c r="CZC79" s="208"/>
      <c r="CZD79" s="208"/>
      <c r="CZE79" s="208"/>
      <c r="CZF79" s="208"/>
      <c r="CZG79" s="208"/>
      <c r="CZH79" s="208"/>
      <c r="CZI79" s="208"/>
      <c r="CZJ79" s="208"/>
      <c r="CZK79" s="208"/>
      <c r="CZL79" s="208"/>
      <c r="CZM79" s="208"/>
      <c r="CZN79" s="208"/>
      <c r="CZO79" s="208"/>
      <c r="CZP79" s="208"/>
      <c r="CZQ79" s="208"/>
      <c r="CZR79" s="208"/>
      <c r="CZS79" s="208"/>
      <c r="CZT79" s="208"/>
      <c r="CZU79" s="208"/>
      <c r="CZV79" s="208"/>
      <c r="CZW79" s="208"/>
      <c r="CZX79" s="208"/>
      <c r="CZY79" s="208"/>
      <c r="CZZ79" s="208"/>
      <c r="DAA79" s="208"/>
      <c r="DAB79" s="208"/>
      <c r="DAC79" s="208"/>
      <c r="DAD79" s="208"/>
      <c r="DAE79" s="208"/>
      <c r="DAF79" s="208"/>
      <c r="DAG79" s="208"/>
      <c r="DAH79" s="208"/>
      <c r="DAI79" s="208"/>
      <c r="DAJ79" s="208"/>
      <c r="DAK79" s="208"/>
      <c r="DAL79" s="208"/>
      <c r="DAM79" s="208"/>
      <c r="DAN79" s="208"/>
      <c r="DAO79" s="208"/>
      <c r="DAP79" s="208"/>
      <c r="DAQ79" s="208"/>
      <c r="DAR79" s="208"/>
      <c r="DAS79" s="208"/>
      <c r="DAT79" s="208"/>
      <c r="DAU79" s="208"/>
      <c r="DAV79" s="208"/>
      <c r="DAW79" s="208"/>
      <c r="DAX79" s="208"/>
      <c r="DAY79" s="208"/>
      <c r="DAZ79" s="208"/>
      <c r="DBA79" s="208"/>
      <c r="DBB79" s="208"/>
      <c r="DBC79" s="208"/>
      <c r="DBD79" s="208"/>
      <c r="DBE79" s="208"/>
      <c r="DBF79" s="208"/>
      <c r="DBG79" s="208"/>
      <c r="DBH79" s="208"/>
      <c r="DBI79" s="208"/>
      <c r="DBJ79" s="208"/>
      <c r="DBK79" s="208"/>
      <c r="DBL79" s="208"/>
      <c r="DBM79" s="208"/>
      <c r="DBN79" s="208"/>
      <c r="DBO79" s="208"/>
      <c r="DBP79" s="208"/>
      <c r="DBQ79" s="208"/>
      <c r="DBR79" s="208"/>
      <c r="DBS79" s="208"/>
      <c r="DBT79" s="208"/>
      <c r="DBU79" s="208"/>
      <c r="DBV79" s="208"/>
      <c r="DBW79" s="208"/>
      <c r="DBX79" s="208"/>
      <c r="DBY79" s="208"/>
      <c r="DBZ79" s="208"/>
      <c r="DCA79" s="208"/>
      <c r="DCB79" s="208"/>
      <c r="DCC79" s="208"/>
      <c r="DCD79" s="208"/>
      <c r="DCE79" s="208"/>
      <c r="DCF79" s="208"/>
      <c r="DCG79" s="208"/>
      <c r="DCH79" s="208"/>
      <c r="DCI79" s="208"/>
      <c r="DCJ79" s="208"/>
      <c r="DCK79" s="208"/>
      <c r="DCL79" s="208"/>
      <c r="DCM79" s="208"/>
      <c r="DCN79" s="208"/>
      <c r="DCO79" s="208"/>
      <c r="DCP79" s="208"/>
      <c r="DCQ79" s="208"/>
      <c r="DCR79" s="208"/>
      <c r="DCS79" s="208"/>
      <c r="DCT79" s="208"/>
      <c r="DCU79" s="208"/>
      <c r="DCV79" s="208"/>
      <c r="DCW79" s="208"/>
      <c r="DCX79" s="208"/>
      <c r="DCY79" s="208"/>
      <c r="DCZ79" s="208"/>
      <c r="DDA79" s="208"/>
      <c r="DDB79" s="208"/>
      <c r="DDC79" s="208"/>
      <c r="DDD79" s="208"/>
      <c r="DDE79" s="208"/>
      <c r="DDF79" s="208"/>
      <c r="DDG79" s="208"/>
      <c r="DDH79" s="208"/>
      <c r="DDI79" s="208"/>
      <c r="DDJ79" s="208"/>
      <c r="DDK79" s="208"/>
      <c r="DDL79" s="208"/>
      <c r="DDM79" s="208"/>
      <c r="DDN79" s="208"/>
      <c r="DDO79" s="208"/>
      <c r="DDP79" s="208"/>
      <c r="DDQ79" s="208"/>
      <c r="DDR79" s="208"/>
      <c r="DDS79" s="208"/>
      <c r="DDT79" s="208"/>
      <c r="DDU79" s="208"/>
      <c r="DDV79" s="208"/>
      <c r="DDW79" s="208"/>
      <c r="DDX79" s="208"/>
      <c r="DDY79" s="208"/>
      <c r="DDZ79" s="208"/>
      <c r="DEA79" s="208"/>
      <c r="DEB79" s="208"/>
      <c r="DEC79" s="208"/>
      <c r="DED79" s="208"/>
      <c r="DEE79" s="208"/>
      <c r="DEF79" s="208"/>
      <c r="DEG79" s="208"/>
      <c r="DEH79" s="208"/>
      <c r="DEI79" s="208"/>
      <c r="DEJ79" s="208"/>
      <c r="DEK79" s="208"/>
      <c r="DEL79" s="208"/>
      <c r="DEM79" s="208"/>
      <c r="DEN79" s="208"/>
      <c r="DEO79" s="208"/>
      <c r="DEP79" s="208"/>
      <c r="DEQ79" s="208"/>
      <c r="DER79" s="208"/>
      <c r="DES79" s="208"/>
      <c r="DET79" s="208"/>
      <c r="DEU79" s="208"/>
      <c r="DEV79" s="208"/>
      <c r="DEW79" s="208"/>
      <c r="DEX79" s="208"/>
      <c r="DEY79" s="208"/>
      <c r="DEZ79" s="208"/>
      <c r="DFA79" s="208"/>
      <c r="DFB79" s="208"/>
      <c r="DFC79" s="208"/>
      <c r="DFD79" s="208"/>
      <c r="DFE79" s="208"/>
      <c r="DFF79" s="208"/>
      <c r="DFG79" s="208"/>
      <c r="DFH79" s="208"/>
      <c r="DFI79" s="208"/>
      <c r="DFJ79" s="208"/>
      <c r="DFK79" s="208"/>
      <c r="DFL79" s="208"/>
      <c r="DFM79" s="208"/>
      <c r="DFN79" s="208"/>
      <c r="DFO79" s="208"/>
      <c r="DFP79" s="208"/>
      <c r="DFQ79" s="208"/>
      <c r="DFR79" s="208"/>
      <c r="DFS79" s="208"/>
      <c r="DFT79" s="208"/>
      <c r="DFU79" s="208"/>
      <c r="DFV79" s="208"/>
      <c r="DFW79" s="208"/>
      <c r="DFX79" s="208"/>
      <c r="DFY79" s="208"/>
      <c r="DFZ79" s="208"/>
      <c r="DGA79" s="208"/>
      <c r="DGB79" s="208"/>
      <c r="DGC79" s="208"/>
      <c r="DGD79" s="208"/>
      <c r="DGE79" s="208"/>
      <c r="DGF79" s="208"/>
      <c r="DGG79" s="208"/>
      <c r="DGH79" s="208"/>
      <c r="DGI79" s="208"/>
      <c r="DGJ79" s="208"/>
      <c r="DGK79" s="208"/>
      <c r="DGL79" s="208"/>
      <c r="DGM79" s="208"/>
      <c r="DGN79" s="208"/>
      <c r="DGO79" s="208"/>
      <c r="DGP79" s="208"/>
      <c r="DGQ79" s="208"/>
      <c r="DGR79" s="208"/>
      <c r="DGS79" s="208"/>
      <c r="DGT79" s="208"/>
      <c r="DGU79" s="208"/>
      <c r="DGV79" s="208"/>
      <c r="DGW79" s="208"/>
      <c r="DGX79" s="208"/>
      <c r="DGY79" s="208"/>
      <c r="DGZ79" s="208"/>
      <c r="DHA79" s="208"/>
      <c r="DHB79" s="208"/>
      <c r="DHC79" s="208"/>
      <c r="DHD79" s="208"/>
      <c r="DHE79" s="208"/>
      <c r="DHF79" s="208"/>
      <c r="DHG79" s="208"/>
      <c r="DHH79" s="208"/>
      <c r="DHI79" s="208"/>
      <c r="DHJ79" s="208"/>
      <c r="DHK79" s="208"/>
      <c r="DHL79" s="208"/>
      <c r="DHM79" s="208"/>
      <c r="DHN79" s="208"/>
      <c r="DHO79" s="208"/>
      <c r="DHP79" s="208"/>
      <c r="DHQ79" s="208"/>
      <c r="DHR79" s="208"/>
      <c r="DHS79" s="208"/>
      <c r="DHT79" s="208"/>
      <c r="DHU79" s="208"/>
      <c r="DHV79" s="208"/>
      <c r="DHW79" s="208"/>
      <c r="DHX79" s="208"/>
      <c r="DHY79" s="208"/>
      <c r="DHZ79" s="208"/>
      <c r="DIA79" s="208"/>
      <c r="DIB79" s="208"/>
      <c r="DIC79" s="208"/>
      <c r="DID79" s="208"/>
      <c r="DIE79" s="208"/>
      <c r="DIF79" s="208"/>
      <c r="DIG79" s="208"/>
      <c r="DIH79" s="208"/>
      <c r="DII79" s="208"/>
      <c r="DIJ79" s="208"/>
      <c r="DIK79" s="208"/>
      <c r="DIL79" s="208"/>
      <c r="DIM79" s="208"/>
      <c r="DIN79" s="208"/>
      <c r="DIO79" s="208"/>
      <c r="DIP79" s="208"/>
      <c r="DIQ79" s="208"/>
      <c r="DIR79" s="208"/>
      <c r="DIS79" s="208"/>
      <c r="DIT79" s="208"/>
      <c r="DIU79" s="208"/>
      <c r="DIV79" s="208"/>
      <c r="DIW79" s="208"/>
      <c r="DIX79" s="208"/>
      <c r="DIY79" s="208"/>
      <c r="DIZ79" s="208"/>
      <c r="DJA79" s="208"/>
      <c r="DJB79" s="208"/>
      <c r="DJC79" s="208"/>
      <c r="DJD79" s="208"/>
      <c r="DJE79" s="208"/>
      <c r="DJF79" s="208"/>
      <c r="DJG79" s="208"/>
      <c r="DJH79" s="208"/>
      <c r="DJI79" s="208"/>
      <c r="DJJ79" s="208"/>
      <c r="DJK79" s="208"/>
      <c r="DJL79" s="208"/>
      <c r="DJM79" s="208"/>
      <c r="DJN79" s="208"/>
      <c r="DJO79" s="208"/>
      <c r="DJP79" s="208"/>
      <c r="DJQ79" s="208"/>
      <c r="DJR79" s="208"/>
      <c r="DJS79" s="208"/>
      <c r="DJT79" s="208"/>
      <c r="DJU79" s="208"/>
      <c r="DJV79" s="208"/>
      <c r="DJW79" s="208"/>
      <c r="DJX79" s="208"/>
      <c r="DJY79" s="208"/>
      <c r="DJZ79" s="208"/>
      <c r="DKA79" s="208"/>
      <c r="DKB79" s="208"/>
      <c r="DKC79" s="208"/>
      <c r="DKD79" s="208"/>
      <c r="DKE79" s="208"/>
      <c r="DKF79" s="208"/>
      <c r="DKG79" s="208"/>
      <c r="DKH79" s="208"/>
      <c r="DKI79" s="208"/>
      <c r="DKJ79" s="208"/>
      <c r="DKK79" s="208"/>
      <c r="DKL79" s="208"/>
      <c r="DKM79" s="208"/>
      <c r="DKN79" s="208"/>
      <c r="DKO79" s="208"/>
      <c r="DKP79" s="208"/>
      <c r="DKQ79" s="208"/>
      <c r="DKR79" s="208"/>
      <c r="DKS79" s="208"/>
      <c r="DKT79" s="208"/>
      <c r="DKU79" s="208"/>
      <c r="DKV79" s="208"/>
      <c r="DKW79" s="208"/>
      <c r="DKX79" s="208"/>
      <c r="DKY79" s="208"/>
      <c r="DKZ79" s="208"/>
      <c r="DLA79" s="208"/>
      <c r="DLB79" s="208"/>
      <c r="DLC79" s="208"/>
      <c r="DLD79" s="208"/>
      <c r="DLE79" s="208"/>
      <c r="DLF79" s="208"/>
      <c r="DLG79" s="208"/>
      <c r="DLH79" s="208"/>
      <c r="DLI79" s="208"/>
      <c r="DLJ79" s="208"/>
      <c r="DLK79" s="208"/>
      <c r="DLL79" s="208"/>
      <c r="DLM79" s="208"/>
      <c r="DLN79" s="208"/>
      <c r="DLO79" s="208"/>
      <c r="DLP79" s="208"/>
      <c r="DLQ79" s="208"/>
      <c r="DLR79" s="208"/>
      <c r="DLS79" s="208"/>
      <c r="DLT79" s="208"/>
      <c r="DLU79" s="208"/>
      <c r="DLV79" s="208"/>
      <c r="DLW79" s="208"/>
      <c r="DLX79" s="208"/>
      <c r="DLY79" s="208"/>
      <c r="DLZ79" s="208"/>
      <c r="DMA79" s="208"/>
      <c r="DMB79" s="208"/>
      <c r="DMC79" s="208"/>
      <c r="DMD79" s="208"/>
      <c r="DME79" s="208"/>
      <c r="DMF79" s="208"/>
      <c r="DMG79" s="208"/>
      <c r="DMH79" s="208"/>
      <c r="DMI79" s="208"/>
      <c r="DMJ79" s="208"/>
      <c r="DMK79" s="208"/>
      <c r="DML79" s="208"/>
      <c r="DMM79" s="208"/>
      <c r="DMN79" s="208"/>
      <c r="DMO79" s="208"/>
      <c r="DMP79" s="208"/>
      <c r="DMQ79" s="208"/>
      <c r="DMR79" s="208"/>
      <c r="DMS79" s="208"/>
      <c r="DMT79" s="208"/>
      <c r="DMU79" s="208"/>
      <c r="DMV79" s="208"/>
      <c r="DMW79" s="208"/>
      <c r="DMX79" s="208"/>
      <c r="DMY79" s="208"/>
      <c r="DMZ79" s="208"/>
      <c r="DNA79" s="208"/>
      <c r="DNB79" s="208"/>
      <c r="DNC79" s="208"/>
      <c r="DND79" s="208"/>
      <c r="DNE79" s="208"/>
      <c r="DNF79" s="208"/>
      <c r="DNG79" s="208"/>
      <c r="DNH79" s="208"/>
      <c r="DNI79" s="208"/>
      <c r="DNJ79" s="208"/>
      <c r="DNK79" s="208"/>
      <c r="DNL79" s="208"/>
      <c r="DNM79" s="208"/>
      <c r="DNN79" s="208"/>
      <c r="DNO79" s="208"/>
      <c r="DNP79" s="208"/>
      <c r="DNQ79" s="208"/>
      <c r="DNR79" s="208"/>
      <c r="DNS79" s="208"/>
      <c r="DNT79" s="208"/>
      <c r="DNU79" s="208"/>
      <c r="DNV79" s="208"/>
      <c r="DNW79" s="208"/>
      <c r="DNX79" s="208"/>
      <c r="DNY79" s="208"/>
      <c r="DNZ79" s="208"/>
      <c r="DOA79" s="208"/>
      <c r="DOB79" s="208"/>
      <c r="DOC79" s="208"/>
      <c r="DOD79" s="208"/>
      <c r="DOE79" s="208"/>
      <c r="DOF79" s="208"/>
      <c r="DOG79" s="208"/>
      <c r="DOH79" s="208"/>
      <c r="DOI79" s="208"/>
      <c r="DOJ79" s="208"/>
      <c r="DOK79" s="208"/>
      <c r="DOL79" s="208"/>
      <c r="DOM79" s="208"/>
      <c r="DON79" s="208"/>
      <c r="DOO79" s="208"/>
      <c r="DOP79" s="208"/>
      <c r="DOQ79" s="208"/>
      <c r="DOR79" s="208"/>
      <c r="DOS79" s="208"/>
      <c r="DOT79" s="208"/>
      <c r="DOU79" s="208"/>
      <c r="DOV79" s="208"/>
      <c r="DOW79" s="208"/>
      <c r="DOX79" s="208"/>
      <c r="DOY79" s="208"/>
      <c r="DOZ79" s="208"/>
      <c r="DPA79" s="208"/>
      <c r="DPB79" s="208"/>
      <c r="DPC79" s="208"/>
      <c r="DPD79" s="208"/>
      <c r="DPE79" s="208"/>
      <c r="DPF79" s="208"/>
      <c r="DPG79" s="208"/>
      <c r="DPH79" s="208"/>
      <c r="DPI79" s="208"/>
      <c r="DPJ79" s="208"/>
      <c r="DPK79" s="208"/>
      <c r="DPL79" s="208"/>
      <c r="DPM79" s="208"/>
      <c r="DPN79" s="208"/>
      <c r="DPO79" s="208"/>
      <c r="DPP79" s="208"/>
      <c r="DPQ79" s="208"/>
      <c r="DPR79" s="208"/>
      <c r="DPS79" s="208"/>
      <c r="DPT79" s="208"/>
      <c r="DPU79" s="208"/>
      <c r="DPV79" s="208"/>
      <c r="DPW79" s="208"/>
      <c r="DPX79" s="208"/>
      <c r="DPY79" s="208"/>
      <c r="DPZ79" s="208"/>
      <c r="DQA79" s="208"/>
      <c r="DQB79" s="208"/>
      <c r="DQC79" s="208"/>
      <c r="DQD79" s="208"/>
      <c r="DQE79" s="208"/>
      <c r="DQF79" s="208"/>
      <c r="DQG79" s="208"/>
      <c r="DQH79" s="208"/>
      <c r="DQI79" s="208"/>
      <c r="DQJ79" s="208"/>
      <c r="DQK79" s="208"/>
      <c r="DQL79" s="208"/>
      <c r="DQM79" s="208"/>
      <c r="DQN79" s="208"/>
      <c r="DQO79" s="208"/>
      <c r="DQP79" s="208"/>
      <c r="DQQ79" s="208"/>
      <c r="DQR79" s="208"/>
      <c r="DQS79" s="208"/>
      <c r="DQT79" s="208"/>
      <c r="DQU79" s="208"/>
      <c r="DQV79" s="208"/>
      <c r="DQW79" s="208"/>
      <c r="DQX79" s="208"/>
      <c r="DQY79" s="208"/>
      <c r="DQZ79" s="208"/>
      <c r="DRA79" s="208"/>
      <c r="DRB79" s="208"/>
      <c r="DRC79" s="208"/>
      <c r="DRD79" s="208"/>
      <c r="DRE79" s="208"/>
      <c r="DRF79" s="208"/>
      <c r="DRG79" s="208"/>
      <c r="DRH79" s="208"/>
      <c r="DRI79" s="208"/>
      <c r="DRJ79" s="208"/>
      <c r="DRK79" s="208"/>
      <c r="DRL79" s="208"/>
      <c r="DRM79" s="208"/>
      <c r="DRN79" s="208"/>
      <c r="DRO79" s="208"/>
      <c r="DRP79" s="208"/>
      <c r="DRQ79" s="208"/>
      <c r="DRR79" s="208"/>
      <c r="DRS79" s="208"/>
      <c r="DRT79" s="208"/>
      <c r="DRU79" s="208"/>
      <c r="DRV79" s="208"/>
      <c r="DRW79" s="208"/>
      <c r="DRX79" s="208"/>
      <c r="DRY79" s="208"/>
      <c r="DRZ79" s="208"/>
      <c r="DSA79" s="208"/>
      <c r="DSB79" s="208"/>
      <c r="DSC79" s="208"/>
      <c r="DSD79" s="208"/>
      <c r="DSE79" s="208"/>
      <c r="DSF79" s="208"/>
      <c r="DSG79" s="208"/>
      <c r="DSH79" s="208"/>
      <c r="DSI79" s="208"/>
      <c r="DSJ79" s="208"/>
      <c r="DSK79" s="208"/>
      <c r="DSL79" s="208"/>
      <c r="DSM79" s="208"/>
      <c r="DSN79" s="208"/>
      <c r="DSO79" s="208"/>
      <c r="DSP79" s="208"/>
      <c r="DSQ79" s="208"/>
      <c r="DSR79" s="208"/>
      <c r="DSS79" s="208"/>
      <c r="DST79" s="208"/>
      <c r="DSU79" s="208"/>
      <c r="DSV79" s="208"/>
      <c r="DSW79" s="208"/>
      <c r="DSX79" s="208"/>
      <c r="DSY79" s="208"/>
      <c r="DSZ79" s="208"/>
      <c r="DTA79" s="208"/>
      <c r="DTB79" s="208"/>
      <c r="DTC79" s="208"/>
      <c r="DTD79" s="208"/>
      <c r="DTE79" s="208"/>
      <c r="DTF79" s="208"/>
      <c r="DTG79" s="208"/>
      <c r="DTH79" s="208"/>
      <c r="DTI79" s="208"/>
      <c r="DTJ79" s="208"/>
      <c r="DTK79" s="208"/>
      <c r="DTL79" s="208"/>
      <c r="DTM79" s="208"/>
      <c r="DTN79" s="208"/>
      <c r="DTO79" s="208"/>
      <c r="DTP79" s="208"/>
      <c r="DTQ79" s="208"/>
      <c r="DTR79" s="208"/>
      <c r="DTS79" s="208"/>
      <c r="DTT79" s="208"/>
      <c r="DTU79" s="208"/>
      <c r="DTV79" s="208"/>
      <c r="DTW79" s="208"/>
      <c r="DTX79" s="208"/>
      <c r="DTY79" s="208"/>
      <c r="DTZ79" s="208"/>
      <c r="DUA79" s="208"/>
      <c r="DUB79" s="208"/>
      <c r="DUC79" s="208"/>
      <c r="DUD79" s="208"/>
      <c r="DUE79" s="208"/>
      <c r="DUF79" s="208"/>
      <c r="DUG79" s="208"/>
      <c r="DUH79" s="208"/>
      <c r="DUI79" s="208"/>
      <c r="DUJ79" s="208"/>
      <c r="DUK79" s="208"/>
      <c r="DUL79" s="208"/>
      <c r="DUM79" s="208"/>
      <c r="DUN79" s="208"/>
      <c r="DUO79" s="208"/>
      <c r="DUP79" s="208"/>
      <c r="DUQ79" s="208"/>
      <c r="DUR79" s="208"/>
      <c r="DUS79" s="208"/>
      <c r="DUT79" s="208"/>
      <c r="DUU79" s="208"/>
      <c r="DUV79" s="208"/>
      <c r="DUW79" s="208"/>
      <c r="DUX79" s="208"/>
      <c r="DUY79" s="208"/>
      <c r="DUZ79" s="208"/>
      <c r="DVA79" s="208"/>
      <c r="DVB79" s="208"/>
      <c r="DVC79" s="208"/>
      <c r="DVD79" s="208"/>
      <c r="DVE79" s="208"/>
      <c r="DVF79" s="208"/>
      <c r="DVG79" s="208"/>
      <c r="DVH79" s="208"/>
      <c r="DVI79" s="208"/>
      <c r="DVJ79" s="208"/>
      <c r="DVK79" s="208"/>
      <c r="DVL79" s="208"/>
      <c r="DVM79" s="208"/>
      <c r="DVN79" s="208"/>
      <c r="DVO79" s="208"/>
      <c r="DVP79" s="208"/>
      <c r="DVQ79" s="208"/>
      <c r="DVR79" s="208"/>
      <c r="DVS79" s="208"/>
      <c r="DVT79" s="208"/>
      <c r="DVU79" s="208"/>
      <c r="DVV79" s="208"/>
      <c r="DVW79" s="208"/>
      <c r="DVX79" s="208"/>
      <c r="DVY79" s="208"/>
      <c r="DVZ79" s="208"/>
      <c r="DWA79" s="208"/>
      <c r="DWB79" s="208"/>
      <c r="DWC79" s="208"/>
      <c r="DWD79" s="208"/>
      <c r="DWE79" s="208"/>
      <c r="DWF79" s="208"/>
      <c r="DWG79" s="208"/>
      <c r="DWH79" s="208"/>
      <c r="DWI79" s="208"/>
      <c r="DWJ79" s="208"/>
      <c r="DWK79" s="208"/>
      <c r="DWL79" s="208"/>
      <c r="DWM79" s="208"/>
      <c r="DWN79" s="208"/>
      <c r="DWO79" s="208"/>
      <c r="DWP79" s="208"/>
      <c r="DWQ79" s="208"/>
      <c r="DWR79" s="208"/>
      <c r="DWS79" s="208"/>
      <c r="DWT79" s="208"/>
      <c r="DWU79" s="208"/>
      <c r="DWV79" s="208"/>
      <c r="DWW79" s="208"/>
      <c r="DWX79" s="208"/>
      <c r="DWY79" s="208"/>
      <c r="DWZ79" s="208"/>
      <c r="DXA79" s="208"/>
      <c r="DXB79" s="208"/>
      <c r="DXC79" s="208"/>
      <c r="DXD79" s="208"/>
      <c r="DXE79" s="208"/>
      <c r="DXF79" s="208"/>
      <c r="DXG79" s="208"/>
      <c r="DXH79" s="208"/>
      <c r="DXI79" s="208"/>
      <c r="DXJ79" s="208"/>
      <c r="DXK79" s="208"/>
      <c r="DXL79" s="208"/>
      <c r="DXM79" s="208"/>
      <c r="DXN79" s="208"/>
      <c r="DXO79" s="208"/>
      <c r="DXP79" s="208"/>
      <c r="DXQ79" s="208"/>
      <c r="DXR79" s="208"/>
      <c r="DXS79" s="208"/>
      <c r="DXT79" s="208"/>
      <c r="DXU79" s="208"/>
      <c r="DXV79" s="208"/>
      <c r="DXW79" s="208"/>
      <c r="DXX79" s="208"/>
      <c r="DXY79" s="208"/>
      <c r="DXZ79" s="208"/>
      <c r="DYA79" s="208"/>
      <c r="DYB79" s="208"/>
      <c r="DYC79" s="208"/>
      <c r="DYD79" s="208"/>
      <c r="DYE79" s="208"/>
      <c r="DYF79" s="208"/>
      <c r="DYG79" s="208"/>
      <c r="DYH79" s="208"/>
      <c r="DYI79" s="208"/>
      <c r="DYJ79" s="208"/>
      <c r="DYK79" s="208"/>
      <c r="DYL79" s="208"/>
      <c r="DYM79" s="208"/>
      <c r="DYN79" s="208"/>
      <c r="DYO79" s="208"/>
      <c r="DYP79" s="208"/>
      <c r="DYQ79" s="208"/>
      <c r="DYR79" s="208"/>
      <c r="DYS79" s="208"/>
      <c r="DYT79" s="208"/>
      <c r="DYU79" s="208"/>
      <c r="DYV79" s="208"/>
      <c r="DYW79" s="208"/>
      <c r="DYX79" s="208"/>
      <c r="DYY79" s="208"/>
      <c r="DYZ79" s="208"/>
      <c r="DZA79" s="208"/>
      <c r="DZB79" s="208"/>
      <c r="DZC79" s="208"/>
      <c r="DZD79" s="208"/>
      <c r="DZE79" s="208"/>
      <c r="DZF79" s="208"/>
      <c r="DZG79" s="208"/>
      <c r="DZH79" s="208"/>
      <c r="DZI79" s="208"/>
      <c r="DZJ79" s="208"/>
      <c r="DZK79" s="208"/>
      <c r="DZL79" s="208"/>
      <c r="DZM79" s="208"/>
      <c r="DZN79" s="208"/>
      <c r="DZO79" s="208"/>
      <c r="DZP79" s="208"/>
      <c r="DZQ79" s="208"/>
      <c r="DZR79" s="208"/>
      <c r="DZS79" s="208"/>
      <c r="DZT79" s="208"/>
      <c r="DZU79" s="208"/>
      <c r="DZV79" s="208"/>
      <c r="DZW79" s="208"/>
      <c r="DZX79" s="208"/>
      <c r="DZY79" s="208"/>
      <c r="DZZ79" s="208"/>
      <c r="EAA79" s="208"/>
      <c r="EAB79" s="208"/>
      <c r="EAC79" s="208"/>
      <c r="EAD79" s="208"/>
      <c r="EAE79" s="208"/>
      <c r="EAF79" s="208"/>
      <c r="EAG79" s="208"/>
      <c r="EAH79" s="208"/>
      <c r="EAI79" s="208"/>
      <c r="EAJ79" s="208"/>
      <c r="EAK79" s="208"/>
      <c r="EAL79" s="208"/>
      <c r="EAM79" s="208"/>
      <c r="EAN79" s="208"/>
      <c r="EAO79" s="208"/>
      <c r="EAP79" s="208"/>
      <c r="EAQ79" s="208"/>
      <c r="EAR79" s="208"/>
      <c r="EAS79" s="208"/>
      <c r="EAT79" s="208"/>
      <c r="EAU79" s="208"/>
      <c r="EAV79" s="208"/>
      <c r="EAW79" s="208"/>
      <c r="EAX79" s="208"/>
      <c r="EAY79" s="208"/>
      <c r="EAZ79" s="208"/>
      <c r="EBA79" s="208"/>
      <c r="EBB79" s="208"/>
      <c r="EBC79" s="208"/>
      <c r="EBD79" s="208"/>
      <c r="EBE79" s="208"/>
      <c r="EBF79" s="208"/>
      <c r="EBG79" s="208"/>
      <c r="EBH79" s="208"/>
      <c r="EBI79" s="208"/>
      <c r="EBJ79" s="208"/>
      <c r="EBK79" s="208"/>
      <c r="EBL79" s="208"/>
      <c r="EBM79" s="208"/>
      <c r="EBN79" s="208"/>
      <c r="EBO79" s="208"/>
      <c r="EBP79" s="208"/>
      <c r="EBQ79" s="208"/>
      <c r="EBR79" s="208"/>
      <c r="EBS79" s="208"/>
      <c r="EBT79" s="208"/>
      <c r="EBU79" s="208"/>
      <c r="EBV79" s="208"/>
      <c r="EBW79" s="208"/>
      <c r="EBX79" s="208"/>
      <c r="EBY79" s="208"/>
      <c r="EBZ79" s="208"/>
      <c r="ECA79" s="208"/>
      <c r="ECB79" s="208"/>
      <c r="ECC79" s="208"/>
      <c r="ECD79" s="208"/>
      <c r="ECE79" s="208"/>
      <c r="ECF79" s="208"/>
      <c r="ECG79" s="208"/>
      <c r="ECH79" s="208"/>
      <c r="ECI79" s="208"/>
      <c r="ECJ79" s="208"/>
      <c r="ECK79" s="208"/>
      <c r="ECL79" s="208"/>
      <c r="ECM79" s="208"/>
      <c r="ECN79" s="208"/>
      <c r="ECO79" s="208"/>
      <c r="ECP79" s="208"/>
      <c r="ECQ79" s="208"/>
      <c r="ECR79" s="208"/>
      <c r="ECS79" s="208"/>
      <c r="ECT79" s="208"/>
      <c r="ECU79" s="208"/>
      <c r="ECV79" s="208"/>
      <c r="ECW79" s="208"/>
      <c r="ECX79" s="208"/>
      <c r="ECY79" s="208"/>
      <c r="ECZ79" s="208"/>
      <c r="EDA79" s="208"/>
      <c r="EDB79" s="208"/>
      <c r="EDC79" s="208"/>
      <c r="EDD79" s="208"/>
      <c r="EDE79" s="208"/>
      <c r="EDF79" s="208"/>
      <c r="EDG79" s="208"/>
      <c r="EDH79" s="208"/>
      <c r="EDI79" s="208"/>
      <c r="EDJ79" s="208"/>
      <c r="EDK79" s="208"/>
      <c r="EDL79" s="208"/>
      <c r="EDM79" s="208"/>
      <c r="EDN79" s="208"/>
      <c r="EDO79" s="208"/>
      <c r="EDP79" s="208"/>
      <c r="EDQ79" s="208"/>
      <c r="EDR79" s="208"/>
      <c r="EDS79" s="208"/>
      <c r="EDT79" s="208"/>
      <c r="EDU79" s="208"/>
      <c r="EDV79" s="208"/>
      <c r="EDW79" s="208"/>
      <c r="EDX79" s="208"/>
      <c r="EDY79" s="208"/>
      <c r="EDZ79" s="208"/>
      <c r="EEA79" s="208"/>
      <c r="EEB79" s="208"/>
      <c r="EEC79" s="208"/>
      <c r="EED79" s="208"/>
      <c r="EEE79" s="208"/>
      <c r="EEF79" s="208"/>
      <c r="EEG79" s="208"/>
      <c r="EEH79" s="208"/>
      <c r="EEI79" s="208"/>
      <c r="EEJ79" s="208"/>
      <c r="EEK79" s="208"/>
      <c r="EEL79" s="208"/>
      <c r="EEM79" s="208"/>
      <c r="EEN79" s="208"/>
      <c r="EEO79" s="208"/>
      <c r="EEP79" s="208"/>
      <c r="EEQ79" s="208"/>
      <c r="EER79" s="208"/>
      <c r="EES79" s="208"/>
      <c r="EET79" s="208"/>
      <c r="EEU79" s="208"/>
      <c r="EEV79" s="208"/>
      <c r="EEW79" s="208"/>
      <c r="EEX79" s="208"/>
      <c r="EEY79" s="208"/>
      <c r="EEZ79" s="208"/>
      <c r="EFA79" s="208"/>
      <c r="EFB79" s="208"/>
      <c r="EFC79" s="208"/>
      <c r="EFD79" s="208"/>
      <c r="EFE79" s="208"/>
      <c r="EFF79" s="208"/>
      <c r="EFG79" s="208"/>
      <c r="EFH79" s="208"/>
      <c r="EFI79" s="208"/>
      <c r="EFJ79" s="208"/>
      <c r="EFK79" s="208"/>
      <c r="EFL79" s="208"/>
      <c r="EFM79" s="208"/>
      <c r="EFN79" s="208"/>
      <c r="EFO79" s="208"/>
      <c r="EFP79" s="208"/>
      <c r="EFQ79" s="208"/>
      <c r="EFR79" s="208"/>
      <c r="EFS79" s="208"/>
      <c r="EFT79" s="208"/>
      <c r="EFU79" s="208"/>
      <c r="EFV79" s="208"/>
      <c r="EFW79" s="208"/>
      <c r="EFX79" s="208"/>
      <c r="EFY79" s="208"/>
      <c r="EFZ79" s="208"/>
      <c r="EGA79" s="208"/>
      <c r="EGB79" s="208"/>
      <c r="EGC79" s="208"/>
      <c r="EGD79" s="208"/>
      <c r="EGE79" s="208"/>
      <c r="EGF79" s="208"/>
      <c r="EGG79" s="208"/>
      <c r="EGH79" s="208"/>
      <c r="EGI79" s="208"/>
      <c r="EGJ79" s="208"/>
      <c r="EGK79" s="208"/>
      <c r="EGL79" s="208"/>
      <c r="EGM79" s="208"/>
      <c r="EGN79" s="208"/>
      <c r="EGO79" s="208"/>
      <c r="EGP79" s="208"/>
      <c r="EGQ79" s="208"/>
      <c r="EGR79" s="208"/>
      <c r="EGS79" s="208"/>
      <c r="EGT79" s="208"/>
      <c r="EGU79" s="208"/>
      <c r="EGV79" s="208"/>
      <c r="EGW79" s="208"/>
      <c r="EGX79" s="208"/>
      <c r="EGY79" s="208"/>
      <c r="EGZ79" s="208"/>
      <c r="EHA79" s="208"/>
      <c r="EHB79" s="208"/>
      <c r="EHC79" s="208"/>
      <c r="EHD79" s="208"/>
      <c r="EHE79" s="208"/>
      <c r="EHF79" s="208"/>
      <c r="EHG79" s="208"/>
      <c r="EHH79" s="208"/>
      <c r="EHI79" s="208"/>
      <c r="EHJ79" s="208"/>
      <c r="EHK79" s="208"/>
      <c r="EHL79" s="208"/>
      <c r="EHM79" s="208"/>
      <c r="EHN79" s="208"/>
      <c r="EHO79" s="208"/>
      <c r="EHP79" s="208"/>
      <c r="EHQ79" s="208"/>
      <c r="EHR79" s="208"/>
      <c r="EHS79" s="208"/>
      <c r="EHT79" s="208"/>
      <c r="EHU79" s="208"/>
      <c r="EHV79" s="208"/>
      <c r="EHW79" s="208"/>
      <c r="EHX79" s="208"/>
      <c r="EHY79" s="208"/>
      <c r="EHZ79" s="208"/>
      <c r="EIA79" s="208"/>
      <c r="EIB79" s="208"/>
      <c r="EIC79" s="208"/>
      <c r="EID79" s="208"/>
      <c r="EIE79" s="208"/>
      <c r="EIF79" s="208"/>
      <c r="EIG79" s="208"/>
      <c r="EIH79" s="208"/>
      <c r="EII79" s="208"/>
      <c r="EIJ79" s="208"/>
      <c r="EIK79" s="208"/>
      <c r="EIL79" s="208"/>
      <c r="EIM79" s="208"/>
      <c r="EIN79" s="208"/>
      <c r="EIO79" s="208"/>
      <c r="EIP79" s="208"/>
      <c r="EIQ79" s="208"/>
      <c r="EIR79" s="208"/>
      <c r="EIS79" s="208"/>
      <c r="EIT79" s="208"/>
      <c r="EIU79" s="208"/>
      <c r="EIV79" s="208"/>
      <c r="EIW79" s="208"/>
      <c r="EIX79" s="208"/>
      <c r="EIY79" s="208"/>
      <c r="EIZ79" s="208"/>
      <c r="EJA79" s="208"/>
      <c r="EJB79" s="208"/>
      <c r="EJC79" s="208"/>
      <c r="EJD79" s="208"/>
      <c r="EJE79" s="208"/>
      <c r="EJF79" s="208"/>
      <c r="EJG79" s="208"/>
      <c r="EJH79" s="208"/>
      <c r="EJI79" s="208"/>
      <c r="EJJ79" s="208"/>
      <c r="EJK79" s="208"/>
      <c r="EJL79" s="208"/>
      <c r="EJM79" s="208"/>
      <c r="EJN79" s="208"/>
      <c r="EJO79" s="208"/>
      <c r="EJP79" s="208"/>
      <c r="EJQ79" s="208"/>
      <c r="EJR79" s="208"/>
      <c r="EJS79" s="208"/>
      <c r="EJT79" s="208"/>
      <c r="EJU79" s="208"/>
      <c r="EJV79" s="208"/>
      <c r="EJW79" s="208"/>
      <c r="EJX79" s="208"/>
      <c r="EJY79" s="208"/>
      <c r="EJZ79" s="208"/>
      <c r="EKA79" s="208"/>
      <c r="EKB79" s="208"/>
      <c r="EKC79" s="208"/>
      <c r="EKD79" s="208"/>
      <c r="EKE79" s="208"/>
      <c r="EKF79" s="208"/>
      <c r="EKG79" s="208"/>
      <c r="EKH79" s="208"/>
      <c r="EKI79" s="208"/>
      <c r="EKJ79" s="208"/>
      <c r="EKK79" s="208"/>
      <c r="EKL79" s="208"/>
      <c r="EKM79" s="208"/>
      <c r="EKN79" s="208"/>
      <c r="EKO79" s="208"/>
      <c r="EKP79" s="208"/>
      <c r="EKQ79" s="208"/>
      <c r="EKR79" s="208"/>
      <c r="EKS79" s="208"/>
      <c r="EKT79" s="208"/>
      <c r="EKU79" s="208"/>
      <c r="EKV79" s="208"/>
      <c r="EKW79" s="208"/>
      <c r="EKX79" s="208"/>
      <c r="EKY79" s="208"/>
      <c r="EKZ79" s="208"/>
      <c r="ELA79" s="208"/>
      <c r="ELB79" s="208"/>
      <c r="ELC79" s="208"/>
      <c r="ELD79" s="208"/>
      <c r="ELE79" s="208"/>
      <c r="ELF79" s="208"/>
      <c r="ELG79" s="208"/>
      <c r="ELH79" s="208"/>
      <c r="ELI79" s="208"/>
      <c r="ELJ79" s="208"/>
      <c r="ELK79" s="208"/>
      <c r="ELL79" s="208"/>
      <c r="ELM79" s="208"/>
      <c r="ELN79" s="208"/>
      <c r="ELO79" s="208"/>
      <c r="ELP79" s="208"/>
      <c r="ELQ79" s="208"/>
      <c r="ELR79" s="208"/>
      <c r="ELS79" s="208"/>
      <c r="ELT79" s="208"/>
      <c r="ELU79" s="208"/>
      <c r="ELV79" s="208"/>
      <c r="ELW79" s="208"/>
      <c r="ELX79" s="208"/>
      <c r="ELY79" s="208"/>
      <c r="ELZ79" s="208"/>
      <c r="EMA79" s="208"/>
      <c r="EMB79" s="208"/>
      <c r="EMC79" s="208"/>
      <c r="EMD79" s="208"/>
      <c r="EME79" s="208"/>
      <c r="EMF79" s="208"/>
      <c r="EMG79" s="208"/>
      <c r="EMH79" s="208"/>
      <c r="EMI79" s="208"/>
      <c r="EMJ79" s="208"/>
      <c r="EMK79" s="208"/>
      <c r="EML79" s="208"/>
      <c r="EMM79" s="208"/>
      <c r="EMN79" s="208"/>
      <c r="EMO79" s="208"/>
      <c r="EMP79" s="208"/>
      <c r="EMQ79" s="208"/>
      <c r="EMR79" s="208"/>
      <c r="EMS79" s="208"/>
      <c r="EMT79" s="208"/>
      <c r="EMU79" s="208"/>
      <c r="EMV79" s="208"/>
      <c r="EMW79" s="208"/>
      <c r="EMX79" s="208"/>
      <c r="EMY79" s="208"/>
      <c r="EMZ79" s="208"/>
      <c r="ENA79" s="208"/>
      <c r="ENB79" s="208"/>
      <c r="ENC79" s="208"/>
      <c r="END79" s="208"/>
      <c r="ENE79" s="208"/>
      <c r="ENF79" s="208"/>
      <c r="ENG79" s="208"/>
      <c r="ENH79" s="208"/>
      <c r="ENI79" s="208"/>
      <c r="ENJ79" s="208"/>
      <c r="ENK79" s="208"/>
      <c r="ENL79" s="208"/>
      <c r="ENM79" s="208"/>
      <c r="ENN79" s="208"/>
      <c r="ENO79" s="208"/>
      <c r="ENP79" s="208"/>
      <c r="ENQ79" s="208"/>
      <c r="ENR79" s="208"/>
      <c r="ENS79" s="208"/>
      <c r="ENT79" s="208"/>
      <c r="ENU79" s="208"/>
      <c r="ENV79" s="208"/>
      <c r="ENW79" s="208"/>
      <c r="ENX79" s="208"/>
      <c r="ENY79" s="208"/>
      <c r="ENZ79" s="208"/>
      <c r="EOA79" s="208"/>
      <c r="EOB79" s="208"/>
      <c r="EOC79" s="208"/>
      <c r="EOD79" s="208"/>
      <c r="EOE79" s="208"/>
      <c r="EOF79" s="208"/>
      <c r="EOG79" s="208"/>
      <c r="EOH79" s="208"/>
      <c r="EOI79" s="208"/>
      <c r="EOJ79" s="208"/>
      <c r="EOK79" s="208"/>
      <c r="EOL79" s="208"/>
      <c r="EOM79" s="208"/>
      <c r="EON79" s="208"/>
      <c r="EOO79" s="208"/>
      <c r="EOP79" s="208"/>
      <c r="EOQ79" s="208"/>
      <c r="EOR79" s="208"/>
      <c r="EOS79" s="208"/>
      <c r="EOT79" s="208"/>
      <c r="EOU79" s="208"/>
      <c r="EOV79" s="208"/>
      <c r="EOW79" s="208"/>
      <c r="EOX79" s="208"/>
      <c r="EOY79" s="208"/>
      <c r="EOZ79" s="208"/>
      <c r="EPA79" s="208"/>
      <c r="EPB79" s="208"/>
      <c r="EPC79" s="208"/>
      <c r="EPD79" s="208"/>
      <c r="EPE79" s="208"/>
      <c r="EPF79" s="208"/>
      <c r="EPG79" s="208"/>
      <c r="EPH79" s="208"/>
      <c r="EPI79" s="208"/>
      <c r="EPJ79" s="208"/>
      <c r="EPK79" s="208"/>
      <c r="EPL79" s="208"/>
      <c r="EPM79" s="208"/>
      <c r="EPN79" s="208"/>
      <c r="EPO79" s="208"/>
      <c r="EPP79" s="208"/>
      <c r="EPQ79" s="208"/>
      <c r="EPR79" s="208"/>
      <c r="EPS79" s="208"/>
      <c r="EPT79" s="208"/>
      <c r="EPU79" s="208"/>
      <c r="EPV79" s="208"/>
      <c r="EPW79" s="208"/>
      <c r="EPX79" s="208"/>
      <c r="EPY79" s="208"/>
      <c r="EPZ79" s="208"/>
      <c r="EQA79" s="208"/>
      <c r="EQB79" s="208"/>
      <c r="EQC79" s="208"/>
      <c r="EQD79" s="208"/>
      <c r="EQE79" s="208"/>
      <c r="EQF79" s="208"/>
      <c r="EQG79" s="208"/>
      <c r="EQH79" s="208"/>
      <c r="EQI79" s="208"/>
      <c r="EQJ79" s="208"/>
      <c r="EQK79" s="208"/>
      <c r="EQL79" s="208"/>
      <c r="EQM79" s="208"/>
      <c r="EQN79" s="208"/>
      <c r="EQO79" s="208"/>
      <c r="EQP79" s="208"/>
      <c r="EQQ79" s="208"/>
      <c r="EQR79" s="208"/>
      <c r="EQS79" s="208"/>
      <c r="EQT79" s="208"/>
      <c r="EQU79" s="208"/>
      <c r="EQV79" s="208"/>
      <c r="EQW79" s="208"/>
      <c r="EQX79" s="208"/>
      <c r="EQY79" s="208"/>
      <c r="EQZ79" s="208"/>
      <c r="ERA79" s="208"/>
      <c r="ERB79" s="208"/>
      <c r="ERC79" s="208"/>
      <c r="ERD79" s="208"/>
      <c r="ERE79" s="208"/>
      <c r="ERF79" s="208"/>
      <c r="ERG79" s="208"/>
      <c r="ERH79" s="208"/>
      <c r="ERI79" s="208"/>
      <c r="ERJ79" s="208"/>
      <c r="ERK79" s="208"/>
      <c r="ERL79" s="208"/>
      <c r="ERM79" s="208"/>
      <c r="ERN79" s="208"/>
      <c r="ERO79" s="208"/>
      <c r="ERP79" s="208"/>
      <c r="ERQ79" s="208"/>
      <c r="ERR79" s="208"/>
      <c r="ERS79" s="208"/>
      <c r="ERT79" s="208"/>
      <c r="ERU79" s="208"/>
      <c r="ERV79" s="208"/>
      <c r="ERW79" s="208"/>
      <c r="ERX79" s="208"/>
      <c r="ERY79" s="208"/>
      <c r="ERZ79" s="208"/>
      <c r="ESA79" s="208"/>
      <c r="ESB79" s="208"/>
      <c r="ESC79" s="208"/>
      <c r="ESD79" s="208"/>
      <c r="ESE79" s="208"/>
      <c r="ESF79" s="208"/>
      <c r="ESG79" s="208"/>
      <c r="ESH79" s="208"/>
      <c r="ESI79" s="208"/>
      <c r="ESJ79" s="208"/>
      <c r="ESK79" s="208"/>
      <c r="ESL79" s="208"/>
      <c r="ESM79" s="208"/>
      <c r="ESN79" s="208"/>
      <c r="ESO79" s="208"/>
      <c r="ESP79" s="208"/>
      <c r="ESQ79" s="208"/>
      <c r="ESR79" s="208"/>
      <c r="ESS79" s="208"/>
      <c r="EST79" s="208"/>
      <c r="ESU79" s="208"/>
      <c r="ESV79" s="208"/>
      <c r="ESW79" s="208"/>
      <c r="ESX79" s="208"/>
      <c r="ESY79" s="208"/>
      <c r="ESZ79" s="208"/>
      <c r="ETA79" s="208"/>
      <c r="ETB79" s="208"/>
      <c r="ETC79" s="208"/>
      <c r="ETD79" s="208"/>
      <c r="ETE79" s="208"/>
      <c r="ETF79" s="208"/>
      <c r="ETG79" s="208"/>
      <c r="ETH79" s="208"/>
      <c r="ETI79" s="208"/>
      <c r="ETJ79" s="208"/>
      <c r="ETK79" s="208"/>
      <c r="ETL79" s="208"/>
      <c r="ETM79" s="208"/>
      <c r="ETN79" s="208"/>
      <c r="ETO79" s="208"/>
      <c r="ETP79" s="208"/>
      <c r="ETQ79" s="208"/>
      <c r="ETR79" s="208"/>
      <c r="ETS79" s="208"/>
      <c r="ETT79" s="208"/>
      <c r="ETU79" s="208"/>
      <c r="ETV79" s="208"/>
      <c r="ETW79" s="208"/>
      <c r="ETX79" s="208"/>
      <c r="ETY79" s="208"/>
      <c r="ETZ79" s="208"/>
      <c r="EUA79" s="208"/>
      <c r="EUB79" s="208"/>
      <c r="EUC79" s="208"/>
      <c r="EUD79" s="208"/>
      <c r="EUE79" s="208"/>
      <c r="EUF79" s="208"/>
      <c r="EUG79" s="208"/>
      <c r="EUH79" s="208"/>
      <c r="EUI79" s="208"/>
      <c r="EUJ79" s="208"/>
      <c r="EUK79" s="208"/>
      <c r="EUL79" s="208"/>
      <c r="EUM79" s="208"/>
      <c r="EUN79" s="208"/>
      <c r="EUO79" s="208"/>
      <c r="EUP79" s="208"/>
      <c r="EUQ79" s="208"/>
      <c r="EUR79" s="208"/>
      <c r="EUS79" s="208"/>
      <c r="EUT79" s="208"/>
      <c r="EUU79" s="208"/>
      <c r="EUV79" s="208"/>
      <c r="EUW79" s="208"/>
      <c r="EUX79" s="208"/>
      <c r="EUY79" s="208"/>
      <c r="EUZ79" s="208"/>
      <c r="EVA79" s="208"/>
      <c r="EVB79" s="208"/>
      <c r="EVC79" s="208"/>
      <c r="EVD79" s="208"/>
      <c r="EVE79" s="208"/>
      <c r="EVF79" s="208"/>
      <c r="EVG79" s="208"/>
      <c r="EVH79" s="208"/>
      <c r="EVI79" s="208"/>
      <c r="EVJ79" s="208"/>
      <c r="EVK79" s="208"/>
      <c r="EVL79" s="208"/>
      <c r="EVM79" s="208"/>
      <c r="EVN79" s="208"/>
      <c r="EVO79" s="208"/>
      <c r="EVP79" s="208"/>
      <c r="EVQ79" s="208"/>
      <c r="EVR79" s="208"/>
      <c r="EVS79" s="208"/>
      <c r="EVT79" s="208"/>
      <c r="EVU79" s="208"/>
      <c r="EVV79" s="208"/>
      <c r="EVW79" s="208"/>
      <c r="EVX79" s="208"/>
      <c r="EVY79" s="208"/>
      <c r="EVZ79" s="208"/>
      <c r="EWA79" s="208"/>
      <c r="EWB79" s="208"/>
      <c r="EWC79" s="208"/>
      <c r="EWD79" s="208"/>
      <c r="EWE79" s="208"/>
      <c r="EWF79" s="208"/>
      <c r="EWG79" s="208"/>
      <c r="EWH79" s="208"/>
      <c r="EWI79" s="208"/>
      <c r="EWJ79" s="208"/>
      <c r="EWK79" s="208"/>
      <c r="EWL79" s="208"/>
      <c r="EWM79" s="208"/>
      <c r="EWN79" s="208"/>
      <c r="EWO79" s="208"/>
      <c r="EWP79" s="208"/>
      <c r="EWQ79" s="208"/>
      <c r="EWR79" s="208"/>
      <c r="EWS79" s="208"/>
      <c r="EWT79" s="208"/>
      <c r="EWU79" s="208"/>
      <c r="EWV79" s="208"/>
      <c r="EWW79" s="208"/>
      <c r="EWX79" s="208"/>
      <c r="EWY79" s="208"/>
      <c r="EWZ79" s="208"/>
      <c r="EXA79" s="208"/>
      <c r="EXB79" s="208"/>
      <c r="EXC79" s="208"/>
      <c r="EXD79" s="208"/>
      <c r="EXE79" s="208"/>
      <c r="EXF79" s="208"/>
      <c r="EXG79" s="208"/>
      <c r="EXH79" s="208"/>
      <c r="EXI79" s="208"/>
      <c r="EXJ79" s="208"/>
      <c r="EXK79" s="208"/>
      <c r="EXL79" s="208"/>
      <c r="EXM79" s="208"/>
      <c r="EXN79" s="208"/>
      <c r="EXO79" s="208"/>
      <c r="EXP79" s="208"/>
      <c r="EXQ79" s="208"/>
      <c r="EXR79" s="208"/>
      <c r="EXS79" s="208"/>
      <c r="EXT79" s="208"/>
      <c r="EXU79" s="208"/>
      <c r="EXV79" s="208"/>
      <c r="EXW79" s="208"/>
      <c r="EXX79" s="208"/>
      <c r="EXY79" s="208"/>
      <c r="EXZ79" s="208"/>
      <c r="EYA79" s="208"/>
      <c r="EYB79" s="208"/>
      <c r="EYC79" s="208"/>
      <c r="EYD79" s="208"/>
      <c r="EYE79" s="208"/>
      <c r="EYF79" s="208"/>
      <c r="EYG79" s="208"/>
      <c r="EYH79" s="208"/>
      <c r="EYI79" s="208"/>
      <c r="EYJ79" s="208"/>
      <c r="EYK79" s="208"/>
      <c r="EYL79" s="208"/>
      <c r="EYM79" s="208"/>
      <c r="EYN79" s="208"/>
      <c r="EYO79" s="208"/>
      <c r="EYP79" s="208"/>
      <c r="EYQ79" s="208"/>
      <c r="EYR79" s="208"/>
      <c r="EYS79" s="208"/>
      <c r="EYT79" s="208"/>
      <c r="EYU79" s="208"/>
      <c r="EYV79" s="208"/>
      <c r="EYW79" s="208"/>
      <c r="EYX79" s="208"/>
      <c r="EYY79" s="208"/>
      <c r="EYZ79" s="208"/>
      <c r="EZA79" s="208"/>
      <c r="EZB79" s="208"/>
      <c r="EZC79" s="208"/>
      <c r="EZD79" s="208"/>
      <c r="EZE79" s="208"/>
      <c r="EZF79" s="208"/>
      <c r="EZG79" s="208"/>
      <c r="EZH79" s="208"/>
      <c r="EZI79" s="208"/>
      <c r="EZJ79" s="208"/>
      <c r="EZK79" s="208"/>
      <c r="EZL79" s="208"/>
      <c r="EZM79" s="208"/>
      <c r="EZN79" s="208"/>
      <c r="EZO79" s="208"/>
      <c r="EZP79" s="208"/>
      <c r="EZQ79" s="208"/>
      <c r="EZR79" s="208"/>
      <c r="EZS79" s="208"/>
      <c r="EZT79" s="208"/>
      <c r="EZU79" s="208"/>
      <c r="EZV79" s="208"/>
      <c r="EZW79" s="208"/>
      <c r="EZX79" s="208"/>
      <c r="EZY79" s="208"/>
      <c r="EZZ79" s="208"/>
      <c r="FAA79" s="208"/>
      <c r="FAB79" s="208"/>
      <c r="FAC79" s="208"/>
      <c r="FAD79" s="208"/>
      <c r="FAE79" s="208"/>
      <c r="FAF79" s="208"/>
      <c r="FAG79" s="208"/>
      <c r="FAH79" s="208"/>
      <c r="FAI79" s="208"/>
      <c r="FAJ79" s="208"/>
      <c r="FAK79" s="208"/>
      <c r="FAL79" s="208"/>
      <c r="FAM79" s="208"/>
      <c r="FAN79" s="208"/>
      <c r="FAO79" s="208"/>
      <c r="FAP79" s="208"/>
      <c r="FAQ79" s="208"/>
      <c r="FAR79" s="208"/>
      <c r="FAS79" s="208"/>
      <c r="FAT79" s="208"/>
      <c r="FAU79" s="208"/>
      <c r="FAV79" s="208"/>
      <c r="FAW79" s="208"/>
      <c r="FAX79" s="208"/>
      <c r="FAY79" s="208"/>
      <c r="FAZ79" s="208"/>
      <c r="FBA79" s="208"/>
      <c r="FBB79" s="208"/>
      <c r="FBC79" s="208"/>
      <c r="FBD79" s="208"/>
      <c r="FBE79" s="208"/>
      <c r="FBF79" s="208"/>
      <c r="FBG79" s="208"/>
      <c r="FBH79" s="208"/>
      <c r="FBI79" s="208"/>
      <c r="FBJ79" s="208"/>
      <c r="FBK79" s="208"/>
      <c r="FBL79" s="208"/>
      <c r="FBM79" s="208"/>
      <c r="FBN79" s="208"/>
      <c r="FBO79" s="208"/>
      <c r="FBP79" s="208"/>
      <c r="FBQ79" s="208"/>
      <c r="FBR79" s="208"/>
      <c r="FBS79" s="208"/>
      <c r="FBT79" s="208"/>
      <c r="FBU79" s="208"/>
      <c r="FBV79" s="208"/>
      <c r="FBW79" s="208"/>
      <c r="FBX79" s="208"/>
      <c r="FBY79" s="208"/>
      <c r="FBZ79" s="208"/>
      <c r="FCA79" s="208"/>
      <c r="FCB79" s="208"/>
      <c r="FCC79" s="208"/>
      <c r="FCD79" s="208"/>
      <c r="FCE79" s="208"/>
      <c r="FCF79" s="208"/>
      <c r="FCG79" s="208"/>
      <c r="FCH79" s="208"/>
      <c r="FCI79" s="208"/>
      <c r="FCJ79" s="208"/>
      <c r="FCK79" s="208"/>
      <c r="FCL79" s="208"/>
      <c r="FCM79" s="208"/>
      <c r="FCN79" s="208"/>
      <c r="FCO79" s="208"/>
      <c r="FCP79" s="208"/>
      <c r="FCQ79" s="208"/>
      <c r="FCR79" s="208"/>
      <c r="FCS79" s="208"/>
      <c r="FCT79" s="208"/>
      <c r="FCU79" s="208"/>
      <c r="FCV79" s="208"/>
      <c r="FCW79" s="208"/>
      <c r="FCX79" s="208"/>
      <c r="FCY79" s="208"/>
      <c r="FCZ79" s="208"/>
      <c r="FDA79" s="208"/>
      <c r="FDB79" s="208"/>
      <c r="FDC79" s="208"/>
      <c r="FDD79" s="208"/>
      <c r="FDE79" s="208"/>
      <c r="FDF79" s="208"/>
      <c r="FDG79" s="208"/>
      <c r="FDH79" s="208"/>
      <c r="FDI79" s="208"/>
      <c r="FDJ79" s="208"/>
      <c r="FDK79" s="208"/>
      <c r="FDL79" s="208"/>
      <c r="FDM79" s="208"/>
      <c r="FDN79" s="208"/>
      <c r="FDO79" s="208"/>
      <c r="FDP79" s="208"/>
      <c r="FDQ79" s="208"/>
      <c r="FDR79" s="208"/>
      <c r="FDS79" s="208"/>
      <c r="FDT79" s="208"/>
      <c r="FDU79" s="208"/>
      <c r="FDV79" s="208"/>
      <c r="FDW79" s="208"/>
      <c r="FDX79" s="208"/>
      <c r="FDY79" s="208"/>
      <c r="FDZ79" s="208"/>
      <c r="FEA79" s="208"/>
      <c r="FEB79" s="208"/>
      <c r="FEC79" s="208"/>
      <c r="FED79" s="208"/>
      <c r="FEE79" s="208"/>
      <c r="FEF79" s="208"/>
      <c r="FEG79" s="208"/>
      <c r="FEH79" s="208"/>
      <c r="FEI79" s="208"/>
      <c r="FEJ79" s="208"/>
      <c r="FEK79" s="208"/>
      <c r="FEL79" s="208"/>
      <c r="FEM79" s="208"/>
      <c r="FEN79" s="208"/>
      <c r="FEO79" s="208"/>
      <c r="FEP79" s="208"/>
      <c r="FEQ79" s="208"/>
      <c r="FER79" s="208"/>
      <c r="FES79" s="208"/>
      <c r="FET79" s="208"/>
      <c r="FEU79" s="208"/>
      <c r="FEV79" s="208"/>
      <c r="FEW79" s="208"/>
      <c r="FEX79" s="208"/>
      <c r="FEY79" s="208"/>
      <c r="FEZ79" s="208"/>
      <c r="FFA79" s="208"/>
      <c r="FFB79" s="208"/>
      <c r="FFC79" s="208"/>
      <c r="FFD79" s="208"/>
      <c r="FFE79" s="208"/>
      <c r="FFF79" s="208"/>
      <c r="FFG79" s="208"/>
      <c r="FFH79" s="208"/>
      <c r="FFI79" s="208"/>
      <c r="FFJ79" s="208"/>
      <c r="FFK79" s="208"/>
      <c r="FFL79" s="208"/>
      <c r="FFM79" s="208"/>
      <c r="FFN79" s="208"/>
      <c r="FFO79" s="208"/>
      <c r="FFP79" s="208"/>
      <c r="FFQ79" s="208"/>
      <c r="FFR79" s="208"/>
      <c r="FFS79" s="208"/>
      <c r="FFT79" s="208"/>
      <c r="FFU79" s="208"/>
      <c r="FFV79" s="208"/>
      <c r="FFW79" s="208"/>
      <c r="FFX79" s="208"/>
      <c r="FFY79" s="208"/>
      <c r="FFZ79" s="208"/>
      <c r="FGA79" s="208"/>
      <c r="FGB79" s="208"/>
      <c r="FGC79" s="208"/>
      <c r="FGD79" s="208"/>
      <c r="FGE79" s="208"/>
      <c r="FGF79" s="208"/>
      <c r="FGG79" s="208"/>
      <c r="FGH79" s="208"/>
      <c r="FGI79" s="208"/>
      <c r="FGJ79" s="208"/>
      <c r="FGK79" s="208"/>
      <c r="FGL79" s="208"/>
      <c r="FGM79" s="208"/>
      <c r="FGN79" s="208"/>
      <c r="FGO79" s="208"/>
      <c r="FGP79" s="208"/>
      <c r="FGQ79" s="208"/>
      <c r="FGR79" s="208"/>
      <c r="FGS79" s="208"/>
      <c r="FGT79" s="208"/>
      <c r="FGU79" s="208"/>
      <c r="FGV79" s="208"/>
      <c r="FGW79" s="208"/>
      <c r="FGX79" s="208"/>
      <c r="FGY79" s="208"/>
      <c r="FGZ79" s="208"/>
      <c r="FHA79" s="208"/>
      <c r="FHB79" s="208"/>
      <c r="FHC79" s="208"/>
      <c r="FHD79" s="208"/>
      <c r="FHE79" s="208"/>
      <c r="FHF79" s="208"/>
      <c r="FHG79" s="208"/>
      <c r="FHH79" s="208"/>
      <c r="FHI79" s="208"/>
      <c r="FHJ79" s="208"/>
      <c r="FHK79" s="208"/>
      <c r="FHL79" s="208"/>
      <c r="FHM79" s="208"/>
      <c r="FHN79" s="208"/>
      <c r="FHO79" s="208"/>
      <c r="FHP79" s="208"/>
      <c r="FHQ79" s="208"/>
      <c r="FHR79" s="208"/>
      <c r="FHS79" s="208"/>
      <c r="FHT79" s="208"/>
      <c r="FHU79" s="208"/>
      <c r="FHV79" s="208"/>
      <c r="FHW79" s="208"/>
      <c r="FHX79" s="208"/>
      <c r="FHY79" s="208"/>
      <c r="FHZ79" s="208"/>
      <c r="FIA79" s="208"/>
      <c r="FIB79" s="208"/>
      <c r="FIC79" s="208"/>
      <c r="FID79" s="208"/>
      <c r="FIE79" s="208"/>
      <c r="FIF79" s="208"/>
      <c r="FIG79" s="208"/>
      <c r="FIH79" s="208"/>
      <c r="FII79" s="208"/>
      <c r="FIJ79" s="208"/>
      <c r="FIK79" s="208"/>
      <c r="FIL79" s="208"/>
      <c r="FIM79" s="208"/>
      <c r="FIN79" s="208"/>
      <c r="FIO79" s="208"/>
      <c r="FIP79" s="208"/>
      <c r="FIQ79" s="208"/>
      <c r="FIR79" s="208"/>
      <c r="FIS79" s="208"/>
      <c r="FIT79" s="208"/>
      <c r="FIU79" s="208"/>
      <c r="FIV79" s="208"/>
      <c r="FIW79" s="208"/>
      <c r="FIX79" s="208"/>
      <c r="FIY79" s="208"/>
      <c r="FIZ79" s="208"/>
      <c r="FJA79" s="208"/>
      <c r="FJB79" s="208"/>
      <c r="FJC79" s="208"/>
      <c r="FJD79" s="208"/>
      <c r="FJE79" s="208"/>
      <c r="FJF79" s="208"/>
      <c r="FJG79" s="208"/>
      <c r="FJH79" s="208"/>
      <c r="FJI79" s="208"/>
      <c r="FJJ79" s="208"/>
      <c r="FJK79" s="208"/>
      <c r="FJL79" s="208"/>
      <c r="FJM79" s="208"/>
      <c r="FJN79" s="208"/>
      <c r="FJO79" s="208"/>
      <c r="FJP79" s="208"/>
      <c r="FJQ79" s="208"/>
      <c r="FJR79" s="208"/>
      <c r="FJS79" s="208"/>
      <c r="FJT79" s="208"/>
      <c r="FJU79" s="208"/>
      <c r="FJV79" s="208"/>
      <c r="FJW79" s="208"/>
      <c r="FJX79" s="208"/>
      <c r="FJY79" s="208"/>
      <c r="FJZ79" s="208"/>
      <c r="FKA79" s="208"/>
      <c r="FKB79" s="208"/>
      <c r="FKC79" s="208"/>
      <c r="FKD79" s="208"/>
      <c r="FKE79" s="208"/>
      <c r="FKF79" s="208"/>
      <c r="FKG79" s="208"/>
      <c r="FKH79" s="208"/>
      <c r="FKI79" s="208"/>
      <c r="FKJ79" s="208"/>
      <c r="FKK79" s="208"/>
      <c r="FKL79" s="208"/>
      <c r="FKM79" s="208"/>
      <c r="FKN79" s="208"/>
      <c r="FKO79" s="208"/>
      <c r="FKP79" s="208"/>
      <c r="FKQ79" s="208"/>
      <c r="FKR79" s="208"/>
      <c r="FKS79" s="208"/>
      <c r="FKT79" s="208"/>
      <c r="FKU79" s="208"/>
      <c r="FKV79" s="208"/>
      <c r="FKW79" s="208"/>
      <c r="FKX79" s="208"/>
      <c r="FKY79" s="208"/>
      <c r="FKZ79" s="208"/>
      <c r="FLA79" s="208"/>
      <c r="FLB79" s="208"/>
      <c r="FLC79" s="208"/>
      <c r="FLD79" s="208"/>
      <c r="FLE79" s="208"/>
      <c r="FLF79" s="208"/>
      <c r="FLG79" s="208"/>
      <c r="FLH79" s="208"/>
      <c r="FLI79" s="208"/>
      <c r="FLJ79" s="208"/>
      <c r="FLK79" s="208"/>
      <c r="FLL79" s="208"/>
      <c r="FLM79" s="208"/>
      <c r="FLN79" s="208"/>
      <c r="FLO79" s="208"/>
      <c r="FLP79" s="208"/>
      <c r="FLQ79" s="208"/>
      <c r="FLR79" s="208"/>
      <c r="FLS79" s="208"/>
      <c r="FLT79" s="208"/>
      <c r="FLU79" s="208"/>
      <c r="FLV79" s="208"/>
      <c r="FLW79" s="208"/>
      <c r="FLX79" s="208"/>
      <c r="FLY79" s="208"/>
      <c r="FLZ79" s="208"/>
      <c r="FMA79" s="208"/>
      <c r="FMB79" s="208"/>
      <c r="FMC79" s="208"/>
      <c r="FMD79" s="208"/>
      <c r="FME79" s="208"/>
      <c r="FMF79" s="208"/>
      <c r="FMG79" s="208"/>
      <c r="FMH79" s="208"/>
      <c r="FMI79" s="208"/>
      <c r="FMJ79" s="208"/>
      <c r="FMK79" s="208"/>
      <c r="FML79" s="208"/>
      <c r="FMM79" s="208"/>
      <c r="FMN79" s="208"/>
      <c r="FMO79" s="208"/>
      <c r="FMP79" s="208"/>
      <c r="FMQ79" s="208"/>
      <c r="FMR79" s="208"/>
      <c r="FMS79" s="208"/>
      <c r="FMT79" s="208"/>
      <c r="FMU79" s="208"/>
      <c r="FMV79" s="208"/>
      <c r="FMW79" s="208"/>
      <c r="FMX79" s="208"/>
      <c r="FMY79" s="208"/>
      <c r="FMZ79" s="208"/>
      <c r="FNA79" s="208"/>
      <c r="FNB79" s="208"/>
      <c r="FNC79" s="208"/>
      <c r="FND79" s="208"/>
      <c r="FNE79" s="208"/>
      <c r="FNF79" s="208"/>
      <c r="FNG79" s="208"/>
      <c r="FNH79" s="208"/>
      <c r="FNI79" s="208"/>
      <c r="FNJ79" s="208"/>
      <c r="FNK79" s="208"/>
      <c r="FNL79" s="208"/>
      <c r="FNM79" s="208"/>
      <c r="FNN79" s="208"/>
      <c r="FNO79" s="208"/>
      <c r="FNP79" s="208"/>
      <c r="FNQ79" s="208"/>
      <c r="FNR79" s="208"/>
      <c r="FNS79" s="208"/>
      <c r="FNT79" s="208"/>
      <c r="FNU79" s="208"/>
      <c r="FNV79" s="208"/>
      <c r="FNW79" s="208"/>
      <c r="FNX79" s="208"/>
      <c r="FNY79" s="208"/>
      <c r="FNZ79" s="208"/>
      <c r="FOA79" s="208"/>
      <c r="FOB79" s="208"/>
      <c r="FOC79" s="208"/>
      <c r="FOD79" s="208"/>
      <c r="FOE79" s="208"/>
      <c r="FOF79" s="208"/>
      <c r="FOG79" s="208"/>
      <c r="FOH79" s="208"/>
      <c r="FOI79" s="208"/>
      <c r="FOJ79" s="208"/>
      <c r="FOK79" s="208"/>
      <c r="FOL79" s="208"/>
      <c r="FOM79" s="208"/>
      <c r="FON79" s="208"/>
      <c r="FOO79" s="208"/>
      <c r="FOP79" s="208"/>
      <c r="FOQ79" s="208"/>
      <c r="FOR79" s="208"/>
      <c r="FOS79" s="208"/>
      <c r="FOT79" s="208"/>
      <c r="FOU79" s="208"/>
      <c r="FOV79" s="208"/>
      <c r="FOW79" s="208"/>
      <c r="FOX79" s="208"/>
      <c r="FOY79" s="208"/>
      <c r="FOZ79" s="208"/>
      <c r="FPA79" s="208"/>
      <c r="FPB79" s="208"/>
      <c r="FPC79" s="208"/>
      <c r="FPD79" s="208"/>
      <c r="FPE79" s="208"/>
      <c r="FPF79" s="208"/>
      <c r="FPG79" s="208"/>
      <c r="FPH79" s="208"/>
      <c r="FPI79" s="208"/>
      <c r="FPJ79" s="208"/>
      <c r="FPK79" s="208"/>
      <c r="FPL79" s="208"/>
      <c r="FPM79" s="208"/>
      <c r="FPN79" s="208"/>
      <c r="FPO79" s="208"/>
      <c r="FPP79" s="208"/>
      <c r="FPQ79" s="208"/>
      <c r="FPR79" s="208"/>
      <c r="FPS79" s="208"/>
      <c r="FPT79" s="208"/>
      <c r="FPU79" s="208"/>
      <c r="FPV79" s="208"/>
      <c r="FPW79" s="208"/>
      <c r="FPX79" s="208"/>
      <c r="FPY79" s="208"/>
      <c r="FPZ79" s="208"/>
      <c r="FQA79" s="208"/>
      <c r="FQB79" s="208"/>
      <c r="FQC79" s="208"/>
      <c r="FQD79" s="208"/>
      <c r="FQE79" s="208"/>
      <c r="FQF79" s="208"/>
      <c r="FQG79" s="208"/>
      <c r="FQH79" s="208"/>
      <c r="FQI79" s="208"/>
      <c r="FQJ79" s="208"/>
      <c r="FQK79" s="208"/>
      <c r="FQL79" s="208"/>
      <c r="FQM79" s="208"/>
      <c r="FQN79" s="208"/>
      <c r="FQO79" s="208"/>
      <c r="FQP79" s="208"/>
      <c r="FQQ79" s="208"/>
      <c r="FQR79" s="208"/>
      <c r="FQS79" s="208"/>
      <c r="FQT79" s="208"/>
      <c r="FQU79" s="208"/>
      <c r="FQV79" s="208"/>
      <c r="FQW79" s="208"/>
      <c r="FQX79" s="208"/>
      <c r="FQY79" s="208"/>
      <c r="FQZ79" s="208"/>
      <c r="FRA79" s="208"/>
      <c r="FRB79" s="208"/>
      <c r="FRC79" s="208"/>
      <c r="FRD79" s="208"/>
      <c r="FRE79" s="208"/>
      <c r="FRF79" s="208"/>
      <c r="FRG79" s="208"/>
      <c r="FRH79" s="208"/>
      <c r="FRI79" s="208"/>
      <c r="FRJ79" s="208"/>
      <c r="FRK79" s="208"/>
      <c r="FRL79" s="208"/>
      <c r="FRM79" s="208"/>
      <c r="FRN79" s="208"/>
      <c r="FRO79" s="208"/>
      <c r="FRP79" s="208"/>
      <c r="FRQ79" s="208"/>
      <c r="FRR79" s="208"/>
      <c r="FRS79" s="208"/>
      <c r="FRT79" s="208"/>
      <c r="FRU79" s="208"/>
      <c r="FRV79" s="208"/>
      <c r="FRW79" s="208"/>
      <c r="FRX79" s="208"/>
      <c r="FRY79" s="208"/>
      <c r="FRZ79" s="208"/>
      <c r="FSA79" s="208"/>
      <c r="FSB79" s="208"/>
      <c r="FSC79" s="208"/>
      <c r="FSD79" s="208"/>
      <c r="FSE79" s="208"/>
      <c r="FSF79" s="208"/>
      <c r="FSG79" s="208"/>
      <c r="FSH79" s="208"/>
      <c r="FSI79" s="208"/>
      <c r="FSJ79" s="208"/>
      <c r="FSK79" s="208"/>
      <c r="FSL79" s="208"/>
      <c r="FSM79" s="208"/>
      <c r="FSN79" s="208"/>
      <c r="FSO79" s="208"/>
      <c r="FSP79" s="208"/>
      <c r="FSQ79" s="208"/>
      <c r="FSR79" s="208"/>
      <c r="FSS79" s="208"/>
      <c r="FST79" s="208"/>
      <c r="FSU79" s="208"/>
      <c r="FSV79" s="208"/>
      <c r="FSW79" s="208"/>
      <c r="FSX79" s="208"/>
      <c r="FSY79" s="208"/>
      <c r="FSZ79" s="208"/>
      <c r="FTA79" s="208"/>
      <c r="FTB79" s="208"/>
      <c r="FTC79" s="208"/>
      <c r="FTD79" s="208"/>
      <c r="FTE79" s="208"/>
      <c r="FTF79" s="208"/>
      <c r="FTG79" s="208"/>
      <c r="FTH79" s="208"/>
      <c r="FTI79" s="208"/>
      <c r="FTJ79" s="208"/>
      <c r="FTK79" s="208"/>
      <c r="FTL79" s="208"/>
      <c r="FTM79" s="208"/>
      <c r="FTN79" s="208"/>
      <c r="FTO79" s="208"/>
      <c r="FTP79" s="208"/>
      <c r="FTQ79" s="208"/>
      <c r="FTR79" s="208"/>
      <c r="FTS79" s="208"/>
      <c r="FTT79" s="208"/>
      <c r="FTU79" s="208"/>
      <c r="FTV79" s="208"/>
      <c r="FTW79" s="208"/>
      <c r="FTX79" s="208"/>
      <c r="FTY79" s="208"/>
      <c r="FTZ79" s="208"/>
      <c r="FUA79" s="208"/>
      <c r="FUB79" s="208"/>
      <c r="FUC79" s="208"/>
      <c r="FUD79" s="208"/>
      <c r="FUE79" s="208"/>
      <c r="FUF79" s="208"/>
      <c r="FUG79" s="208"/>
      <c r="FUH79" s="208"/>
      <c r="FUI79" s="208"/>
      <c r="FUJ79" s="208"/>
      <c r="FUK79" s="208"/>
      <c r="FUL79" s="208"/>
      <c r="FUM79" s="208"/>
      <c r="FUN79" s="208"/>
      <c r="FUO79" s="208"/>
      <c r="FUP79" s="208"/>
      <c r="FUQ79" s="208"/>
      <c r="FUR79" s="208"/>
      <c r="FUS79" s="208"/>
      <c r="FUT79" s="208"/>
      <c r="FUU79" s="208"/>
      <c r="FUV79" s="208"/>
      <c r="FUW79" s="208"/>
      <c r="FUX79" s="208"/>
      <c r="FUY79" s="208"/>
      <c r="FUZ79" s="208"/>
      <c r="FVA79" s="208"/>
      <c r="FVB79" s="208"/>
      <c r="FVC79" s="208"/>
      <c r="FVD79" s="208"/>
      <c r="FVE79" s="208"/>
      <c r="FVF79" s="208"/>
      <c r="FVG79" s="208"/>
      <c r="FVH79" s="208"/>
      <c r="FVI79" s="208"/>
      <c r="FVJ79" s="208"/>
      <c r="FVK79" s="208"/>
      <c r="FVL79" s="208"/>
      <c r="FVM79" s="208"/>
      <c r="FVN79" s="208"/>
      <c r="FVO79" s="208"/>
      <c r="FVP79" s="208"/>
      <c r="FVQ79" s="208"/>
      <c r="FVR79" s="208"/>
      <c r="FVS79" s="208"/>
      <c r="FVT79" s="208"/>
      <c r="FVU79" s="208"/>
      <c r="FVV79" s="208"/>
      <c r="FVW79" s="208"/>
      <c r="FVX79" s="208"/>
      <c r="FVY79" s="208"/>
      <c r="FVZ79" s="208"/>
      <c r="FWA79" s="208"/>
      <c r="FWB79" s="208"/>
      <c r="FWC79" s="208"/>
      <c r="FWD79" s="208"/>
      <c r="FWE79" s="208"/>
      <c r="FWF79" s="208"/>
      <c r="FWG79" s="208"/>
      <c r="FWH79" s="208"/>
      <c r="FWI79" s="208"/>
      <c r="FWJ79" s="208"/>
      <c r="FWK79" s="208"/>
      <c r="FWL79" s="208"/>
      <c r="FWM79" s="208"/>
      <c r="FWN79" s="208"/>
      <c r="FWO79" s="208"/>
      <c r="FWP79" s="208"/>
      <c r="FWQ79" s="208"/>
      <c r="FWR79" s="208"/>
      <c r="FWS79" s="208"/>
      <c r="FWT79" s="208"/>
      <c r="FWU79" s="208"/>
      <c r="FWV79" s="208"/>
      <c r="FWW79" s="208"/>
      <c r="FWX79" s="208"/>
      <c r="FWY79" s="208"/>
      <c r="FWZ79" s="208"/>
      <c r="FXA79" s="208"/>
      <c r="FXB79" s="208"/>
      <c r="FXC79" s="208"/>
      <c r="FXD79" s="208"/>
      <c r="FXE79" s="208"/>
      <c r="FXF79" s="208"/>
      <c r="FXG79" s="208"/>
      <c r="FXH79" s="208"/>
      <c r="FXI79" s="208"/>
      <c r="FXJ79" s="208"/>
      <c r="FXK79" s="208"/>
      <c r="FXL79" s="208"/>
      <c r="FXM79" s="208"/>
      <c r="FXN79" s="208"/>
      <c r="FXO79" s="208"/>
      <c r="FXP79" s="208"/>
      <c r="FXQ79" s="208"/>
      <c r="FXR79" s="208"/>
      <c r="FXS79" s="208"/>
      <c r="FXT79" s="208"/>
      <c r="FXU79" s="208"/>
      <c r="FXV79" s="208"/>
      <c r="FXW79" s="208"/>
      <c r="FXX79" s="208"/>
      <c r="FXY79" s="208"/>
      <c r="FXZ79" s="208"/>
      <c r="FYA79" s="208"/>
      <c r="FYB79" s="208"/>
      <c r="FYC79" s="208"/>
      <c r="FYD79" s="208"/>
      <c r="FYE79" s="208"/>
      <c r="FYF79" s="208"/>
      <c r="FYG79" s="208"/>
      <c r="FYH79" s="208"/>
      <c r="FYI79" s="208"/>
      <c r="FYJ79" s="208"/>
      <c r="FYK79" s="208"/>
      <c r="FYL79" s="208"/>
      <c r="FYM79" s="208"/>
      <c r="FYN79" s="208"/>
      <c r="FYO79" s="208"/>
      <c r="FYP79" s="208"/>
      <c r="FYQ79" s="208"/>
      <c r="FYR79" s="208"/>
      <c r="FYS79" s="208"/>
      <c r="FYT79" s="208"/>
      <c r="FYU79" s="208"/>
      <c r="FYV79" s="208"/>
      <c r="FYW79" s="208"/>
      <c r="FYX79" s="208"/>
      <c r="FYY79" s="208"/>
      <c r="FYZ79" s="208"/>
      <c r="FZA79" s="208"/>
      <c r="FZB79" s="208"/>
      <c r="FZC79" s="208"/>
      <c r="FZD79" s="208"/>
      <c r="FZE79" s="208"/>
      <c r="FZF79" s="208"/>
      <c r="FZG79" s="208"/>
      <c r="FZH79" s="208"/>
      <c r="FZI79" s="208"/>
      <c r="FZJ79" s="208"/>
      <c r="FZK79" s="208"/>
      <c r="FZL79" s="208"/>
      <c r="FZM79" s="208"/>
      <c r="FZN79" s="208"/>
      <c r="FZO79" s="208"/>
      <c r="FZP79" s="208"/>
      <c r="FZQ79" s="208"/>
      <c r="FZR79" s="208"/>
      <c r="FZS79" s="208"/>
      <c r="FZT79" s="208"/>
      <c r="FZU79" s="208"/>
      <c r="FZV79" s="208"/>
      <c r="FZW79" s="208"/>
      <c r="FZX79" s="208"/>
      <c r="FZY79" s="208"/>
      <c r="FZZ79" s="208"/>
      <c r="GAA79" s="208"/>
      <c r="GAB79" s="208"/>
      <c r="GAC79" s="208"/>
      <c r="GAD79" s="208"/>
      <c r="GAE79" s="208"/>
      <c r="GAF79" s="208"/>
      <c r="GAG79" s="208"/>
      <c r="GAH79" s="208"/>
      <c r="GAI79" s="208"/>
      <c r="GAJ79" s="208"/>
      <c r="GAK79" s="208"/>
      <c r="GAL79" s="208"/>
      <c r="GAM79" s="208"/>
      <c r="GAN79" s="208"/>
      <c r="GAO79" s="208"/>
      <c r="GAP79" s="208"/>
      <c r="GAQ79" s="208"/>
      <c r="GAR79" s="208"/>
      <c r="GAS79" s="208"/>
      <c r="GAT79" s="208"/>
      <c r="GAU79" s="208"/>
      <c r="GAV79" s="208"/>
      <c r="GAW79" s="208"/>
      <c r="GAX79" s="208"/>
      <c r="GAY79" s="208"/>
      <c r="GAZ79" s="208"/>
      <c r="GBA79" s="208"/>
      <c r="GBB79" s="208"/>
      <c r="GBC79" s="208"/>
      <c r="GBD79" s="208"/>
      <c r="GBE79" s="208"/>
      <c r="GBF79" s="208"/>
      <c r="GBG79" s="208"/>
      <c r="GBH79" s="208"/>
      <c r="GBI79" s="208"/>
      <c r="GBJ79" s="208"/>
      <c r="GBK79" s="208"/>
      <c r="GBL79" s="208"/>
      <c r="GBM79" s="208"/>
      <c r="GBN79" s="208"/>
      <c r="GBO79" s="208"/>
      <c r="GBP79" s="208"/>
      <c r="GBQ79" s="208"/>
      <c r="GBR79" s="208"/>
      <c r="GBS79" s="208"/>
      <c r="GBT79" s="208"/>
      <c r="GBU79" s="208"/>
      <c r="GBV79" s="208"/>
      <c r="GBW79" s="208"/>
      <c r="GBX79" s="208"/>
      <c r="GBY79" s="208"/>
      <c r="GBZ79" s="208"/>
      <c r="GCA79" s="208"/>
      <c r="GCB79" s="208"/>
      <c r="GCC79" s="208"/>
      <c r="GCD79" s="208"/>
      <c r="GCE79" s="208"/>
      <c r="GCF79" s="208"/>
      <c r="GCG79" s="208"/>
      <c r="GCH79" s="208"/>
      <c r="GCI79" s="208"/>
      <c r="GCJ79" s="208"/>
      <c r="GCK79" s="208"/>
      <c r="GCL79" s="208"/>
      <c r="GCM79" s="208"/>
      <c r="GCN79" s="208"/>
      <c r="GCO79" s="208"/>
      <c r="GCP79" s="208"/>
      <c r="GCQ79" s="208"/>
      <c r="GCR79" s="208"/>
      <c r="GCS79" s="208"/>
      <c r="GCT79" s="208"/>
      <c r="GCU79" s="208"/>
      <c r="GCV79" s="208"/>
      <c r="GCW79" s="208"/>
      <c r="GCX79" s="208"/>
      <c r="GCY79" s="208"/>
      <c r="GCZ79" s="208"/>
      <c r="GDA79" s="208"/>
      <c r="GDB79" s="208"/>
      <c r="GDC79" s="208"/>
      <c r="GDD79" s="208"/>
      <c r="GDE79" s="208"/>
      <c r="GDF79" s="208"/>
      <c r="GDG79" s="208"/>
      <c r="GDH79" s="208"/>
      <c r="GDI79" s="208"/>
      <c r="GDJ79" s="208"/>
      <c r="GDK79" s="208"/>
      <c r="GDL79" s="208"/>
      <c r="GDM79" s="208"/>
      <c r="GDN79" s="208"/>
      <c r="GDO79" s="208"/>
      <c r="GDP79" s="208"/>
      <c r="GDQ79" s="208"/>
      <c r="GDR79" s="208"/>
      <c r="GDS79" s="208"/>
      <c r="GDT79" s="208"/>
      <c r="GDU79" s="208"/>
      <c r="GDV79" s="208"/>
      <c r="GDW79" s="208"/>
      <c r="GDX79" s="208"/>
      <c r="GDY79" s="208"/>
      <c r="GDZ79" s="208"/>
      <c r="GEA79" s="208"/>
      <c r="GEB79" s="208"/>
      <c r="GEC79" s="208"/>
      <c r="GED79" s="208"/>
      <c r="GEE79" s="208"/>
      <c r="GEF79" s="208"/>
      <c r="GEG79" s="208"/>
      <c r="GEH79" s="208"/>
      <c r="GEI79" s="208"/>
      <c r="GEJ79" s="208"/>
      <c r="GEK79" s="208"/>
      <c r="GEL79" s="208"/>
      <c r="GEM79" s="208"/>
      <c r="GEN79" s="208"/>
      <c r="GEO79" s="208"/>
      <c r="GEP79" s="208"/>
      <c r="GEQ79" s="208"/>
      <c r="GER79" s="208"/>
      <c r="GES79" s="208"/>
      <c r="GET79" s="208"/>
      <c r="GEU79" s="208"/>
      <c r="GEV79" s="208"/>
      <c r="GEW79" s="208"/>
      <c r="GEX79" s="208"/>
      <c r="GEY79" s="208"/>
      <c r="GEZ79" s="208"/>
      <c r="GFA79" s="208"/>
      <c r="GFB79" s="208"/>
      <c r="GFC79" s="208"/>
      <c r="GFD79" s="208"/>
      <c r="GFE79" s="208"/>
      <c r="GFF79" s="208"/>
      <c r="GFG79" s="208"/>
      <c r="GFH79" s="208"/>
      <c r="GFI79" s="208"/>
      <c r="GFJ79" s="208"/>
      <c r="GFK79" s="208"/>
      <c r="GFL79" s="208"/>
      <c r="GFM79" s="208"/>
      <c r="GFN79" s="208"/>
      <c r="GFO79" s="208"/>
      <c r="GFP79" s="208"/>
      <c r="GFQ79" s="208"/>
      <c r="GFR79" s="208"/>
      <c r="GFS79" s="208"/>
      <c r="GFT79" s="208"/>
      <c r="GFU79" s="208"/>
      <c r="GFV79" s="208"/>
      <c r="GFW79" s="208"/>
      <c r="GFX79" s="208"/>
      <c r="GFY79" s="208"/>
      <c r="GFZ79" s="208"/>
      <c r="GGA79" s="208"/>
      <c r="GGB79" s="208"/>
      <c r="GGC79" s="208"/>
      <c r="GGD79" s="208"/>
      <c r="GGE79" s="208"/>
      <c r="GGF79" s="208"/>
      <c r="GGG79" s="208"/>
      <c r="GGH79" s="208"/>
      <c r="GGI79" s="208"/>
      <c r="GGJ79" s="208"/>
      <c r="GGK79" s="208"/>
      <c r="GGL79" s="208"/>
      <c r="GGM79" s="208"/>
      <c r="GGN79" s="208"/>
      <c r="GGO79" s="208"/>
      <c r="GGP79" s="208"/>
      <c r="GGQ79" s="208"/>
      <c r="GGR79" s="208"/>
      <c r="GGS79" s="208"/>
      <c r="GGT79" s="208"/>
      <c r="GGU79" s="208"/>
      <c r="GGV79" s="208"/>
      <c r="GGW79" s="208"/>
      <c r="GGX79" s="208"/>
      <c r="GGY79" s="208"/>
      <c r="GGZ79" s="208"/>
      <c r="GHA79" s="208"/>
      <c r="GHB79" s="208"/>
      <c r="GHC79" s="208"/>
      <c r="GHD79" s="208"/>
      <c r="GHE79" s="208"/>
      <c r="GHF79" s="208"/>
      <c r="GHG79" s="208"/>
      <c r="GHH79" s="208"/>
      <c r="GHI79" s="208"/>
      <c r="GHJ79" s="208"/>
      <c r="GHK79" s="208"/>
      <c r="GHL79" s="208"/>
      <c r="GHM79" s="208"/>
      <c r="GHN79" s="208"/>
      <c r="GHO79" s="208"/>
      <c r="GHP79" s="208"/>
      <c r="GHQ79" s="208"/>
      <c r="GHR79" s="208"/>
      <c r="GHS79" s="208"/>
      <c r="GHT79" s="208"/>
      <c r="GHU79" s="208"/>
      <c r="GHV79" s="208"/>
      <c r="GHW79" s="208"/>
      <c r="GHX79" s="208"/>
      <c r="GHY79" s="208"/>
      <c r="GHZ79" s="208"/>
      <c r="GIA79" s="208"/>
      <c r="GIB79" s="208"/>
      <c r="GIC79" s="208"/>
      <c r="GID79" s="208"/>
      <c r="GIE79" s="208"/>
      <c r="GIF79" s="208"/>
      <c r="GIG79" s="208"/>
      <c r="GIH79" s="208"/>
      <c r="GII79" s="208"/>
      <c r="GIJ79" s="208"/>
      <c r="GIK79" s="208"/>
      <c r="GIL79" s="208"/>
      <c r="GIM79" s="208"/>
      <c r="GIN79" s="208"/>
      <c r="GIO79" s="208"/>
      <c r="GIP79" s="208"/>
      <c r="GIQ79" s="208"/>
      <c r="GIR79" s="208"/>
      <c r="GIS79" s="208"/>
      <c r="GIT79" s="208"/>
      <c r="GIU79" s="208"/>
      <c r="GIV79" s="208"/>
      <c r="GIW79" s="208"/>
      <c r="GIX79" s="208"/>
      <c r="GIY79" s="208"/>
      <c r="GIZ79" s="208"/>
      <c r="GJA79" s="208"/>
      <c r="GJB79" s="208"/>
      <c r="GJC79" s="208"/>
      <c r="GJD79" s="208"/>
      <c r="GJE79" s="208"/>
      <c r="GJF79" s="208"/>
      <c r="GJG79" s="208"/>
      <c r="GJH79" s="208"/>
      <c r="GJI79" s="208"/>
      <c r="GJJ79" s="208"/>
      <c r="GJK79" s="208"/>
      <c r="GJL79" s="208"/>
      <c r="GJM79" s="208"/>
      <c r="GJN79" s="208"/>
      <c r="GJO79" s="208"/>
      <c r="GJP79" s="208"/>
      <c r="GJQ79" s="208"/>
      <c r="GJR79" s="208"/>
      <c r="GJS79" s="208"/>
      <c r="GJT79" s="208"/>
      <c r="GJU79" s="208"/>
      <c r="GJV79" s="208"/>
      <c r="GJW79" s="208"/>
      <c r="GJX79" s="208"/>
      <c r="GJY79" s="208"/>
      <c r="GJZ79" s="208"/>
      <c r="GKA79" s="208"/>
      <c r="GKB79" s="208"/>
      <c r="GKC79" s="208"/>
      <c r="GKD79" s="208"/>
      <c r="GKE79" s="208"/>
      <c r="GKF79" s="208"/>
      <c r="GKG79" s="208"/>
      <c r="GKH79" s="208"/>
      <c r="GKI79" s="208"/>
      <c r="GKJ79" s="208"/>
      <c r="GKK79" s="208"/>
      <c r="GKL79" s="208"/>
      <c r="GKM79" s="208"/>
      <c r="GKN79" s="208"/>
      <c r="GKO79" s="208"/>
      <c r="GKP79" s="208"/>
      <c r="GKQ79" s="208"/>
      <c r="GKR79" s="208"/>
      <c r="GKS79" s="208"/>
      <c r="GKT79" s="208"/>
      <c r="GKU79" s="208"/>
      <c r="GKV79" s="208"/>
      <c r="GKW79" s="208"/>
      <c r="GKX79" s="208"/>
      <c r="GKY79" s="208"/>
      <c r="GKZ79" s="208"/>
      <c r="GLA79" s="208"/>
      <c r="GLB79" s="208"/>
      <c r="GLC79" s="208"/>
      <c r="GLD79" s="208"/>
      <c r="GLE79" s="208"/>
      <c r="GLF79" s="208"/>
      <c r="GLG79" s="208"/>
      <c r="GLH79" s="208"/>
      <c r="GLI79" s="208"/>
      <c r="GLJ79" s="208"/>
      <c r="GLK79" s="208"/>
      <c r="GLL79" s="208"/>
      <c r="GLM79" s="208"/>
      <c r="GLN79" s="208"/>
      <c r="GLO79" s="208"/>
      <c r="GLP79" s="208"/>
      <c r="GLQ79" s="208"/>
      <c r="GLR79" s="208"/>
      <c r="GLS79" s="208"/>
      <c r="GLT79" s="208"/>
      <c r="GLU79" s="208"/>
      <c r="GLV79" s="208"/>
      <c r="GLW79" s="208"/>
      <c r="GLX79" s="208"/>
      <c r="GLY79" s="208"/>
      <c r="GLZ79" s="208"/>
      <c r="GMA79" s="208"/>
      <c r="GMB79" s="208"/>
      <c r="GMC79" s="208"/>
      <c r="GMD79" s="208"/>
      <c r="GME79" s="208"/>
      <c r="GMF79" s="208"/>
      <c r="GMG79" s="208"/>
      <c r="GMH79" s="208"/>
      <c r="GMI79" s="208"/>
      <c r="GMJ79" s="208"/>
      <c r="GMK79" s="208"/>
      <c r="GML79" s="208"/>
      <c r="GMM79" s="208"/>
      <c r="GMN79" s="208"/>
      <c r="GMO79" s="208"/>
      <c r="GMP79" s="208"/>
      <c r="GMQ79" s="208"/>
      <c r="GMR79" s="208"/>
      <c r="GMS79" s="208"/>
      <c r="GMT79" s="208"/>
      <c r="GMU79" s="208"/>
      <c r="GMV79" s="208"/>
      <c r="GMW79" s="208"/>
      <c r="GMX79" s="208"/>
      <c r="GMY79" s="208"/>
      <c r="GMZ79" s="208"/>
      <c r="GNA79" s="208"/>
      <c r="GNB79" s="208"/>
      <c r="GNC79" s="208"/>
      <c r="GND79" s="208"/>
      <c r="GNE79" s="208"/>
      <c r="GNF79" s="208"/>
      <c r="GNG79" s="208"/>
      <c r="GNH79" s="208"/>
      <c r="GNI79" s="208"/>
      <c r="GNJ79" s="208"/>
      <c r="GNK79" s="208"/>
      <c r="GNL79" s="208"/>
      <c r="GNM79" s="208"/>
      <c r="GNN79" s="208"/>
      <c r="GNO79" s="208"/>
      <c r="GNP79" s="208"/>
      <c r="GNQ79" s="208"/>
      <c r="GNR79" s="208"/>
      <c r="GNS79" s="208"/>
      <c r="GNT79" s="208"/>
      <c r="GNU79" s="208"/>
      <c r="GNV79" s="208"/>
      <c r="GNW79" s="208"/>
      <c r="GNX79" s="208"/>
      <c r="GNY79" s="208"/>
      <c r="GNZ79" s="208"/>
      <c r="GOA79" s="208"/>
      <c r="GOB79" s="208"/>
      <c r="GOC79" s="208"/>
      <c r="GOD79" s="208"/>
      <c r="GOE79" s="208"/>
      <c r="GOF79" s="208"/>
      <c r="GOG79" s="208"/>
      <c r="GOH79" s="208"/>
      <c r="GOI79" s="208"/>
      <c r="GOJ79" s="208"/>
      <c r="GOK79" s="208"/>
      <c r="GOL79" s="208"/>
      <c r="GOM79" s="208"/>
      <c r="GON79" s="208"/>
      <c r="GOO79" s="208"/>
      <c r="GOP79" s="208"/>
      <c r="GOQ79" s="208"/>
      <c r="GOR79" s="208"/>
      <c r="GOS79" s="208"/>
      <c r="GOT79" s="208"/>
      <c r="GOU79" s="208"/>
      <c r="GOV79" s="208"/>
      <c r="GOW79" s="208"/>
      <c r="GOX79" s="208"/>
      <c r="GOY79" s="208"/>
      <c r="GOZ79" s="208"/>
      <c r="GPA79" s="208"/>
      <c r="GPB79" s="208"/>
      <c r="GPC79" s="208"/>
      <c r="GPD79" s="208"/>
      <c r="GPE79" s="208"/>
      <c r="GPF79" s="208"/>
      <c r="GPG79" s="208"/>
      <c r="GPH79" s="208"/>
      <c r="GPI79" s="208"/>
      <c r="GPJ79" s="208"/>
      <c r="GPK79" s="208"/>
      <c r="GPL79" s="208"/>
      <c r="GPM79" s="208"/>
      <c r="GPN79" s="208"/>
      <c r="GPO79" s="208"/>
      <c r="GPP79" s="208"/>
      <c r="GPQ79" s="208"/>
      <c r="GPR79" s="208"/>
      <c r="GPS79" s="208"/>
      <c r="GPT79" s="208"/>
      <c r="GPU79" s="208"/>
      <c r="GPV79" s="208"/>
      <c r="GPW79" s="208"/>
      <c r="GPX79" s="208"/>
      <c r="GPY79" s="208"/>
      <c r="GPZ79" s="208"/>
      <c r="GQA79" s="208"/>
      <c r="GQB79" s="208"/>
      <c r="GQC79" s="208"/>
      <c r="GQD79" s="208"/>
      <c r="GQE79" s="208"/>
      <c r="GQF79" s="208"/>
      <c r="GQG79" s="208"/>
      <c r="GQH79" s="208"/>
      <c r="GQI79" s="208"/>
      <c r="GQJ79" s="208"/>
      <c r="GQK79" s="208"/>
      <c r="GQL79" s="208"/>
      <c r="GQM79" s="208"/>
      <c r="GQN79" s="208"/>
      <c r="GQO79" s="208"/>
      <c r="GQP79" s="208"/>
      <c r="GQQ79" s="208"/>
      <c r="GQR79" s="208"/>
      <c r="GQS79" s="208"/>
      <c r="GQT79" s="208"/>
      <c r="GQU79" s="208"/>
      <c r="GQV79" s="208"/>
      <c r="GQW79" s="208"/>
      <c r="GQX79" s="208"/>
      <c r="GQY79" s="208"/>
      <c r="GQZ79" s="208"/>
      <c r="GRA79" s="208"/>
      <c r="GRB79" s="208"/>
      <c r="GRC79" s="208"/>
      <c r="GRD79" s="208"/>
      <c r="GRE79" s="208"/>
      <c r="GRF79" s="208"/>
      <c r="GRG79" s="208"/>
      <c r="GRH79" s="208"/>
      <c r="GRI79" s="208"/>
      <c r="GRJ79" s="208"/>
      <c r="GRK79" s="208"/>
      <c r="GRL79" s="208"/>
      <c r="GRM79" s="208"/>
      <c r="GRN79" s="208"/>
      <c r="GRO79" s="208"/>
      <c r="GRP79" s="208"/>
      <c r="GRQ79" s="208"/>
      <c r="GRR79" s="208"/>
      <c r="GRS79" s="208"/>
      <c r="GRT79" s="208"/>
      <c r="GRU79" s="208"/>
      <c r="GRV79" s="208"/>
      <c r="GRW79" s="208"/>
      <c r="GRX79" s="208"/>
      <c r="GRY79" s="208"/>
      <c r="GRZ79" s="208"/>
      <c r="GSA79" s="208"/>
      <c r="GSB79" s="208"/>
      <c r="GSC79" s="208"/>
      <c r="GSD79" s="208"/>
      <c r="GSE79" s="208"/>
      <c r="GSF79" s="208"/>
      <c r="GSG79" s="208"/>
      <c r="GSH79" s="208"/>
      <c r="GSI79" s="208"/>
      <c r="GSJ79" s="208"/>
      <c r="GSK79" s="208"/>
      <c r="GSL79" s="208"/>
      <c r="GSM79" s="208"/>
      <c r="GSN79" s="208"/>
      <c r="GSO79" s="208"/>
      <c r="GSP79" s="208"/>
      <c r="GSQ79" s="208"/>
      <c r="GSR79" s="208"/>
      <c r="GSS79" s="208"/>
      <c r="GST79" s="208"/>
      <c r="GSU79" s="208"/>
      <c r="GSV79" s="208"/>
      <c r="GSW79" s="208"/>
      <c r="GSX79" s="208"/>
      <c r="GSY79" s="208"/>
      <c r="GSZ79" s="208"/>
      <c r="GTA79" s="208"/>
      <c r="GTB79" s="208"/>
      <c r="GTC79" s="208"/>
      <c r="GTD79" s="208"/>
      <c r="GTE79" s="208"/>
      <c r="GTF79" s="208"/>
      <c r="GTG79" s="208"/>
      <c r="GTH79" s="208"/>
      <c r="GTI79" s="208"/>
      <c r="GTJ79" s="208"/>
      <c r="GTK79" s="208"/>
      <c r="GTL79" s="208"/>
      <c r="GTM79" s="208"/>
      <c r="GTN79" s="208"/>
      <c r="GTO79" s="208"/>
      <c r="GTP79" s="208"/>
      <c r="GTQ79" s="208"/>
      <c r="GTR79" s="208"/>
      <c r="GTS79" s="208"/>
      <c r="GTT79" s="208"/>
      <c r="GTU79" s="208"/>
      <c r="GTV79" s="208"/>
      <c r="GTW79" s="208"/>
      <c r="GTX79" s="208"/>
      <c r="GTY79" s="208"/>
      <c r="GTZ79" s="208"/>
      <c r="GUA79" s="208"/>
      <c r="GUB79" s="208"/>
      <c r="GUC79" s="208"/>
      <c r="GUD79" s="208"/>
      <c r="GUE79" s="208"/>
      <c r="GUF79" s="208"/>
      <c r="GUG79" s="208"/>
      <c r="GUH79" s="208"/>
      <c r="GUI79" s="208"/>
      <c r="GUJ79" s="208"/>
      <c r="GUK79" s="208"/>
      <c r="GUL79" s="208"/>
      <c r="GUM79" s="208"/>
      <c r="GUN79" s="208"/>
      <c r="GUO79" s="208"/>
      <c r="GUP79" s="208"/>
      <c r="GUQ79" s="208"/>
      <c r="GUR79" s="208"/>
      <c r="GUS79" s="208"/>
      <c r="GUT79" s="208"/>
      <c r="GUU79" s="208"/>
      <c r="GUV79" s="208"/>
      <c r="GUW79" s="208"/>
      <c r="GUX79" s="208"/>
      <c r="GUY79" s="208"/>
      <c r="GUZ79" s="208"/>
      <c r="GVA79" s="208"/>
      <c r="GVB79" s="208"/>
      <c r="GVC79" s="208"/>
      <c r="GVD79" s="208"/>
      <c r="GVE79" s="208"/>
      <c r="GVF79" s="208"/>
      <c r="GVG79" s="208"/>
      <c r="GVH79" s="208"/>
      <c r="GVI79" s="208"/>
      <c r="GVJ79" s="208"/>
      <c r="GVK79" s="208"/>
      <c r="GVL79" s="208"/>
      <c r="GVM79" s="208"/>
      <c r="GVN79" s="208"/>
      <c r="GVO79" s="208"/>
      <c r="GVP79" s="208"/>
      <c r="GVQ79" s="208"/>
      <c r="GVR79" s="208"/>
      <c r="GVS79" s="208"/>
      <c r="GVT79" s="208"/>
      <c r="GVU79" s="208"/>
      <c r="GVV79" s="208"/>
      <c r="GVW79" s="208"/>
      <c r="GVX79" s="208"/>
      <c r="GVY79" s="208"/>
      <c r="GVZ79" s="208"/>
      <c r="GWA79" s="208"/>
      <c r="GWB79" s="208"/>
      <c r="GWC79" s="208"/>
      <c r="GWD79" s="208"/>
      <c r="GWE79" s="208"/>
      <c r="GWF79" s="208"/>
      <c r="GWG79" s="208"/>
      <c r="GWH79" s="208"/>
      <c r="GWI79" s="208"/>
      <c r="GWJ79" s="208"/>
      <c r="GWK79" s="208"/>
      <c r="GWL79" s="208"/>
      <c r="GWM79" s="208"/>
      <c r="GWN79" s="208"/>
      <c r="GWO79" s="208"/>
      <c r="GWP79" s="208"/>
      <c r="GWQ79" s="208"/>
      <c r="GWR79" s="208"/>
      <c r="GWS79" s="208"/>
      <c r="GWT79" s="208"/>
      <c r="GWU79" s="208"/>
      <c r="GWV79" s="208"/>
      <c r="GWW79" s="208"/>
      <c r="GWX79" s="208"/>
      <c r="GWY79" s="208"/>
      <c r="GWZ79" s="208"/>
      <c r="GXA79" s="208"/>
      <c r="GXB79" s="208"/>
      <c r="GXC79" s="208"/>
      <c r="GXD79" s="208"/>
      <c r="GXE79" s="208"/>
      <c r="GXF79" s="208"/>
      <c r="GXG79" s="208"/>
      <c r="GXH79" s="208"/>
      <c r="GXI79" s="208"/>
      <c r="GXJ79" s="208"/>
      <c r="GXK79" s="208"/>
      <c r="GXL79" s="208"/>
      <c r="GXM79" s="208"/>
      <c r="GXN79" s="208"/>
      <c r="GXO79" s="208"/>
      <c r="GXP79" s="208"/>
      <c r="GXQ79" s="208"/>
      <c r="GXR79" s="208"/>
      <c r="GXS79" s="208"/>
      <c r="GXT79" s="208"/>
      <c r="GXU79" s="208"/>
      <c r="GXV79" s="208"/>
      <c r="GXW79" s="208"/>
      <c r="GXX79" s="208"/>
      <c r="GXY79" s="208"/>
      <c r="GXZ79" s="208"/>
      <c r="GYA79" s="208"/>
      <c r="GYB79" s="208"/>
      <c r="GYC79" s="208"/>
      <c r="GYD79" s="208"/>
      <c r="GYE79" s="208"/>
      <c r="GYF79" s="208"/>
      <c r="GYG79" s="208"/>
      <c r="GYH79" s="208"/>
      <c r="GYI79" s="208"/>
      <c r="GYJ79" s="208"/>
      <c r="GYK79" s="208"/>
      <c r="GYL79" s="208"/>
      <c r="GYM79" s="208"/>
      <c r="GYN79" s="208"/>
      <c r="GYO79" s="208"/>
      <c r="GYP79" s="208"/>
      <c r="GYQ79" s="208"/>
      <c r="GYR79" s="208"/>
      <c r="GYS79" s="208"/>
      <c r="GYT79" s="208"/>
      <c r="GYU79" s="208"/>
      <c r="GYV79" s="208"/>
      <c r="GYW79" s="208"/>
      <c r="GYX79" s="208"/>
      <c r="GYY79" s="208"/>
      <c r="GYZ79" s="208"/>
      <c r="GZA79" s="208"/>
      <c r="GZB79" s="208"/>
      <c r="GZC79" s="208"/>
      <c r="GZD79" s="208"/>
      <c r="GZE79" s="208"/>
      <c r="GZF79" s="208"/>
      <c r="GZG79" s="208"/>
      <c r="GZH79" s="208"/>
      <c r="GZI79" s="208"/>
      <c r="GZJ79" s="208"/>
      <c r="GZK79" s="208"/>
      <c r="GZL79" s="208"/>
      <c r="GZM79" s="208"/>
      <c r="GZN79" s="208"/>
      <c r="GZO79" s="208"/>
      <c r="GZP79" s="208"/>
      <c r="GZQ79" s="208"/>
      <c r="GZR79" s="208"/>
      <c r="GZS79" s="208"/>
      <c r="GZT79" s="208"/>
      <c r="GZU79" s="208"/>
      <c r="GZV79" s="208"/>
      <c r="GZW79" s="208"/>
      <c r="GZX79" s="208"/>
      <c r="GZY79" s="208"/>
      <c r="GZZ79" s="208"/>
      <c r="HAA79" s="208"/>
      <c r="HAB79" s="208"/>
      <c r="HAC79" s="208"/>
      <c r="HAD79" s="208"/>
      <c r="HAE79" s="208"/>
      <c r="HAF79" s="208"/>
      <c r="HAG79" s="208"/>
      <c r="HAH79" s="208"/>
      <c r="HAI79" s="208"/>
      <c r="HAJ79" s="208"/>
      <c r="HAK79" s="208"/>
      <c r="HAL79" s="208"/>
      <c r="HAM79" s="208"/>
      <c r="HAN79" s="208"/>
      <c r="HAO79" s="208"/>
      <c r="HAP79" s="208"/>
      <c r="HAQ79" s="208"/>
      <c r="HAR79" s="208"/>
      <c r="HAS79" s="208"/>
      <c r="HAT79" s="208"/>
      <c r="HAU79" s="208"/>
      <c r="HAV79" s="208"/>
      <c r="HAW79" s="208"/>
      <c r="HAX79" s="208"/>
      <c r="HAY79" s="208"/>
      <c r="HAZ79" s="208"/>
      <c r="HBA79" s="208"/>
      <c r="HBB79" s="208"/>
      <c r="HBC79" s="208"/>
      <c r="HBD79" s="208"/>
      <c r="HBE79" s="208"/>
      <c r="HBF79" s="208"/>
      <c r="HBG79" s="208"/>
      <c r="HBH79" s="208"/>
      <c r="HBI79" s="208"/>
      <c r="HBJ79" s="208"/>
      <c r="HBK79" s="208"/>
      <c r="HBL79" s="208"/>
      <c r="HBM79" s="208"/>
      <c r="HBN79" s="208"/>
      <c r="HBO79" s="208"/>
      <c r="HBP79" s="208"/>
      <c r="HBQ79" s="208"/>
      <c r="HBR79" s="208"/>
      <c r="HBS79" s="208"/>
      <c r="HBT79" s="208"/>
      <c r="HBU79" s="208"/>
      <c r="HBV79" s="208"/>
      <c r="HBW79" s="208"/>
      <c r="HBX79" s="208"/>
      <c r="HBY79" s="208"/>
      <c r="HBZ79" s="208"/>
      <c r="HCA79" s="208"/>
      <c r="HCB79" s="208"/>
      <c r="HCC79" s="208"/>
      <c r="HCD79" s="208"/>
      <c r="HCE79" s="208"/>
      <c r="HCF79" s="208"/>
      <c r="HCG79" s="208"/>
      <c r="HCH79" s="208"/>
      <c r="HCI79" s="208"/>
      <c r="HCJ79" s="208"/>
      <c r="HCK79" s="208"/>
      <c r="HCL79" s="208"/>
      <c r="HCM79" s="208"/>
      <c r="HCN79" s="208"/>
      <c r="HCO79" s="208"/>
      <c r="HCP79" s="208"/>
      <c r="HCQ79" s="208"/>
      <c r="HCR79" s="208"/>
      <c r="HCS79" s="208"/>
      <c r="HCT79" s="208"/>
      <c r="HCU79" s="208"/>
      <c r="HCV79" s="208"/>
      <c r="HCW79" s="208"/>
      <c r="HCX79" s="208"/>
      <c r="HCY79" s="208"/>
      <c r="HCZ79" s="208"/>
      <c r="HDA79" s="208"/>
      <c r="HDB79" s="208"/>
      <c r="HDC79" s="208"/>
      <c r="HDD79" s="208"/>
      <c r="HDE79" s="208"/>
      <c r="HDF79" s="208"/>
      <c r="HDG79" s="208"/>
      <c r="HDH79" s="208"/>
      <c r="HDI79" s="208"/>
      <c r="HDJ79" s="208"/>
      <c r="HDK79" s="208"/>
      <c r="HDL79" s="208"/>
      <c r="HDM79" s="208"/>
      <c r="HDN79" s="208"/>
      <c r="HDO79" s="208"/>
      <c r="HDP79" s="208"/>
      <c r="HDQ79" s="208"/>
      <c r="HDR79" s="208"/>
      <c r="HDS79" s="208"/>
      <c r="HDT79" s="208"/>
      <c r="HDU79" s="208"/>
      <c r="HDV79" s="208"/>
      <c r="HDW79" s="208"/>
      <c r="HDX79" s="208"/>
      <c r="HDY79" s="208"/>
      <c r="HDZ79" s="208"/>
      <c r="HEA79" s="208"/>
      <c r="HEB79" s="208"/>
      <c r="HEC79" s="208"/>
      <c r="HED79" s="208"/>
      <c r="HEE79" s="208"/>
      <c r="HEF79" s="208"/>
      <c r="HEG79" s="208"/>
      <c r="HEH79" s="208"/>
      <c r="HEI79" s="208"/>
      <c r="HEJ79" s="208"/>
      <c r="HEK79" s="208"/>
      <c r="HEL79" s="208"/>
      <c r="HEM79" s="208"/>
      <c r="HEN79" s="208"/>
      <c r="HEO79" s="208"/>
      <c r="HEP79" s="208"/>
      <c r="HEQ79" s="208"/>
      <c r="HER79" s="208"/>
      <c r="HES79" s="208"/>
      <c r="HET79" s="208"/>
      <c r="HEU79" s="208"/>
      <c r="HEV79" s="208"/>
      <c r="HEW79" s="208"/>
      <c r="HEX79" s="208"/>
      <c r="HEY79" s="208"/>
      <c r="HEZ79" s="208"/>
      <c r="HFA79" s="208"/>
      <c r="HFB79" s="208"/>
      <c r="HFC79" s="208"/>
      <c r="HFD79" s="208"/>
      <c r="HFE79" s="208"/>
      <c r="HFF79" s="208"/>
      <c r="HFG79" s="208"/>
      <c r="HFH79" s="208"/>
      <c r="HFI79" s="208"/>
      <c r="HFJ79" s="208"/>
      <c r="HFK79" s="208"/>
      <c r="HFL79" s="208"/>
      <c r="HFM79" s="208"/>
      <c r="HFN79" s="208"/>
      <c r="HFO79" s="208"/>
      <c r="HFP79" s="208"/>
      <c r="HFQ79" s="208"/>
      <c r="HFR79" s="208"/>
      <c r="HFS79" s="208"/>
      <c r="HFT79" s="208"/>
      <c r="HFU79" s="208"/>
      <c r="HFV79" s="208"/>
      <c r="HFW79" s="208"/>
      <c r="HFX79" s="208"/>
      <c r="HFY79" s="208"/>
      <c r="HFZ79" s="208"/>
      <c r="HGA79" s="208"/>
      <c r="HGB79" s="208"/>
      <c r="HGC79" s="208"/>
      <c r="HGD79" s="208"/>
      <c r="HGE79" s="208"/>
      <c r="HGF79" s="208"/>
      <c r="HGG79" s="208"/>
      <c r="HGH79" s="208"/>
      <c r="HGI79" s="208"/>
      <c r="HGJ79" s="208"/>
      <c r="HGK79" s="208"/>
      <c r="HGL79" s="208"/>
      <c r="HGM79" s="208"/>
      <c r="HGN79" s="208"/>
      <c r="HGO79" s="208"/>
      <c r="HGP79" s="208"/>
      <c r="HGQ79" s="208"/>
      <c r="HGR79" s="208"/>
      <c r="HGS79" s="208"/>
      <c r="HGT79" s="208"/>
      <c r="HGU79" s="208"/>
      <c r="HGV79" s="208"/>
      <c r="HGW79" s="208"/>
      <c r="HGX79" s="208"/>
      <c r="HGY79" s="208"/>
      <c r="HGZ79" s="208"/>
      <c r="HHA79" s="208"/>
      <c r="HHB79" s="208"/>
      <c r="HHC79" s="208"/>
      <c r="HHD79" s="208"/>
      <c r="HHE79" s="208"/>
      <c r="HHF79" s="208"/>
      <c r="HHG79" s="208"/>
      <c r="HHH79" s="208"/>
      <c r="HHI79" s="208"/>
      <c r="HHJ79" s="208"/>
      <c r="HHK79" s="208"/>
      <c r="HHL79" s="208"/>
      <c r="HHM79" s="208"/>
      <c r="HHN79" s="208"/>
      <c r="HHO79" s="208"/>
      <c r="HHP79" s="208"/>
      <c r="HHQ79" s="208"/>
      <c r="HHR79" s="208"/>
      <c r="HHS79" s="208"/>
      <c r="HHT79" s="208"/>
      <c r="HHU79" s="208"/>
      <c r="HHV79" s="208"/>
      <c r="HHW79" s="208"/>
      <c r="HHX79" s="208"/>
      <c r="HHY79" s="208"/>
      <c r="HHZ79" s="208"/>
      <c r="HIA79" s="208"/>
      <c r="HIB79" s="208"/>
      <c r="HIC79" s="208"/>
      <c r="HID79" s="208"/>
      <c r="HIE79" s="208"/>
      <c r="HIF79" s="208"/>
      <c r="HIG79" s="208"/>
      <c r="HIH79" s="208"/>
      <c r="HII79" s="208"/>
      <c r="HIJ79" s="208"/>
      <c r="HIK79" s="208"/>
      <c r="HIL79" s="208"/>
      <c r="HIM79" s="208"/>
      <c r="HIN79" s="208"/>
      <c r="HIO79" s="208"/>
      <c r="HIP79" s="208"/>
      <c r="HIQ79" s="208"/>
      <c r="HIR79" s="208"/>
      <c r="HIS79" s="208"/>
      <c r="HIT79" s="208"/>
      <c r="HIU79" s="208"/>
      <c r="HIV79" s="208"/>
      <c r="HIW79" s="208"/>
      <c r="HIX79" s="208"/>
      <c r="HIY79" s="208"/>
      <c r="HIZ79" s="208"/>
      <c r="HJA79" s="208"/>
      <c r="HJB79" s="208"/>
      <c r="HJC79" s="208"/>
      <c r="HJD79" s="208"/>
      <c r="HJE79" s="208"/>
      <c r="HJF79" s="208"/>
      <c r="HJG79" s="208"/>
      <c r="HJH79" s="208"/>
      <c r="HJI79" s="208"/>
      <c r="HJJ79" s="208"/>
      <c r="HJK79" s="208"/>
      <c r="HJL79" s="208"/>
      <c r="HJM79" s="208"/>
      <c r="HJN79" s="208"/>
      <c r="HJO79" s="208"/>
      <c r="HJP79" s="208"/>
      <c r="HJQ79" s="208"/>
      <c r="HJR79" s="208"/>
      <c r="HJS79" s="208"/>
      <c r="HJT79" s="208"/>
      <c r="HJU79" s="208"/>
      <c r="HJV79" s="208"/>
      <c r="HJW79" s="208"/>
      <c r="HJX79" s="208"/>
      <c r="HJY79" s="208"/>
      <c r="HJZ79" s="208"/>
      <c r="HKA79" s="208"/>
      <c r="HKB79" s="208"/>
      <c r="HKC79" s="208"/>
      <c r="HKD79" s="208"/>
      <c r="HKE79" s="208"/>
      <c r="HKF79" s="208"/>
      <c r="HKG79" s="208"/>
      <c r="HKH79" s="208"/>
      <c r="HKI79" s="208"/>
      <c r="HKJ79" s="208"/>
      <c r="HKK79" s="208"/>
      <c r="HKL79" s="208"/>
      <c r="HKM79" s="208"/>
      <c r="HKN79" s="208"/>
      <c r="HKO79" s="208"/>
      <c r="HKP79" s="208"/>
      <c r="HKQ79" s="208"/>
      <c r="HKR79" s="208"/>
      <c r="HKS79" s="208"/>
      <c r="HKT79" s="208"/>
      <c r="HKU79" s="208"/>
      <c r="HKV79" s="208"/>
      <c r="HKW79" s="208"/>
      <c r="HKX79" s="208"/>
      <c r="HKY79" s="208"/>
      <c r="HKZ79" s="208"/>
      <c r="HLA79" s="208"/>
      <c r="HLB79" s="208"/>
      <c r="HLC79" s="208"/>
      <c r="HLD79" s="208"/>
      <c r="HLE79" s="208"/>
      <c r="HLF79" s="208"/>
      <c r="HLG79" s="208"/>
      <c r="HLH79" s="208"/>
      <c r="HLI79" s="208"/>
      <c r="HLJ79" s="208"/>
      <c r="HLK79" s="208"/>
      <c r="HLL79" s="208"/>
      <c r="HLM79" s="208"/>
      <c r="HLN79" s="208"/>
      <c r="HLO79" s="208"/>
      <c r="HLP79" s="208"/>
      <c r="HLQ79" s="208"/>
      <c r="HLR79" s="208"/>
      <c r="HLS79" s="208"/>
      <c r="HLT79" s="208"/>
      <c r="HLU79" s="208"/>
      <c r="HLV79" s="208"/>
      <c r="HLW79" s="208"/>
      <c r="HLX79" s="208"/>
      <c r="HLY79" s="208"/>
      <c r="HLZ79" s="208"/>
      <c r="HMA79" s="208"/>
      <c r="HMB79" s="208"/>
      <c r="HMC79" s="208"/>
      <c r="HMD79" s="208"/>
      <c r="HME79" s="208"/>
      <c r="HMF79" s="208"/>
      <c r="HMG79" s="208"/>
      <c r="HMH79" s="208"/>
      <c r="HMI79" s="208"/>
      <c r="HMJ79" s="208"/>
      <c r="HMK79" s="208"/>
      <c r="HML79" s="208"/>
      <c r="HMM79" s="208"/>
      <c r="HMN79" s="208"/>
      <c r="HMO79" s="208"/>
      <c r="HMP79" s="208"/>
      <c r="HMQ79" s="208"/>
      <c r="HMR79" s="208"/>
      <c r="HMS79" s="208"/>
      <c r="HMT79" s="208"/>
      <c r="HMU79" s="208"/>
      <c r="HMV79" s="208"/>
      <c r="HMW79" s="208"/>
      <c r="HMX79" s="208"/>
      <c r="HMY79" s="208"/>
      <c r="HMZ79" s="208"/>
      <c r="HNA79" s="208"/>
      <c r="HNB79" s="208"/>
      <c r="HNC79" s="208"/>
      <c r="HND79" s="208"/>
      <c r="HNE79" s="208"/>
      <c r="HNF79" s="208"/>
      <c r="HNG79" s="208"/>
      <c r="HNH79" s="208"/>
      <c r="HNI79" s="208"/>
      <c r="HNJ79" s="208"/>
      <c r="HNK79" s="208"/>
      <c r="HNL79" s="208"/>
      <c r="HNM79" s="208"/>
      <c r="HNN79" s="208"/>
      <c r="HNO79" s="208"/>
      <c r="HNP79" s="208"/>
      <c r="HNQ79" s="208"/>
      <c r="HNR79" s="208"/>
      <c r="HNS79" s="208"/>
      <c r="HNT79" s="208"/>
      <c r="HNU79" s="208"/>
      <c r="HNV79" s="208"/>
      <c r="HNW79" s="208"/>
      <c r="HNX79" s="208"/>
      <c r="HNY79" s="208"/>
      <c r="HNZ79" s="208"/>
      <c r="HOA79" s="208"/>
      <c r="HOB79" s="208"/>
      <c r="HOC79" s="208"/>
      <c r="HOD79" s="208"/>
      <c r="HOE79" s="208"/>
      <c r="HOF79" s="208"/>
      <c r="HOG79" s="208"/>
      <c r="HOH79" s="208"/>
      <c r="HOI79" s="208"/>
      <c r="HOJ79" s="208"/>
      <c r="HOK79" s="208"/>
      <c r="HOL79" s="208"/>
      <c r="HOM79" s="208"/>
      <c r="HON79" s="208"/>
      <c r="HOO79" s="208"/>
      <c r="HOP79" s="208"/>
      <c r="HOQ79" s="208"/>
      <c r="HOR79" s="208"/>
      <c r="HOS79" s="208"/>
      <c r="HOT79" s="208"/>
      <c r="HOU79" s="208"/>
      <c r="HOV79" s="208"/>
      <c r="HOW79" s="208"/>
      <c r="HOX79" s="208"/>
      <c r="HOY79" s="208"/>
      <c r="HOZ79" s="208"/>
      <c r="HPA79" s="208"/>
      <c r="HPB79" s="208"/>
      <c r="HPC79" s="208"/>
      <c r="HPD79" s="208"/>
      <c r="HPE79" s="208"/>
      <c r="HPF79" s="208"/>
      <c r="HPG79" s="208"/>
      <c r="HPH79" s="208"/>
      <c r="HPI79" s="208"/>
      <c r="HPJ79" s="208"/>
      <c r="HPK79" s="208"/>
      <c r="HPL79" s="208"/>
      <c r="HPM79" s="208"/>
      <c r="HPN79" s="208"/>
      <c r="HPO79" s="208"/>
      <c r="HPP79" s="208"/>
      <c r="HPQ79" s="208"/>
      <c r="HPR79" s="208"/>
      <c r="HPS79" s="208"/>
      <c r="HPT79" s="208"/>
      <c r="HPU79" s="208"/>
      <c r="HPV79" s="208"/>
      <c r="HPW79" s="208"/>
      <c r="HPX79" s="208"/>
      <c r="HPY79" s="208"/>
      <c r="HPZ79" s="208"/>
      <c r="HQA79" s="208"/>
      <c r="HQB79" s="208"/>
      <c r="HQC79" s="208"/>
      <c r="HQD79" s="208"/>
      <c r="HQE79" s="208"/>
      <c r="HQF79" s="208"/>
      <c r="HQG79" s="208"/>
      <c r="HQH79" s="208"/>
      <c r="HQI79" s="208"/>
      <c r="HQJ79" s="208"/>
      <c r="HQK79" s="208"/>
      <c r="HQL79" s="208"/>
      <c r="HQM79" s="208"/>
      <c r="HQN79" s="208"/>
      <c r="HQO79" s="208"/>
      <c r="HQP79" s="208"/>
      <c r="HQQ79" s="208"/>
      <c r="HQR79" s="208"/>
      <c r="HQS79" s="208"/>
      <c r="HQT79" s="208"/>
      <c r="HQU79" s="208"/>
      <c r="HQV79" s="208"/>
      <c r="HQW79" s="208"/>
      <c r="HQX79" s="208"/>
      <c r="HQY79" s="208"/>
      <c r="HQZ79" s="208"/>
      <c r="HRA79" s="208"/>
      <c r="HRB79" s="208"/>
      <c r="HRC79" s="208"/>
      <c r="HRD79" s="208"/>
      <c r="HRE79" s="208"/>
      <c r="HRF79" s="208"/>
      <c r="HRG79" s="208"/>
      <c r="HRH79" s="208"/>
      <c r="HRI79" s="208"/>
      <c r="HRJ79" s="208"/>
      <c r="HRK79" s="208"/>
      <c r="HRL79" s="208"/>
      <c r="HRM79" s="208"/>
      <c r="HRN79" s="208"/>
      <c r="HRO79" s="208"/>
      <c r="HRP79" s="208"/>
      <c r="HRQ79" s="208"/>
      <c r="HRR79" s="208"/>
      <c r="HRS79" s="208"/>
      <c r="HRT79" s="208"/>
      <c r="HRU79" s="208"/>
      <c r="HRV79" s="208"/>
      <c r="HRW79" s="208"/>
      <c r="HRX79" s="208"/>
      <c r="HRY79" s="208"/>
      <c r="HRZ79" s="208"/>
      <c r="HSA79" s="208"/>
      <c r="HSB79" s="208"/>
      <c r="HSC79" s="208"/>
      <c r="HSD79" s="208"/>
      <c r="HSE79" s="208"/>
      <c r="HSF79" s="208"/>
      <c r="HSG79" s="208"/>
      <c r="HSH79" s="208"/>
      <c r="HSI79" s="208"/>
      <c r="HSJ79" s="208"/>
      <c r="HSK79" s="208"/>
      <c r="HSL79" s="208"/>
      <c r="HSM79" s="208"/>
      <c r="HSN79" s="208"/>
      <c r="HSO79" s="208"/>
      <c r="HSP79" s="208"/>
      <c r="HSQ79" s="208"/>
      <c r="HSR79" s="208"/>
      <c r="HSS79" s="208"/>
      <c r="HST79" s="208"/>
      <c r="HSU79" s="208"/>
      <c r="HSV79" s="208"/>
      <c r="HSW79" s="208"/>
      <c r="HSX79" s="208"/>
      <c r="HSY79" s="208"/>
      <c r="HSZ79" s="208"/>
      <c r="HTA79" s="208"/>
      <c r="HTB79" s="208"/>
      <c r="HTC79" s="208"/>
      <c r="HTD79" s="208"/>
      <c r="HTE79" s="208"/>
      <c r="HTF79" s="208"/>
      <c r="HTG79" s="208"/>
      <c r="HTH79" s="208"/>
      <c r="HTI79" s="208"/>
      <c r="HTJ79" s="208"/>
      <c r="HTK79" s="208"/>
      <c r="HTL79" s="208"/>
      <c r="HTM79" s="208"/>
      <c r="HTN79" s="208"/>
      <c r="HTO79" s="208"/>
      <c r="HTP79" s="208"/>
      <c r="HTQ79" s="208"/>
      <c r="HTR79" s="208"/>
      <c r="HTS79" s="208"/>
      <c r="HTT79" s="208"/>
      <c r="HTU79" s="208"/>
      <c r="HTV79" s="208"/>
      <c r="HTW79" s="208"/>
      <c r="HTX79" s="208"/>
      <c r="HTY79" s="208"/>
      <c r="HTZ79" s="208"/>
      <c r="HUA79" s="208"/>
      <c r="HUB79" s="208"/>
      <c r="HUC79" s="208"/>
      <c r="HUD79" s="208"/>
      <c r="HUE79" s="208"/>
      <c r="HUF79" s="208"/>
      <c r="HUG79" s="208"/>
      <c r="HUH79" s="208"/>
      <c r="HUI79" s="208"/>
      <c r="HUJ79" s="208"/>
      <c r="HUK79" s="208"/>
      <c r="HUL79" s="208"/>
      <c r="HUM79" s="208"/>
      <c r="HUN79" s="208"/>
      <c r="HUO79" s="208"/>
      <c r="HUP79" s="208"/>
      <c r="HUQ79" s="208"/>
      <c r="HUR79" s="208"/>
      <c r="HUS79" s="208"/>
      <c r="HUT79" s="208"/>
      <c r="HUU79" s="208"/>
      <c r="HUV79" s="208"/>
      <c r="HUW79" s="208"/>
      <c r="HUX79" s="208"/>
      <c r="HUY79" s="208"/>
      <c r="HUZ79" s="208"/>
      <c r="HVA79" s="208"/>
      <c r="HVB79" s="208"/>
      <c r="HVC79" s="208"/>
      <c r="HVD79" s="208"/>
      <c r="HVE79" s="208"/>
      <c r="HVF79" s="208"/>
      <c r="HVG79" s="208"/>
      <c r="HVH79" s="208"/>
      <c r="HVI79" s="208"/>
      <c r="HVJ79" s="208"/>
      <c r="HVK79" s="208"/>
      <c r="HVL79" s="208"/>
      <c r="HVM79" s="208"/>
      <c r="HVN79" s="208"/>
      <c r="HVO79" s="208"/>
      <c r="HVP79" s="208"/>
      <c r="HVQ79" s="208"/>
      <c r="HVR79" s="208"/>
      <c r="HVS79" s="208"/>
      <c r="HVT79" s="208"/>
      <c r="HVU79" s="208"/>
      <c r="HVV79" s="208"/>
      <c r="HVW79" s="208"/>
      <c r="HVX79" s="208"/>
      <c r="HVY79" s="208"/>
      <c r="HVZ79" s="208"/>
      <c r="HWA79" s="208"/>
      <c r="HWB79" s="208"/>
      <c r="HWC79" s="208"/>
      <c r="HWD79" s="208"/>
      <c r="HWE79" s="208"/>
      <c r="HWF79" s="208"/>
      <c r="HWG79" s="208"/>
      <c r="HWH79" s="208"/>
      <c r="HWI79" s="208"/>
      <c r="HWJ79" s="208"/>
      <c r="HWK79" s="208"/>
      <c r="HWL79" s="208"/>
      <c r="HWM79" s="208"/>
      <c r="HWN79" s="208"/>
      <c r="HWO79" s="208"/>
      <c r="HWP79" s="208"/>
      <c r="HWQ79" s="208"/>
      <c r="HWR79" s="208"/>
      <c r="HWS79" s="208"/>
      <c r="HWT79" s="208"/>
      <c r="HWU79" s="208"/>
      <c r="HWV79" s="208"/>
      <c r="HWW79" s="208"/>
      <c r="HWX79" s="208"/>
      <c r="HWY79" s="208"/>
      <c r="HWZ79" s="208"/>
      <c r="HXA79" s="208"/>
      <c r="HXB79" s="208"/>
      <c r="HXC79" s="208"/>
      <c r="HXD79" s="208"/>
      <c r="HXE79" s="208"/>
      <c r="HXF79" s="208"/>
      <c r="HXG79" s="208"/>
      <c r="HXH79" s="208"/>
      <c r="HXI79" s="208"/>
      <c r="HXJ79" s="208"/>
      <c r="HXK79" s="208"/>
      <c r="HXL79" s="208"/>
      <c r="HXM79" s="208"/>
      <c r="HXN79" s="208"/>
      <c r="HXO79" s="208"/>
      <c r="HXP79" s="208"/>
      <c r="HXQ79" s="208"/>
      <c r="HXR79" s="208"/>
      <c r="HXS79" s="208"/>
      <c r="HXT79" s="208"/>
      <c r="HXU79" s="208"/>
      <c r="HXV79" s="208"/>
      <c r="HXW79" s="208"/>
      <c r="HXX79" s="208"/>
      <c r="HXY79" s="208"/>
      <c r="HXZ79" s="208"/>
      <c r="HYA79" s="208"/>
      <c r="HYB79" s="208"/>
      <c r="HYC79" s="208"/>
      <c r="HYD79" s="208"/>
      <c r="HYE79" s="208"/>
      <c r="HYF79" s="208"/>
      <c r="HYG79" s="208"/>
      <c r="HYH79" s="208"/>
      <c r="HYI79" s="208"/>
      <c r="HYJ79" s="208"/>
      <c r="HYK79" s="208"/>
      <c r="HYL79" s="208"/>
      <c r="HYM79" s="208"/>
      <c r="HYN79" s="208"/>
      <c r="HYO79" s="208"/>
      <c r="HYP79" s="208"/>
      <c r="HYQ79" s="208"/>
      <c r="HYR79" s="208"/>
      <c r="HYS79" s="208"/>
      <c r="HYT79" s="208"/>
      <c r="HYU79" s="208"/>
      <c r="HYV79" s="208"/>
      <c r="HYW79" s="208"/>
      <c r="HYX79" s="208"/>
      <c r="HYY79" s="208"/>
      <c r="HYZ79" s="208"/>
      <c r="HZA79" s="208"/>
      <c r="HZB79" s="208"/>
      <c r="HZC79" s="208"/>
      <c r="HZD79" s="208"/>
      <c r="HZE79" s="208"/>
      <c r="HZF79" s="208"/>
      <c r="HZG79" s="208"/>
      <c r="HZH79" s="208"/>
      <c r="HZI79" s="208"/>
      <c r="HZJ79" s="208"/>
      <c r="HZK79" s="208"/>
      <c r="HZL79" s="208"/>
      <c r="HZM79" s="208"/>
      <c r="HZN79" s="208"/>
      <c r="HZO79" s="208"/>
      <c r="HZP79" s="208"/>
      <c r="HZQ79" s="208"/>
      <c r="HZR79" s="208"/>
      <c r="HZS79" s="208"/>
      <c r="HZT79" s="208"/>
      <c r="HZU79" s="208"/>
      <c r="HZV79" s="208"/>
      <c r="HZW79" s="208"/>
      <c r="HZX79" s="208"/>
      <c r="HZY79" s="208"/>
      <c r="HZZ79" s="208"/>
      <c r="IAA79" s="208"/>
      <c r="IAB79" s="208"/>
      <c r="IAC79" s="208"/>
      <c r="IAD79" s="208"/>
      <c r="IAE79" s="208"/>
      <c r="IAF79" s="208"/>
      <c r="IAG79" s="208"/>
      <c r="IAH79" s="208"/>
      <c r="IAI79" s="208"/>
      <c r="IAJ79" s="208"/>
      <c r="IAK79" s="208"/>
      <c r="IAL79" s="208"/>
      <c r="IAM79" s="208"/>
      <c r="IAN79" s="208"/>
      <c r="IAO79" s="208"/>
      <c r="IAP79" s="208"/>
      <c r="IAQ79" s="208"/>
      <c r="IAR79" s="208"/>
      <c r="IAS79" s="208"/>
      <c r="IAT79" s="208"/>
      <c r="IAU79" s="208"/>
      <c r="IAV79" s="208"/>
      <c r="IAW79" s="208"/>
      <c r="IAX79" s="208"/>
      <c r="IAY79" s="208"/>
      <c r="IAZ79" s="208"/>
      <c r="IBA79" s="208"/>
      <c r="IBB79" s="208"/>
      <c r="IBC79" s="208"/>
      <c r="IBD79" s="208"/>
      <c r="IBE79" s="208"/>
      <c r="IBF79" s="208"/>
      <c r="IBG79" s="208"/>
      <c r="IBH79" s="208"/>
      <c r="IBI79" s="208"/>
      <c r="IBJ79" s="208"/>
      <c r="IBK79" s="208"/>
      <c r="IBL79" s="208"/>
      <c r="IBM79" s="208"/>
      <c r="IBN79" s="208"/>
      <c r="IBO79" s="208"/>
      <c r="IBP79" s="208"/>
      <c r="IBQ79" s="208"/>
      <c r="IBR79" s="208"/>
      <c r="IBS79" s="208"/>
      <c r="IBT79" s="208"/>
      <c r="IBU79" s="208"/>
      <c r="IBV79" s="208"/>
      <c r="IBW79" s="208"/>
      <c r="IBX79" s="208"/>
      <c r="IBY79" s="208"/>
      <c r="IBZ79" s="208"/>
      <c r="ICA79" s="208"/>
      <c r="ICB79" s="208"/>
      <c r="ICC79" s="208"/>
      <c r="ICD79" s="208"/>
      <c r="ICE79" s="208"/>
      <c r="ICF79" s="208"/>
      <c r="ICG79" s="208"/>
      <c r="ICH79" s="208"/>
      <c r="ICI79" s="208"/>
      <c r="ICJ79" s="208"/>
      <c r="ICK79" s="208"/>
      <c r="ICL79" s="208"/>
      <c r="ICM79" s="208"/>
      <c r="ICN79" s="208"/>
      <c r="ICO79" s="208"/>
      <c r="ICP79" s="208"/>
      <c r="ICQ79" s="208"/>
      <c r="ICR79" s="208"/>
      <c r="ICS79" s="208"/>
      <c r="ICT79" s="208"/>
      <c r="ICU79" s="208"/>
      <c r="ICV79" s="208"/>
      <c r="ICW79" s="208"/>
      <c r="ICX79" s="208"/>
      <c r="ICY79" s="208"/>
      <c r="ICZ79" s="208"/>
      <c r="IDA79" s="208"/>
      <c r="IDB79" s="208"/>
      <c r="IDC79" s="208"/>
      <c r="IDD79" s="208"/>
      <c r="IDE79" s="208"/>
      <c r="IDF79" s="208"/>
      <c r="IDG79" s="208"/>
      <c r="IDH79" s="208"/>
      <c r="IDI79" s="208"/>
      <c r="IDJ79" s="208"/>
      <c r="IDK79" s="208"/>
      <c r="IDL79" s="208"/>
      <c r="IDM79" s="208"/>
      <c r="IDN79" s="208"/>
      <c r="IDO79" s="208"/>
      <c r="IDP79" s="208"/>
      <c r="IDQ79" s="208"/>
      <c r="IDR79" s="208"/>
      <c r="IDS79" s="208"/>
      <c r="IDT79" s="208"/>
      <c r="IDU79" s="208"/>
      <c r="IDV79" s="208"/>
      <c r="IDW79" s="208"/>
      <c r="IDX79" s="208"/>
      <c r="IDY79" s="208"/>
      <c r="IDZ79" s="208"/>
      <c r="IEA79" s="208"/>
      <c r="IEB79" s="208"/>
      <c r="IEC79" s="208"/>
      <c r="IED79" s="208"/>
      <c r="IEE79" s="208"/>
      <c r="IEF79" s="208"/>
      <c r="IEG79" s="208"/>
      <c r="IEH79" s="208"/>
      <c r="IEI79" s="208"/>
      <c r="IEJ79" s="208"/>
      <c r="IEK79" s="208"/>
      <c r="IEL79" s="208"/>
      <c r="IEM79" s="208"/>
      <c r="IEN79" s="208"/>
      <c r="IEO79" s="208"/>
      <c r="IEP79" s="208"/>
      <c r="IEQ79" s="208"/>
      <c r="IER79" s="208"/>
      <c r="IES79" s="208"/>
      <c r="IET79" s="208"/>
      <c r="IEU79" s="208"/>
      <c r="IEV79" s="208"/>
      <c r="IEW79" s="208"/>
      <c r="IEX79" s="208"/>
      <c r="IEY79" s="208"/>
      <c r="IEZ79" s="208"/>
      <c r="IFA79" s="208"/>
      <c r="IFB79" s="208"/>
      <c r="IFC79" s="208"/>
      <c r="IFD79" s="208"/>
      <c r="IFE79" s="208"/>
      <c r="IFF79" s="208"/>
      <c r="IFG79" s="208"/>
      <c r="IFH79" s="208"/>
      <c r="IFI79" s="208"/>
      <c r="IFJ79" s="208"/>
      <c r="IFK79" s="208"/>
      <c r="IFL79" s="208"/>
      <c r="IFM79" s="208"/>
      <c r="IFN79" s="208"/>
      <c r="IFO79" s="208"/>
      <c r="IFP79" s="208"/>
      <c r="IFQ79" s="208"/>
      <c r="IFR79" s="208"/>
      <c r="IFS79" s="208"/>
      <c r="IFT79" s="208"/>
      <c r="IFU79" s="208"/>
      <c r="IFV79" s="208"/>
      <c r="IFW79" s="208"/>
      <c r="IFX79" s="208"/>
      <c r="IFY79" s="208"/>
      <c r="IFZ79" s="208"/>
      <c r="IGA79" s="208"/>
      <c r="IGB79" s="208"/>
      <c r="IGC79" s="208"/>
      <c r="IGD79" s="208"/>
      <c r="IGE79" s="208"/>
      <c r="IGF79" s="208"/>
      <c r="IGG79" s="208"/>
      <c r="IGH79" s="208"/>
      <c r="IGI79" s="208"/>
      <c r="IGJ79" s="208"/>
      <c r="IGK79" s="208"/>
      <c r="IGL79" s="208"/>
      <c r="IGM79" s="208"/>
      <c r="IGN79" s="208"/>
      <c r="IGO79" s="208"/>
      <c r="IGP79" s="208"/>
      <c r="IGQ79" s="208"/>
      <c r="IGR79" s="208"/>
      <c r="IGS79" s="208"/>
      <c r="IGT79" s="208"/>
      <c r="IGU79" s="208"/>
      <c r="IGV79" s="208"/>
      <c r="IGW79" s="208"/>
      <c r="IGX79" s="208"/>
      <c r="IGY79" s="208"/>
      <c r="IGZ79" s="208"/>
      <c r="IHA79" s="208"/>
      <c r="IHB79" s="208"/>
      <c r="IHC79" s="208"/>
      <c r="IHD79" s="208"/>
      <c r="IHE79" s="208"/>
      <c r="IHF79" s="208"/>
      <c r="IHG79" s="208"/>
      <c r="IHH79" s="208"/>
      <c r="IHI79" s="208"/>
      <c r="IHJ79" s="208"/>
      <c r="IHK79" s="208"/>
      <c r="IHL79" s="208"/>
      <c r="IHM79" s="208"/>
      <c r="IHN79" s="208"/>
      <c r="IHO79" s="208"/>
      <c r="IHP79" s="208"/>
      <c r="IHQ79" s="208"/>
      <c r="IHR79" s="208"/>
      <c r="IHS79" s="208"/>
      <c r="IHT79" s="208"/>
      <c r="IHU79" s="208"/>
      <c r="IHV79" s="208"/>
      <c r="IHW79" s="208"/>
      <c r="IHX79" s="208"/>
      <c r="IHY79" s="208"/>
      <c r="IHZ79" s="208"/>
      <c r="IIA79" s="208"/>
      <c r="IIB79" s="208"/>
      <c r="IIC79" s="208"/>
      <c r="IID79" s="208"/>
      <c r="IIE79" s="208"/>
      <c r="IIF79" s="208"/>
      <c r="IIG79" s="208"/>
      <c r="IIH79" s="208"/>
      <c r="III79" s="208"/>
      <c r="IIJ79" s="208"/>
      <c r="IIK79" s="208"/>
      <c r="IIL79" s="208"/>
      <c r="IIM79" s="208"/>
      <c r="IIN79" s="208"/>
      <c r="IIO79" s="208"/>
      <c r="IIP79" s="208"/>
      <c r="IIQ79" s="208"/>
      <c r="IIR79" s="208"/>
      <c r="IIS79" s="208"/>
      <c r="IIT79" s="208"/>
      <c r="IIU79" s="208"/>
      <c r="IIV79" s="208"/>
      <c r="IIW79" s="208"/>
      <c r="IIX79" s="208"/>
      <c r="IIY79" s="208"/>
      <c r="IIZ79" s="208"/>
      <c r="IJA79" s="208"/>
      <c r="IJB79" s="208"/>
      <c r="IJC79" s="208"/>
      <c r="IJD79" s="208"/>
      <c r="IJE79" s="208"/>
      <c r="IJF79" s="208"/>
      <c r="IJG79" s="208"/>
      <c r="IJH79" s="208"/>
      <c r="IJI79" s="208"/>
      <c r="IJJ79" s="208"/>
      <c r="IJK79" s="208"/>
      <c r="IJL79" s="208"/>
      <c r="IJM79" s="208"/>
      <c r="IJN79" s="208"/>
      <c r="IJO79" s="208"/>
      <c r="IJP79" s="208"/>
      <c r="IJQ79" s="208"/>
      <c r="IJR79" s="208"/>
      <c r="IJS79" s="208"/>
      <c r="IJT79" s="208"/>
      <c r="IJU79" s="208"/>
      <c r="IJV79" s="208"/>
      <c r="IJW79" s="208"/>
      <c r="IJX79" s="208"/>
      <c r="IJY79" s="208"/>
      <c r="IJZ79" s="208"/>
      <c r="IKA79" s="208"/>
      <c r="IKB79" s="208"/>
      <c r="IKC79" s="208"/>
      <c r="IKD79" s="208"/>
      <c r="IKE79" s="208"/>
      <c r="IKF79" s="208"/>
      <c r="IKG79" s="208"/>
      <c r="IKH79" s="208"/>
      <c r="IKI79" s="208"/>
      <c r="IKJ79" s="208"/>
      <c r="IKK79" s="208"/>
      <c r="IKL79" s="208"/>
      <c r="IKM79" s="208"/>
      <c r="IKN79" s="208"/>
      <c r="IKO79" s="208"/>
      <c r="IKP79" s="208"/>
      <c r="IKQ79" s="208"/>
      <c r="IKR79" s="208"/>
      <c r="IKS79" s="208"/>
      <c r="IKT79" s="208"/>
      <c r="IKU79" s="208"/>
      <c r="IKV79" s="208"/>
      <c r="IKW79" s="208"/>
      <c r="IKX79" s="208"/>
      <c r="IKY79" s="208"/>
      <c r="IKZ79" s="208"/>
      <c r="ILA79" s="208"/>
      <c r="ILB79" s="208"/>
      <c r="ILC79" s="208"/>
      <c r="ILD79" s="208"/>
      <c r="ILE79" s="208"/>
      <c r="ILF79" s="208"/>
      <c r="ILG79" s="208"/>
      <c r="ILH79" s="208"/>
      <c r="ILI79" s="208"/>
      <c r="ILJ79" s="208"/>
      <c r="ILK79" s="208"/>
      <c r="ILL79" s="208"/>
      <c r="ILM79" s="208"/>
      <c r="ILN79" s="208"/>
      <c r="ILO79" s="208"/>
      <c r="ILP79" s="208"/>
      <c r="ILQ79" s="208"/>
      <c r="ILR79" s="208"/>
      <c r="ILS79" s="208"/>
      <c r="ILT79" s="208"/>
      <c r="ILU79" s="208"/>
      <c r="ILV79" s="208"/>
      <c r="ILW79" s="208"/>
      <c r="ILX79" s="208"/>
      <c r="ILY79" s="208"/>
      <c r="ILZ79" s="208"/>
      <c r="IMA79" s="208"/>
      <c r="IMB79" s="208"/>
      <c r="IMC79" s="208"/>
      <c r="IMD79" s="208"/>
      <c r="IME79" s="208"/>
      <c r="IMF79" s="208"/>
      <c r="IMG79" s="208"/>
      <c r="IMH79" s="208"/>
      <c r="IMI79" s="208"/>
      <c r="IMJ79" s="208"/>
      <c r="IMK79" s="208"/>
      <c r="IML79" s="208"/>
      <c r="IMM79" s="208"/>
      <c r="IMN79" s="208"/>
      <c r="IMO79" s="208"/>
      <c r="IMP79" s="208"/>
      <c r="IMQ79" s="208"/>
      <c r="IMR79" s="208"/>
      <c r="IMS79" s="208"/>
      <c r="IMT79" s="208"/>
      <c r="IMU79" s="208"/>
      <c r="IMV79" s="208"/>
      <c r="IMW79" s="208"/>
      <c r="IMX79" s="208"/>
      <c r="IMY79" s="208"/>
      <c r="IMZ79" s="208"/>
      <c r="INA79" s="208"/>
      <c r="INB79" s="208"/>
      <c r="INC79" s="208"/>
      <c r="IND79" s="208"/>
      <c r="INE79" s="208"/>
      <c r="INF79" s="208"/>
      <c r="ING79" s="208"/>
      <c r="INH79" s="208"/>
      <c r="INI79" s="208"/>
      <c r="INJ79" s="208"/>
      <c r="INK79" s="208"/>
      <c r="INL79" s="208"/>
      <c r="INM79" s="208"/>
      <c r="INN79" s="208"/>
      <c r="INO79" s="208"/>
      <c r="INP79" s="208"/>
      <c r="INQ79" s="208"/>
      <c r="INR79" s="208"/>
      <c r="INS79" s="208"/>
      <c r="INT79" s="208"/>
      <c r="INU79" s="208"/>
      <c r="INV79" s="208"/>
      <c r="INW79" s="208"/>
      <c r="INX79" s="208"/>
      <c r="INY79" s="208"/>
      <c r="INZ79" s="208"/>
      <c r="IOA79" s="208"/>
      <c r="IOB79" s="208"/>
      <c r="IOC79" s="208"/>
      <c r="IOD79" s="208"/>
      <c r="IOE79" s="208"/>
      <c r="IOF79" s="208"/>
      <c r="IOG79" s="208"/>
      <c r="IOH79" s="208"/>
      <c r="IOI79" s="208"/>
      <c r="IOJ79" s="208"/>
      <c r="IOK79" s="208"/>
      <c r="IOL79" s="208"/>
      <c r="IOM79" s="208"/>
      <c r="ION79" s="208"/>
      <c r="IOO79" s="208"/>
      <c r="IOP79" s="208"/>
      <c r="IOQ79" s="208"/>
      <c r="IOR79" s="208"/>
      <c r="IOS79" s="208"/>
      <c r="IOT79" s="208"/>
      <c r="IOU79" s="208"/>
      <c r="IOV79" s="208"/>
      <c r="IOW79" s="208"/>
      <c r="IOX79" s="208"/>
      <c r="IOY79" s="208"/>
      <c r="IOZ79" s="208"/>
      <c r="IPA79" s="208"/>
      <c r="IPB79" s="208"/>
      <c r="IPC79" s="208"/>
      <c r="IPD79" s="208"/>
      <c r="IPE79" s="208"/>
      <c r="IPF79" s="208"/>
      <c r="IPG79" s="208"/>
      <c r="IPH79" s="208"/>
      <c r="IPI79" s="208"/>
      <c r="IPJ79" s="208"/>
      <c r="IPK79" s="208"/>
      <c r="IPL79" s="208"/>
      <c r="IPM79" s="208"/>
      <c r="IPN79" s="208"/>
      <c r="IPO79" s="208"/>
      <c r="IPP79" s="208"/>
      <c r="IPQ79" s="208"/>
      <c r="IPR79" s="208"/>
      <c r="IPS79" s="208"/>
      <c r="IPT79" s="208"/>
      <c r="IPU79" s="208"/>
      <c r="IPV79" s="208"/>
      <c r="IPW79" s="208"/>
      <c r="IPX79" s="208"/>
      <c r="IPY79" s="208"/>
      <c r="IPZ79" s="208"/>
      <c r="IQA79" s="208"/>
      <c r="IQB79" s="208"/>
      <c r="IQC79" s="208"/>
      <c r="IQD79" s="208"/>
      <c r="IQE79" s="208"/>
      <c r="IQF79" s="208"/>
      <c r="IQG79" s="208"/>
      <c r="IQH79" s="208"/>
      <c r="IQI79" s="208"/>
      <c r="IQJ79" s="208"/>
      <c r="IQK79" s="208"/>
      <c r="IQL79" s="208"/>
      <c r="IQM79" s="208"/>
      <c r="IQN79" s="208"/>
      <c r="IQO79" s="208"/>
      <c r="IQP79" s="208"/>
      <c r="IQQ79" s="208"/>
      <c r="IQR79" s="208"/>
      <c r="IQS79" s="208"/>
      <c r="IQT79" s="208"/>
      <c r="IQU79" s="208"/>
      <c r="IQV79" s="208"/>
      <c r="IQW79" s="208"/>
      <c r="IQX79" s="208"/>
      <c r="IQY79" s="208"/>
      <c r="IQZ79" s="208"/>
      <c r="IRA79" s="208"/>
      <c r="IRB79" s="208"/>
      <c r="IRC79" s="208"/>
      <c r="IRD79" s="208"/>
      <c r="IRE79" s="208"/>
      <c r="IRF79" s="208"/>
      <c r="IRG79" s="208"/>
      <c r="IRH79" s="208"/>
      <c r="IRI79" s="208"/>
      <c r="IRJ79" s="208"/>
      <c r="IRK79" s="208"/>
      <c r="IRL79" s="208"/>
      <c r="IRM79" s="208"/>
      <c r="IRN79" s="208"/>
      <c r="IRO79" s="208"/>
      <c r="IRP79" s="208"/>
      <c r="IRQ79" s="208"/>
      <c r="IRR79" s="208"/>
      <c r="IRS79" s="208"/>
      <c r="IRT79" s="208"/>
      <c r="IRU79" s="208"/>
      <c r="IRV79" s="208"/>
      <c r="IRW79" s="208"/>
      <c r="IRX79" s="208"/>
      <c r="IRY79" s="208"/>
      <c r="IRZ79" s="208"/>
      <c r="ISA79" s="208"/>
      <c r="ISB79" s="208"/>
      <c r="ISC79" s="208"/>
      <c r="ISD79" s="208"/>
      <c r="ISE79" s="208"/>
      <c r="ISF79" s="208"/>
      <c r="ISG79" s="208"/>
      <c r="ISH79" s="208"/>
      <c r="ISI79" s="208"/>
      <c r="ISJ79" s="208"/>
      <c r="ISK79" s="208"/>
      <c r="ISL79" s="208"/>
      <c r="ISM79" s="208"/>
      <c r="ISN79" s="208"/>
      <c r="ISO79" s="208"/>
      <c r="ISP79" s="208"/>
      <c r="ISQ79" s="208"/>
      <c r="ISR79" s="208"/>
      <c r="ISS79" s="208"/>
      <c r="IST79" s="208"/>
      <c r="ISU79" s="208"/>
      <c r="ISV79" s="208"/>
      <c r="ISW79" s="208"/>
      <c r="ISX79" s="208"/>
      <c r="ISY79" s="208"/>
      <c r="ISZ79" s="208"/>
      <c r="ITA79" s="208"/>
      <c r="ITB79" s="208"/>
      <c r="ITC79" s="208"/>
      <c r="ITD79" s="208"/>
      <c r="ITE79" s="208"/>
      <c r="ITF79" s="208"/>
      <c r="ITG79" s="208"/>
      <c r="ITH79" s="208"/>
      <c r="ITI79" s="208"/>
      <c r="ITJ79" s="208"/>
      <c r="ITK79" s="208"/>
      <c r="ITL79" s="208"/>
      <c r="ITM79" s="208"/>
      <c r="ITN79" s="208"/>
      <c r="ITO79" s="208"/>
      <c r="ITP79" s="208"/>
      <c r="ITQ79" s="208"/>
      <c r="ITR79" s="208"/>
      <c r="ITS79" s="208"/>
      <c r="ITT79" s="208"/>
      <c r="ITU79" s="208"/>
      <c r="ITV79" s="208"/>
      <c r="ITW79" s="208"/>
      <c r="ITX79" s="208"/>
      <c r="ITY79" s="208"/>
      <c r="ITZ79" s="208"/>
      <c r="IUA79" s="208"/>
      <c r="IUB79" s="208"/>
      <c r="IUC79" s="208"/>
      <c r="IUD79" s="208"/>
      <c r="IUE79" s="208"/>
      <c r="IUF79" s="208"/>
      <c r="IUG79" s="208"/>
      <c r="IUH79" s="208"/>
      <c r="IUI79" s="208"/>
      <c r="IUJ79" s="208"/>
      <c r="IUK79" s="208"/>
      <c r="IUL79" s="208"/>
      <c r="IUM79" s="208"/>
      <c r="IUN79" s="208"/>
      <c r="IUO79" s="208"/>
      <c r="IUP79" s="208"/>
      <c r="IUQ79" s="208"/>
      <c r="IUR79" s="208"/>
      <c r="IUS79" s="208"/>
      <c r="IUT79" s="208"/>
      <c r="IUU79" s="208"/>
      <c r="IUV79" s="208"/>
      <c r="IUW79" s="208"/>
      <c r="IUX79" s="208"/>
      <c r="IUY79" s="208"/>
      <c r="IUZ79" s="208"/>
      <c r="IVA79" s="208"/>
      <c r="IVB79" s="208"/>
      <c r="IVC79" s="208"/>
      <c r="IVD79" s="208"/>
      <c r="IVE79" s="208"/>
      <c r="IVF79" s="208"/>
      <c r="IVG79" s="208"/>
      <c r="IVH79" s="208"/>
      <c r="IVI79" s="208"/>
      <c r="IVJ79" s="208"/>
      <c r="IVK79" s="208"/>
      <c r="IVL79" s="208"/>
      <c r="IVM79" s="208"/>
      <c r="IVN79" s="208"/>
      <c r="IVO79" s="208"/>
      <c r="IVP79" s="208"/>
      <c r="IVQ79" s="208"/>
      <c r="IVR79" s="208"/>
      <c r="IVS79" s="208"/>
      <c r="IVT79" s="208"/>
      <c r="IVU79" s="208"/>
      <c r="IVV79" s="208"/>
      <c r="IVW79" s="208"/>
      <c r="IVX79" s="208"/>
      <c r="IVY79" s="208"/>
      <c r="IVZ79" s="208"/>
      <c r="IWA79" s="208"/>
      <c r="IWB79" s="208"/>
      <c r="IWC79" s="208"/>
      <c r="IWD79" s="208"/>
      <c r="IWE79" s="208"/>
      <c r="IWF79" s="208"/>
      <c r="IWG79" s="208"/>
      <c r="IWH79" s="208"/>
      <c r="IWI79" s="208"/>
      <c r="IWJ79" s="208"/>
      <c r="IWK79" s="208"/>
      <c r="IWL79" s="208"/>
      <c r="IWM79" s="208"/>
      <c r="IWN79" s="208"/>
      <c r="IWO79" s="208"/>
      <c r="IWP79" s="208"/>
      <c r="IWQ79" s="208"/>
      <c r="IWR79" s="208"/>
      <c r="IWS79" s="208"/>
      <c r="IWT79" s="208"/>
      <c r="IWU79" s="208"/>
      <c r="IWV79" s="208"/>
      <c r="IWW79" s="208"/>
      <c r="IWX79" s="208"/>
      <c r="IWY79" s="208"/>
      <c r="IWZ79" s="208"/>
      <c r="IXA79" s="208"/>
      <c r="IXB79" s="208"/>
      <c r="IXC79" s="208"/>
      <c r="IXD79" s="208"/>
      <c r="IXE79" s="208"/>
      <c r="IXF79" s="208"/>
      <c r="IXG79" s="208"/>
      <c r="IXH79" s="208"/>
      <c r="IXI79" s="208"/>
      <c r="IXJ79" s="208"/>
      <c r="IXK79" s="208"/>
      <c r="IXL79" s="208"/>
      <c r="IXM79" s="208"/>
      <c r="IXN79" s="208"/>
      <c r="IXO79" s="208"/>
      <c r="IXP79" s="208"/>
      <c r="IXQ79" s="208"/>
      <c r="IXR79" s="208"/>
      <c r="IXS79" s="208"/>
      <c r="IXT79" s="208"/>
      <c r="IXU79" s="208"/>
      <c r="IXV79" s="208"/>
      <c r="IXW79" s="208"/>
      <c r="IXX79" s="208"/>
      <c r="IXY79" s="208"/>
      <c r="IXZ79" s="208"/>
      <c r="IYA79" s="208"/>
      <c r="IYB79" s="208"/>
      <c r="IYC79" s="208"/>
      <c r="IYD79" s="208"/>
      <c r="IYE79" s="208"/>
      <c r="IYF79" s="208"/>
      <c r="IYG79" s="208"/>
      <c r="IYH79" s="208"/>
      <c r="IYI79" s="208"/>
      <c r="IYJ79" s="208"/>
      <c r="IYK79" s="208"/>
      <c r="IYL79" s="208"/>
      <c r="IYM79" s="208"/>
      <c r="IYN79" s="208"/>
      <c r="IYO79" s="208"/>
      <c r="IYP79" s="208"/>
      <c r="IYQ79" s="208"/>
      <c r="IYR79" s="208"/>
      <c r="IYS79" s="208"/>
      <c r="IYT79" s="208"/>
      <c r="IYU79" s="208"/>
      <c r="IYV79" s="208"/>
      <c r="IYW79" s="208"/>
      <c r="IYX79" s="208"/>
      <c r="IYY79" s="208"/>
      <c r="IYZ79" s="208"/>
      <c r="IZA79" s="208"/>
      <c r="IZB79" s="208"/>
      <c r="IZC79" s="208"/>
      <c r="IZD79" s="208"/>
      <c r="IZE79" s="208"/>
      <c r="IZF79" s="208"/>
      <c r="IZG79" s="208"/>
      <c r="IZH79" s="208"/>
      <c r="IZI79" s="208"/>
      <c r="IZJ79" s="208"/>
      <c r="IZK79" s="208"/>
      <c r="IZL79" s="208"/>
      <c r="IZM79" s="208"/>
      <c r="IZN79" s="208"/>
      <c r="IZO79" s="208"/>
      <c r="IZP79" s="208"/>
      <c r="IZQ79" s="208"/>
      <c r="IZR79" s="208"/>
      <c r="IZS79" s="208"/>
      <c r="IZT79" s="208"/>
      <c r="IZU79" s="208"/>
      <c r="IZV79" s="208"/>
      <c r="IZW79" s="208"/>
      <c r="IZX79" s="208"/>
      <c r="IZY79" s="208"/>
      <c r="IZZ79" s="208"/>
      <c r="JAA79" s="208"/>
      <c r="JAB79" s="208"/>
      <c r="JAC79" s="208"/>
      <c r="JAD79" s="208"/>
      <c r="JAE79" s="208"/>
      <c r="JAF79" s="208"/>
      <c r="JAG79" s="208"/>
      <c r="JAH79" s="208"/>
      <c r="JAI79" s="208"/>
      <c r="JAJ79" s="208"/>
      <c r="JAK79" s="208"/>
      <c r="JAL79" s="208"/>
      <c r="JAM79" s="208"/>
      <c r="JAN79" s="208"/>
      <c r="JAO79" s="208"/>
      <c r="JAP79" s="208"/>
      <c r="JAQ79" s="208"/>
      <c r="JAR79" s="208"/>
      <c r="JAS79" s="208"/>
      <c r="JAT79" s="208"/>
      <c r="JAU79" s="208"/>
      <c r="JAV79" s="208"/>
      <c r="JAW79" s="208"/>
      <c r="JAX79" s="208"/>
      <c r="JAY79" s="208"/>
      <c r="JAZ79" s="208"/>
      <c r="JBA79" s="208"/>
      <c r="JBB79" s="208"/>
      <c r="JBC79" s="208"/>
      <c r="JBD79" s="208"/>
      <c r="JBE79" s="208"/>
      <c r="JBF79" s="208"/>
      <c r="JBG79" s="208"/>
      <c r="JBH79" s="208"/>
      <c r="JBI79" s="208"/>
      <c r="JBJ79" s="208"/>
      <c r="JBK79" s="208"/>
      <c r="JBL79" s="208"/>
      <c r="JBM79" s="208"/>
      <c r="JBN79" s="208"/>
      <c r="JBO79" s="208"/>
      <c r="JBP79" s="208"/>
      <c r="JBQ79" s="208"/>
      <c r="JBR79" s="208"/>
      <c r="JBS79" s="208"/>
      <c r="JBT79" s="208"/>
      <c r="JBU79" s="208"/>
      <c r="JBV79" s="208"/>
      <c r="JBW79" s="208"/>
      <c r="JBX79" s="208"/>
      <c r="JBY79" s="208"/>
      <c r="JBZ79" s="208"/>
      <c r="JCA79" s="208"/>
      <c r="JCB79" s="208"/>
      <c r="JCC79" s="208"/>
      <c r="JCD79" s="208"/>
      <c r="JCE79" s="208"/>
      <c r="JCF79" s="208"/>
      <c r="JCG79" s="208"/>
      <c r="JCH79" s="208"/>
      <c r="JCI79" s="208"/>
      <c r="JCJ79" s="208"/>
      <c r="JCK79" s="208"/>
      <c r="JCL79" s="208"/>
      <c r="JCM79" s="208"/>
      <c r="JCN79" s="208"/>
      <c r="JCO79" s="208"/>
      <c r="JCP79" s="208"/>
      <c r="JCQ79" s="208"/>
      <c r="JCR79" s="208"/>
      <c r="JCS79" s="208"/>
      <c r="JCT79" s="208"/>
      <c r="JCU79" s="208"/>
      <c r="JCV79" s="208"/>
      <c r="JCW79" s="208"/>
      <c r="JCX79" s="208"/>
      <c r="JCY79" s="208"/>
      <c r="JCZ79" s="208"/>
      <c r="JDA79" s="208"/>
      <c r="JDB79" s="208"/>
      <c r="JDC79" s="208"/>
      <c r="JDD79" s="208"/>
      <c r="JDE79" s="208"/>
      <c r="JDF79" s="208"/>
      <c r="JDG79" s="208"/>
      <c r="JDH79" s="208"/>
      <c r="JDI79" s="208"/>
      <c r="JDJ79" s="208"/>
      <c r="JDK79" s="208"/>
      <c r="JDL79" s="208"/>
      <c r="JDM79" s="208"/>
      <c r="JDN79" s="208"/>
      <c r="JDO79" s="208"/>
      <c r="JDP79" s="208"/>
      <c r="JDQ79" s="208"/>
      <c r="JDR79" s="208"/>
      <c r="JDS79" s="208"/>
      <c r="JDT79" s="208"/>
      <c r="JDU79" s="208"/>
      <c r="JDV79" s="208"/>
      <c r="JDW79" s="208"/>
      <c r="JDX79" s="208"/>
      <c r="JDY79" s="208"/>
      <c r="JDZ79" s="208"/>
      <c r="JEA79" s="208"/>
      <c r="JEB79" s="208"/>
      <c r="JEC79" s="208"/>
      <c r="JED79" s="208"/>
      <c r="JEE79" s="208"/>
      <c r="JEF79" s="208"/>
      <c r="JEG79" s="208"/>
      <c r="JEH79" s="208"/>
      <c r="JEI79" s="208"/>
      <c r="JEJ79" s="208"/>
      <c r="JEK79" s="208"/>
      <c r="JEL79" s="208"/>
      <c r="JEM79" s="208"/>
      <c r="JEN79" s="208"/>
      <c r="JEO79" s="208"/>
      <c r="JEP79" s="208"/>
      <c r="JEQ79" s="208"/>
      <c r="JER79" s="208"/>
      <c r="JES79" s="208"/>
      <c r="JET79" s="208"/>
      <c r="JEU79" s="208"/>
      <c r="JEV79" s="208"/>
      <c r="JEW79" s="208"/>
      <c r="JEX79" s="208"/>
      <c r="JEY79" s="208"/>
      <c r="JEZ79" s="208"/>
      <c r="JFA79" s="208"/>
      <c r="JFB79" s="208"/>
      <c r="JFC79" s="208"/>
      <c r="JFD79" s="208"/>
      <c r="JFE79" s="208"/>
      <c r="JFF79" s="208"/>
      <c r="JFG79" s="208"/>
      <c r="JFH79" s="208"/>
      <c r="JFI79" s="208"/>
      <c r="JFJ79" s="208"/>
      <c r="JFK79" s="208"/>
      <c r="JFL79" s="208"/>
      <c r="JFM79" s="208"/>
      <c r="JFN79" s="208"/>
      <c r="JFO79" s="208"/>
      <c r="JFP79" s="208"/>
      <c r="JFQ79" s="208"/>
      <c r="JFR79" s="208"/>
      <c r="JFS79" s="208"/>
      <c r="JFT79" s="208"/>
      <c r="JFU79" s="208"/>
      <c r="JFV79" s="208"/>
      <c r="JFW79" s="208"/>
      <c r="JFX79" s="208"/>
      <c r="JFY79" s="208"/>
      <c r="JFZ79" s="208"/>
      <c r="JGA79" s="208"/>
      <c r="JGB79" s="208"/>
      <c r="JGC79" s="208"/>
      <c r="JGD79" s="208"/>
      <c r="JGE79" s="208"/>
      <c r="JGF79" s="208"/>
      <c r="JGG79" s="208"/>
      <c r="JGH79" s="208"/>
      <c r="JGI79" s="208"/>
      <c r="JGJ79" s="208"/>
      <c r="JGK79" s="208"/>
      <c r="JGL79" s="208"/>
      <c r="JGM79" s="208"/>
      <c r="JGN79" s="208"/>
      <c r="JGO79" s="208"/>
      <c r="JGP79" s="208"/>
      <c r="JGQ79" s="208"/>
      <c r="JGR79" s="208"/>
      <c r="JGS79" s="208"/>
      <c r="JGT79" s="208"/>
      <c r="JGU79" s="208"/>
      <c r="JGV79" s="208"/>
      <c r="JGW79" s="208"/>
      <c r="JGX79" s="208"/>
      <c r="JGY79" s="208"/>
      <c r="JGZ79" s="208"/>
      <c r="JHA79" s="208"/>
      <c r="JHB79" s="208"/>
      <c r="JHC79" s="208"/>
      <c r="JHD79" s="208"/>
      <c r="JHE79" s="208"/>
      <c r="JHF79" s="208"/>
      <c r="JHG79" s="208"/>
      <c r="JHH79" s="208"/>
      <c r="JHI79" s="208"/>
      <c r="JHJ79" s="208"/>
      <c r="JHK79" s="208"/>
      <c r="JHL79" s="208"/>
      <c r="JHM79" s="208"/>
      <c r="JHN79" s="208"/>
      <c r="JHO79" s="208"/>
      <c r="JHP79" s="208"/>
      <c r="JHQ79" s="208"/>
      <c r="JHR79" s="208"/>
      <c r="JHS79" s="208"/>
      <c r="JHT79" s="208"/>
      <c r="JHU79" s="208"/>
      <c r="JHV79" s="208"/>
      <c r="JHW79" s="208"/>
      <c r="JHX79" s="208"/>
      <c r="JHY79" s="208"/>
      <c r="JHZ79" s="208"/>
      <c r="JIA79" s="208"/>
      <c r="JIB79" s="208"/>
      <c r="JIC79" s="208"/>
      <c r="JID79" s="208"/>
      <c r="JIE79" s="208"/>
      <c r="JIF79" s="208"/>
      <c r="JIG79" s="208"/>
      <c r="JIH79" s="208"/>
      <c r="JII79" s="208"/>
      <c r="JIJ79" s="208"/>
      <c r="JIK79" s="208"/>
      <c r="JIL79" s="208"/>
      <c r="JIM79" s="208"/>
      <c r="JIN79" s="208"/>
      <c r="JIO79" s="208"/>
      <c r="JIP79" s="208"/>
      <c r="JIQ79" s="208"/>
      <c r="JIR79" s="208"/>
      <c r="JIS79" s="208"/>
      <c r="JIT79" s="208"/>
      <c r="JIU79" s="208"/>
      <c r="JIV79" s="208"/>
      <c r="JIW79" s="208"/>
      <c r="JIX79" s="208"/>
      <c r="JIY79" s="208"/>
      <c r="JIZ79" s="208"/>
      <c r="JJA79" s="208"/>
      <c r="JJB79" s="208"/>
      <c r="JJC79" s="208"/>
      <c r="JJD79" s="208"/>
      <c r="JJE79" s="208"/>
      <c r="JJF79" s="208"/>
      <c r="JJG79" s="208"/>
      <c r="JJH79" s="208"/>
      <c r="JJI79" s="208"/>
      <c r="JJJ79" s="208"/>
      <c r="JJK79" s="208"/>
      <c r="JJL79" s="208"/>
      <c r="JJM79" s="208"/>
      <c r="JJN79" s="208"/>
      <c r="JJO79" s="208"/>
      <c r="JJP79" s="208"/>
      <c r="JJQ79" s="208"/>
      <c r="JJR79" s="208"/>
      <c r="JJS79" s="208"/>
      <c r="JJT79" s="208"/>
      <c r="JJU79" s="208"/>
      <c r="JJV79" s="208"/>
      <c r="JJW79" s="208"/>
      <c r="JJX79" s="208"/>
      <c r="JJY79" s="208"/>
      <c r="JJZ79" s="208"/>
      <c r="JKA79" s="208"/>
      <c r="JKB79" s="208"/>
      <c r="JKC79" s="208"/>
      <c r="JKD79" s="208"/>
      <c r="JKE79" s="208"/>
      <c r="JKF79" s="208"/>
      <c r="JKG79" s="208"/>
      <c r="JKH79" s="208"/>
      <c r="JKI79" s="208"/>
      <c r="JKJ79" s="208"/>
      <c r="JKK79" s="208"/>
      <c r="JKL79" s="208"/>
      <c r="JKM79" s="208"/>
      <c r="JKN79" s="208"/>
      <c r="JKO79" s="208"/>
      <c r="JKP79" s="208"/>
      <c r="JKQ79" s="208"/>
      <c r="JKR79" s="208"/>
      <c r="JKS79" s="208"/>
      <c r="JKT79" s="208"/>
      <c r="JKU79" s="208"/>
      <c r="JKV79" s="208"/>
      <c r="JKW79" s="208"/>
      <c r="JKX79" s="208"/>
      <c r="JKY79" s="208"/>
      <c r="JKZ79" s="208"/>
      <c r="JLA79" s="208"/>
      <c r="JLB79" s="208"/>
      <c r="JLC79" s="208"/>
      <c r="JLD79" s="208"/>
      <c r="JLE79" s="208"/>
      <c r="JLF79" s="208"/>
      <c r="JLG79" s="208"/>
      <c r="JLH79" s="208"/>
      <c r="JLI79" s="208"/>
      <c r="JLJ79" s="208"/>
      <c r="JLK79" s="208"/>
      <c r="JLL79" s="208"/>
      <c r="JLM79" s="208"/>
      <c r="JLN79" s="208"/>
      <c r="JLO79" s="208"/>
      <c r="JLP79" s="208"/>
      <c r="JLQ79" s="208"/>
      <c r="JLR79" s="208"/>
      <c r="JLS79" s="208"/>
      <c r="JLT79" s="208"/>
      <c r="JLU79" s="208"/>
      <c r="JLV79" s="208"/>
      <c r="JLW79" s="208"/>
      <c r="JLX79" s="208"/>
      <c r="JLY79" s="208"/>
      <c r="JLZ79" s="208"/>
      <c r="JMA79" s="208"/>
      <c r="JMB79" s="208"/>
      <c r="JMC79" s="208"/>
      <c r="JMD79" s="208"/>
      <c r="JME79" s="208"/>
      <c r="JMF79" s="208"/>
      <c r="JMG79" s="208"/>
      <c r="JMH79" s="208"/>
      <c r="JMI79" s="208"/>
      <c r="JMJ79" s="208"/>
      <c r="JMK79" s="208"/>
      <c r="JML79" s="208"/>
      <c r="JMM79" s="208"/>
      <c r="JMN79" s="208"/>
      <c r="JMO79" s="208"/>
      <c r="JMP79" s="208"/>
      <c r="JMQ79" s="208"/>
      <c r="JMR79" s="208"/>
      <c r="JMS79" s="208"/>
      <c r="JMT79" s="208"/>
      <c r="JMU79" s="208"/>
      <c r="JMV79" s="208"/>
      <c r="JMW79" s="208"/>
      <c r="JMX79" s="208"/>
      <c r="JMY79" s="208"/>
      <c r="JMZ79" s="208"/>
      <c r="JNA79" s="208"/>
      <c r="JNB79" s="208"/>
      <c r="JNC79" s="208"/>
      <c r="JND79" s="208"/>
      <c r="JNE79" s="208"/>
      <c r="JNF79" s="208"/>
      <c r="JNG79" s="208"/>
      <c r="JNH79" s="208"/>
      <c r="JNI79" s="208"/>
      <c r="JNJ79" s="208"/>
      <c r="JNK79" s="208"/>
      <c r="JNL79" s="208"/>
      <c r="JNM79" s="208"/>
      <c r="JNN79" s="208"/>
      <c r="JNO79" s="208"/>
      <c r="JNP79" s="208"/>
      <c r="JNQ79" s="208"/>
      <c r="JNR79" s="208"/>
      <c r="JNS79" s="208"/>
      <c r="JNT79" s="208"/>
      <c r="JNU79" s="208"/>
      <c r="JNV79" s="208"/>
      <c r="JNW79" s="208"/>
      <c r="JNX79" s="208"/>
      <c r="JNY79" s="208"/>
      <c r="JNZ79" s="208"/>
      <c r="JOA79" s="208"/>
      <c r="JOB79" s="208"/>
      <c r="JOC79" s="208"/>
      <c r="JOD79" s="208"/>
      <c r="JOE79" s="208"/>
      <c r="JOF79" s="208"/>
      <c r="JOG79" s="208"/>
      <c r="JOH79" s="208"/>
      <c r="JOI79" s="208"/>
      <c r="JOJ79" s="208"/>
      <c r="JOK79" s="208"/>
      <c r="JOL79" s="208"/>
      <c r="JOM79" s="208"/>
      <c r="JON79" s="208"/>
      <c r="JOO79" s="208"/>
      <c r="JOP79" s="208"/>
      <c r="JOQ79" s="208"/>
      <c r="JOR79" s="208"/>
      <c r="JOS79" s="208"/>
      <c r="JOT79" s="208"/>
      <c r="JOU79" s="208"/>
      <c r="JOV79" s="208"/>
      <c r="JOW79" s="208"/>
      <c r="JOX79" s="208"/>
      <c r="JOY79" s="208"/>
      <c r="JOZ79" s="208"/>
      <c r="JPA79" s="208"/>
      <c r="JPB79" s="208"/>
      <c r="JPC79" s="208"/>
      <c r="JPD79" s="208"/>
      <c r="JPE79" s="208"/>
      <c r="JPF79" s="208"/>
      <c r="JPG79" s="208"/>
      <c r="JPH79" s="208"/>
      <c r="JPI79" s="208"/>
      <c r="JPJ79" s="208"/>
      <c r="JPK79" s="208"/>
      <c r="JPL79" s="208"/>
      <c r="JPM79" s="208"/>
      <c r="JPN79" s="208"/>
      <c r="JPO79" s="208"/>
      <c r="JPP79" s="208"/>
      <c r="JPQ79" s="208"/>
      <c r="JPR79" s="208"/>
      <c r="JPS79" s="208"/>
      <c r="JPT79" s="208"/>
      <c r="JPU79" s="208"/>
      <c r="JPV79" s="208"/>
      <c r="JPW79" s="208"/>
      <c r="JPX79" s="208"/>
      <c r="JPY79" s="208"/>
      <c r="JPZ79" s="208"/>
      <c r="JQA79" s="208"/>
      <c r="JQB79" s="208"/>
      <c r="JQC79" s="208"/>
      <c r="JQD79" s="208"/>
      <c r="JQE79" s="208"/>
      <c r="JQF79" s="208"/>
      <c r="JQG79" s="208"/>
      <c r="JQH79" s="208"/>
      <c r="JQI79" s="208"/>
      <c r="JQJ79" s="208"/>
      <c r="JQK79" s="208"/>
      <c r="JQL79" s="208"/>
      <c r="JQM79" s="208"/>
      <c r="JQN79" s="208"/>
      <c r="JQO79" s="208"/>
      <c r="JQP79" s="208"/>
      <c r="JQQ79" s="208"/>
      <c r="JQR79" s="208"/>
      <c r="JQS79" s="208"/>
      <c r="JQT79" s="208"/>
      <c r="JQU79" s="208"/>
      <c r="JQV79" s="208"/>
      <c r="JQW79" s="208"/>
      <c r="JQX79" s="208"/>
      <c r="JQY79" s="208"/>
      <c r="JQZ79" s="208"/>
      <c r="JRA79" s="208"/>
      <c r="JRB79" s="208"/>
      <c r="JRC79" s="208"/>
      <c r="JRD79" s="208"/>
      <c r="JRE79" s="208"/>
      <c r="JRF79" s="208"/>
      <c r="JRG79" s="208"/>
      <c r="JRH79" s="208"/>
      <c r="JRI79" s="208"/>
      <c r="JRJ79" s="208"/>
      <c r="JRK79" s="208"/>
      <c r="JRL79" s="208"/>
      <c r="JRM79" s="208"/>
      <c r="JRN79" s="208"/>
      <c r="JRO79" s="208"/>
      <c r="JRP79" s="208"/>
      <c r="JRQ79" s="208"/>
      <c r="JRR79" s="208"/>
      <c r="JRS79" s="208"/>
      <c r="JRT79" s="208"/>
      <c r="JRU79" s="208"/>
      <c r="JRV79" s="208"/>
      <c r="JRW79" s="208"/>
      <c r="JRX79" s="208"/>
      <c r="JRY79" s="208"/>
      <c r="JRZ79" s="208"/>
      <c r="JSA79" s="208"/>
      <c r="JSB79" s="208"/>
      <c r="JSC79" s="208"/>
      <c r="JSD79" s="208"/>
      <c r="JSE79" s="208"/>
      <c r="JSF79" s="208"/>
      <c r="JSG79" s="208"/>
      <c r="JSH79" s="208"/>
      <c r="JSI79" s="208"/>
      <c r="JSJ79" s="208"/>
      <c r="JSK79" s="208"/>
      <c r="JSL79" s="208"/>
      <c r="JSM79" s="208"/>
      <c r="JSN79" s="208"/>
      <c r="JSO79" s="208"/>
      <c r="JSP79" s="208"/>
      <c r="JSQ79" s="208"/>
      <c r="JSR79" s="208"/>
      <c r="JSS79" s="208"/>
      <c r="JST79" s="208"/>
      <c r="JSU79" s="208"/>
      <c r="JSV79" s="208"/>
      <c r="JSW79" s="208"/>
      <c r="JSX79" s="208"/>
      <c r="JSY79" s="208"/>
      <c r="JSZ79" s="208"/>
      <c r="JTA79" s="208"/>
      <c r="JTB79" s="208"/>
      <c r="JTC79" s="208"/>
      <c r="JTD79" s="208"/>
      <c r="JTE79" s="208"/>
      <c r="JTF79" s="208"/>
      <c r="JTG79" s="208"/>
      <c r="JTH79" s="208"/>
      <c r="JTI79" s="208"/>
      <c r="JTJ79" s="208"/>
      <c r="JTK79" s="208"/>
      <c r="JTL79" s="208"/>
      <c r="JTM79" s="208"/>
      <c r="JTN79" s="208"/>
      <c r="JTO79" s="208"/>
      <c r="JTP79" s="208"/>
      <c r="JTQ79" s="208"/>
      <c r="JTR79" s="208"/>
      <c r="JTS79" s="208"/>
      <c r="JTT79" s="208"/>
      <c r="JTU79" s="208"/>
      <c r="JTV79" s="208"/>
      <c r="JTW79" s="208"/>
      <c r="JTX79" s="208"/>
      <c r="JTY79" s="208"/>
      <c r="JTZ79" s="208"/>
      <c r="JUA79" s="208"/>
      <c r="JUB79" s="208"/>
      <c r="JUC79" s="208"/>
      <c r="JUD79" s="208"/>
      <c r="JUE79" s="208"/>
      <c r="JUF79" s="208"/>
      <c r="JUG79" s="208"/>
      <c r="JUH79" s="208"/>
      <c r="JUI79" s="208"/>
      <c r="JUJ79" s="208"/>
      <c r="JUK79" s="208"/>
      <c r="JUL79" s="208"/>
      <c r="JUM79" s="208"/>
      <c r="JUN79" s="208"/>
      <c r="JUO79" s="208"/>
      <c r="JUP79" s="208"/>
      <c r="JUQ79" s="208"/>
      <c r="JUR79" s="208"/>
      <c r="JUS79" s="208"/>
      <c r="JUT79" s="208"/>
      <c r="JUU79" s="208"/>
      <c r="JUV79" s="208"/>
      <c r="JUW79" s="208"/>
      <c r="JUX79" s="208"/>
      <c r="JUY79" s="208"/>
      <c r="JUZ79" s="208"/>
      <c r="JVA79" s="208"/>
      <c r="JVB79" s="208"/>
      <c r="JVC79" s="208"/>
      <c r="JVD79" s="208"/>
      <c r="JVE79" s="208"/>
      <c r="JVF79" s="208"/>
      <c r="JVG79" s="208"/>
      <c r="JVH79" s="208"/>
      <c r="JVI79" s="208"/>
      <c r="JVJ79" s="208"/>
      <c r="JVK79" s="208"/>
      <c r="JVL79" s="208"/>
      <c r="JVM79" s="208"/>
      <c r="JVN79" s="208"/>
      <c r="JVO79" s="208"/>
      <c r="JVP79" s="208"/>
      <c r="JVQ79" s="208"/>
      <c r="JVR79" s="208"/>
      <c r="JVS79" s="208"/>
      <c r="JVT79" s="208"/>
      <c r="JVU79" s="208"/>
      <c r="JVV79" s="208"/>
      <c r="JVW79" s="208"/>
      <c r="JVX79" s="208"/>
      <c r="JVY79" s="208"/>
      <c r="JVZ79" s="208"/>
      <c r="JWA79" s="208"/>
      <c r="JWB79" s="208"/>
      <c r="JWC79" s="208"/>
      <c r="JWD79" s="208"/>
      <c r="JWE79" s="208"/>
      <c r="JWF79" s="208"/>
      <c r="JWG79" s="208"/>
      <c r="JWH79" s="208"/>
      <c r="JWI79" s="208"/>
      <c r="JWJ79" s="208"/>
      <c r="JWK79" s="208"/>
      <c r="JWL79" s="208"/>
      <c r="JWM79" s="208"/>
      <c r="JWN79" s="208"/>
      <c r="JWO79" s="208"/>
      <c r="JWP79" s="208"/>
      <c r="JWQ79" s="208"/>
      <c r="JWR79" s="208"/>
      <c r="JWS79" s="208"/>
      <c r="JWT79" s="208"/>
      <c r="JWU79" s="208"/>
      <c r="JWV79" s="208"/>
      <c r="JWW79" s="208"/>
      <c r="JWX79" s="208"/>
      <c r="JWY79" s="208"/>
      <c r="JWZ79" s="208"/>
      <c r="JXA79" s="208"/>
      <c r="JXB79" s="208"/>
      <c r="JXC79" s="208"/>
      <c r="JXD79" s="208"/>
      <c r="JXE79" s="208"/>
      <c r="JXF79" s="208"/>
      <c r="JXG79" s="208"/>
      <c r="JXH79" s="208"/>
      <c r="JXI79" s="208"/>
      <c r="JXJ79" s="208"/>
      <c r="JXK79" s="208"/>
      <c r="JXL79" s="208"/>
      <c r="JXM79" s="208"/>
      <c r="JXN79" s="208"/>
      <c r="JXO79" s="208"/>
      <c r="JXP79" s="208"/>
      <c r="JXQ79" s="208"/>
      <c r="JXR79" s="208"/>
      <c r="JXS79" s="208"/>
      <c r="JXT79" s="208"/>
      <c r="JXU79" s="208"/>
      <c r="JXV79" s="208"/>
      <c r="JXW79" s="208"/>
      <c r="JXX79" s="208"/>
      <c r="JXY79" s="208"/>
      <c r="JXZ79" s="208"/>
      <c r="JYA79" s="208"/>
      <c r="JYB79" s="208"/>
      <c r="JYC79" s="208"/>
      <c r="JYD79" s="208"/>
      <c r="JYE79" s="208"/>
      <c r="JYF79" s="208"/>
      <c r="JYG79" s="208"/>
      <c r="JYH79" s="208"/>
      <c r="JYI79" s="208"/>
      <c r="JYJ79" s="208"/>
      <c r="JYK79" s="208"/>
      <c r="JYL79" s="208"/>
      <c r="JYM79" s="208"/>
      <c r="JYN79" s="208"/>
      <c r="JYO79" s="208"/>
      <c r="JYP79" s="208"/>
      <c r="JYQ79" s="208"/>
      <c r="JYR79" s="208"/>
      <c r="JYS79" s="208"/>
      <c r="JYT79" s="208"/>
      <c r="JYU79" s="208"/>
      <c r="JYV79" s="208"/>
      <c r="JYW79" s="208"/>
      <c r="JYX79" s="208"/>
      <c r="JYY79" s="208"/>
      <c r="JYZ79" s="208"/>
      <c r="JZA79" s="208"/>
      <c r="JZB79" s="208"/>
      <c r="JZC79" s="208"/>
      <c r="JZD79" s="208"/>
      <c r="JZE79" s="208"/>
      <c r="JZF79" s="208"/>
      <c r="JZG79" s="208"/>
      <c r="JZH79" s="208"/>
      <c r="JZI79" s="208"/>
      <c r="JZJ79" s="208"/>
      <c r="JZK79" s="208"/>
      <c r="JZL79" s="208"/>
      <c r="JZM79" s="208"/>
      <c r="JZN79" s="208"/>
      <c r="JZO79" s="208"/>
      <c r="JZP79" s="208"/>
      <c r="JZQ79" s="208"/>
      <c r="JZR79" s="208"/>
      <c r="JZS79" s="208"/>
      <c r="JZT79" s="208"/>
      <c r="JZU79" s="208"/>
      <c r="JZV79" s="208"/>
      <c r="JZW79" s="208"/>
      <c r="JZX79" s="208"/>
      <c r="JZY79" s="208"/>
      <c r="JZZ79" s="208"/>
      <c r="KAA79" s="208"/>
      <c r="KAB79" s="208"/>
      <c r="KAC79" s="208"/>
      <c r="KAD79" s="208"/>
      <c r="KAE79" s="208"/>
      <c r="KAF79" s="208"/>
      <c r="KAG79" s="208"/>
      <c r="KAH79" s="208"/>
      <c r="KAI79" s="208"/>
      <c r="KAJ79" s="208"/>
      <c r="KAK79" s="208"/>
      <c r="KAL79" s="208"/>
      <c r="KAM79" s="208"/>
      <c r="KAN79" s="208"/>
      <c r="KAO79" s="208"/>
      <c r="KAP79" s="208"/>
      <c r="KAQ79" s="208"/>
      <c r="KAR79" s="208"/>
      <c r="KAS79" s="208"/>
      <c r="KAT79" s="208"/>
      <c r="KAU79" s="208"/>
      <c r="KAV79" s="208"/>
      <c r="KAW79" s="208"/>
      <c r="KAX79" s="208"/>
      <c r="KAY79" s="208"/>
      <c r="KAZ79" s="208"/>
      <c r="KBA79" s="208"/>
      <c r="KBB79" s="208"/>
      <c r="KBC79" s="208"/>
      <c r="KBD79" s="208"/>
      <c r="KBE79" s="208"/>
      <c r="KBF79" s="208"/>
      <c r="KBG79" s="208"/>
      <c r="KBH79" s="208"/>
      <c r="KBI79" s="208"/>
      <c r="KBJ79" s="208"/>
      <c r="KBK79" s="208"/>
      <c r="KBL79" s="208"/>
      <c r="KBM79" s="208"/>
      <c r="KBN79" s="208"/>
      <c r="KBO79" s="208"/>
      <c r="KBP79" s="208"/>
      <c r="KBQ79" s="208"/>
      <c r="KBR79" s="208"/>
      <c r="KBS79" s="208"/>
      <c r="KBT79" s="208"/>
      <c r="KBU79" s="208"/>
      <c r="KBV79" s="208"/>
      <c r="KBW79" s="208"/>
      <c r="KBX79" s="208"/>
      <c r="KBY79" s="208"/>
      <c r="KBZ79" s="208"/>
      <c r="KCA79" s="208"/>
      <c r="KCB79" s="208"/>
      <c r="KCC79" s="208"/>
      <c r="KCD79" s="208"/>
      <c r="KCE79" s="208"/>
      <c r="KCF79" s="208"/>
      <c r="KCG79" s="208"/>
      <c r="KCH79" s="208"/>
      <c r="KCI79" s="208"/>
      <c r="KCJ79" s="208"/>
      <c r="KCK79" s="208"/>
      <c r="KCL79" s="208"/>
      <c r="KCM79" s="208"/>
      <c r="KCN79" s="208"/>
      <c r="KCO79" s="208"/>
      <c r="KCP79" s="208"/>
      <c r="KCQ79" s="208"/>
      <c r="KCR79" s="208"/>
      <c r="KCS79" s="208"/>
      <c r="KCT79" s="208"/>
      <c r="KCU79" s="208"/>
      <c r="KCV79" s="208"/>
      <c r="KCW79" s="208"/>
      <c r="KCX79" s="208"/>
      <c r="KCY79" s="208"/>
      <c r="KCZ79" s="208"/>
      <c r="KDA79" s="208"/>
      <c r="KDB79" s="208"/>
      <c r="KDC79" s="208"/>
      <c r="KDD79" s="208"/>
      <c r="KDE79" s="208"/>
      <c r="KDF79" s="208"/>
      <c r="KDG79" s="208"/>
      <c r="KDH79" s="208"/>
      <c r="KDI79" s="208"/>
      <c r="KDJ79" s="208"/>
      <c r="KDK79" s="208"/>
      <c r="KDL79" s="208"/>
      <c r="KDM79" s="208"/>
      <c r="KDN79" s="208"/>
      <c r="KDO79" s="208"/>
      <c r="KDP79" s="208"/>
      <c r="KDQ79" s="208"/>
      <c r="KDR79" s="208"/>
      <c r="KDS79" s="208"/>
      <c r="KDT79" s="208"/>
      <c r="KDU79" s="208"/>
      <c r="KDV79" s="208"/>
      <c r="KDW79" s="208"/>
      <c r="KDX79" s="208"/>
      <c r="KDY79" s="208"/>
      <c r="KDZ79" s="208"/>
      <c r="KEA79" s="208"/>
      <c r="KEB79" s="208"/>
      <c r="KEC79" s="208"/>
      <c r="KED79" s="208"/>
      <c r="KEE79" s="208"/>
      <c r="KEF79" s="208"/>
      <c r="KEG79" s="208"/>
      <c r="KEH79" s="208"/>
      <c r="KEI79" s="208"/>
      <c r="KEJ79" s="208"/>
      <c r="KEK79" s="208"/>
      <c r="KEL79" s="208"/>
      <c r="KEM79" s="208"/>
      <c r="KEN79" s="208"/>
      <c r="KEO79" s="208"/>
      <c r="KEP79" s="208"/>
      <c r="KEQ79" s="208"/>
      <c r="KER79" s="208"/>
      <c r="KES79" s="208"/>
      <c r="KET79" s="208"/>
      <c r="KEU79" s="208"/>
      <c r="KEV79" s="208"/>
      <c r="KEW79" s="208"/>
      <c r="KEX79" s="208"/>
      <c r="KEY79" s="208"/>
      <c r="KEZ79" s="208"/>
      <c r="KFA79" s="208"/>
      <c r="KFB79" s="208"/>
      <c r="KFC79" s="208"/>
      <c r="KFD79" s="208"/>
      <c r="KFE79" s="208"/>
      <c r="KFF79" s="208"/>
      <c r="KFG79" s="208"/>
      <c r="KFH79" s="208"/>
      <c r="KFI79" s="208"/>
      <c r="KFJ79" s="208"/>
      <c r="KFK79" s="208"/>
      <c r="KFL79" s="208"/>
      <c r="KFM79" s="208"/>
      <c r="KFN79" s="208"/>
      <c r="KFO79" s="208"/>
      <c r="KFP79" s="208"/>
      <c r="KFQ79" s="208"/>
      <c r="KFR79" s="208"/>
      <c r="KFS79" s="208"/>
      <c r="KFT79" s="208"/>
      <c r="KFU79" s="208"/>
      <c r="KFV79" s="208"/>
      <c r="KFW79" s="208"/>
      <c r="KFX79" s="208"/>
      <c r="KFY79" s="208"/>
      <c r="KFZ79" s="208"/>
      <c r="KGA79" s="208"/>
      <c r="KGB79" s="208"/>
      <c r="KGC79" s="208"/>
      <c r="KGD79" s="208"/>
      <c r="KGE79" s="208"/>
      <c r="KGF79" s="208"/>
      <c r="KGG79" s="208"/>
      <c r="KGH79" s="208"/>
      <c r="KGI79" s="208"/>
      <c r="KGJ79" s="208"/>
      <c r="KGK79" s="208"/>
      <c r="KGL79" s="208"/>
      <c r="KGM79" s="208"/>
      <c r="KGN79" s="208"/>
      <c r="KGO79" s="208"/>
      <c r="KGP79" s="208"/>
      <c r="KGQ79" s="208"/>
      <c r="KGR79" s="208"/>
      <c r="KGS79" s="208"/>
      <c r="KGT79" s="208"/>
      <c r="KGU79" s="208"/>
      <c r="KGV79" s="208"/>
      <c r="KGW79" s="208"/>
      <c r="KGX79" s="208"/>
      <c r="KGY79" s="208"/>
      <c r="KGZ79" s="208"/>
      <c r="KHA79" s="208"/>
      <c r="KHB79" s="208"/>
      <c r="KHC79" s="208"/>
      <c r="KHD79" s="208"/>
      <c r="KHE79" s="208"/>
      <c r="KHF79" s="208"/>
      <c r="KHG79" s="208"/>
      <c r="KHH79" s="208"/>
      <c r="KHI79" s="208"/>
      <c r="KHJ79" s="208"/>
      <c r="KHK79" s="208"/>
      <c r="KHL79" s="208"/>
      <c r="KHM79" s="208"/>
      <c r="KHN79" s="208"/>
      <c r="KHO79" s="208"/>
      <c r="KHP79" s="208"/>
      <c r="KHQ79" s="208"/>
      <c r="KHR79" s="208"/>
      <c r="KHS79" s="208"/>
      <c r="KHT79" s="208"/>
      <c r="KHU79" s="208"/>
      <c r="KHV79" s="208"/>
      <c r="KHW79" s="208"/>
      <c r="KHX79" s="208"/>
      <c r="KHY79" s="208"/>
      <c r="KHZ79" s="208"/>
      <c r="KIA79" s="208"/>
      <c r="KIB79" s="208"/>
      <c r="KIC79" s="208"/>
      <c r="KID79" s="208"/>
      <c r="KIE79" s="208"/>
      <c r="KIF79" s="208"/>
      <c r="KIG79" s="208"/>
      <c r="KIH79" s="208"/>
      <c r="KII79" s="208"/>
      <c r="KIJ79" s="208"/>
      <c r="KIK79" s="208"/>
      <c r="KIL79" s="208"/>
      <c r="KIM79" s="208"/>
      <c r="KIN79" s="208"/>
      <c r="KIO79" s="208"/>
      <c r="KIP79" s="208"/>
      <c r="KIQ79" s="208"/>
      <c r="KIR79" s="208"/>
      <c r="KIS79" s="208"/>
      <c r="KIT79" s="208"/>
      <c r="KIU79" s="208"/>
      <c r="KIV79" s="208"/>
      <c r="KIW79" s="208"/>
      <c r="KIX79" s="208"/>
      <c r="KIY79" s="208"/>
      <c r="KIZ79" s="208"/>
      <c r="KJA79" s="208"/>
      <c r="KJB79" s="208"/>
      <c r="KJC79" s="208"/>
      <c r="KJD79" s="208"/>
      <c r="KJE79" s="208"/>
      <c r="KJF79" s="208"/>
      <c r="KJG79" s="208"/>
      <c r="KJH79" s="208"/>
      <c r="KJI79" s="208"/>
      <c r="KJJ79" s="208"/>
      <c r="KJK79" s="208"/>
      <c r="KJL79" s="208"/>
      <c r="KJM79" s="208"/>
      <c r="KJN79" s="208"/>
      <c r="KJO79" s="208"/>
      <c r="KJP79" s="208"/>
      <c r="KJQ79" s="208"/>
      <c r="KJR79" s="208"/>
      <c r="KJS79" s="208"/>
      <c r="KJT79" s="208"/>
      <c r="KJU79" s="208"/>
      <c r="KJV79" s="208"/>
      <c r="KJW79" s="208"/>
      <c r="KJX79" s="208"/>
      <c r="KJY79" s="208"/>
      <c r="KJZ79" s="208"/>
      <c r="KKA79" s="208"/>
      <c r="KKB79" s="208"/>
      <c r="KKC79" s="208"/>
      <c r="KKD79" s="208"/>
      <c r="KKE79" s="208"/>
      <c r="KKF79" s="208"/>
      <c r="KKG79" s="208"/>
      <c r="KKH79" s="208"/>
      <c r="KKI79" s="208"/>
      <c r="KKJ79" s="208"/>
      <c r="KKK79" s="208"/>
      <c r="KKL79" s="208"/>
      <c r="KKM79" s="208"/>
      <c r="KKN79" s="208"/>
      <c r="KKO79" s="208"/>
      <c r="KKP79" s="208"/>
      <c r="KKQ79" s="208"/>
      <c r="KKR79" s="208"/>
      <c r="KKS79" s="208"/>
      <c r="KKT79" s="208"/>
      <c r="KKU79" s="208"/>
      <c r="KKV79" s="208"/>
      <c r="KKW79" s="208"/>
      <c r="KKX79" s="208"/>
      <c r="KKY79" s="208"/>
      <c r="KKZ79" s="208"/>
      <c r="KLA79" s="208"/>
      <c r="KLB79" s="208"/>
      <c r="KLC79" s="208"/>
      <c r="KLD79" s="208"/>
      <c r="KLE79" s="208"/>
      <c r="KLF79" s="208"/>
      <c r="KLG79" s="208"/>
      <c r="KLH79" s="208"/>
      <c r="KLI79" s="208"/>
      <c r="KLJ79" s="208"/>
      <c r="KLK79" s="208"/>
      <c r="KLL79" s="208"/>
      <c r="KLM79" s="208"/>
      <c r="KLN79" s="208"/>
      <c r="KLO79" s="208"/>
      <c r="KLP79" s="208"/>
      <c r="KLQ79" s="208"/>
      <c r="KLR79" s="208"/>
      <c r="KLS79" s="208"/>
      <c r="KLT79" s="208"/>
      <c r="KLU79" s="208"/>
      <c r="KLV79" s="208"/>
      <c r="KLW79" s="208"/>
      <c r="KLX79" s="208"/>
      <c r="KLY79" s="208"/>
      <c r="KLZ79" s="208"/>
      <c r="KMA79" s="208"/>
      <c r="KMB79" s="208"/>
      <c r="KMC79" s="208"/>
      <c r="KMD79" s="208"/>
      <c r="KME79" s="208"/>
      <c r="KMF79" s="208"/>
      <c r="KMG79" s="208"/>
      <c r="KMH79" s="208"/>
      <c r="KMI79" s="208"/>
      <c r="KMJ79" s="208"/>
      <c r="KMK79" s="208"/>
      <c r="KML79" s="208"/>
      <c r="KMM79" s="208"/>
      <c r="KMN79" s="208"/>
      <c r="KMO79" s="208"/>
      <c r="KMP79" s="208"/>
      <c r="KMQ79" s="208"/>
      <c r="KMR79" s="208"/>
      <c r="KMS79" s="208"/>
      <c r="KMT79" s="208"/>
      <c r="KMU79" s="208"/>
      <c r="KMV79" s="208"/>
      <c r="KMW79" s="208"/>
      <c r="KMX79" s="208"/>
      <c r="KMY79" s="208"/>
      <c r="KMZ79" s="208"/>
      <c r="KNA79" s="208"/>
      <c r="KNB79" s="208"/>
      <c r="KNC79" s="208"/>
      <c r="KND79" s="208"/>
      <c r="KNE79" s="208"/>
      <c r="KNF79" s="208"/>
      <c r="KNG79" s="208"/>
      <c r="KNH79" s="208"/>
      <c r="KNI79" s="208"/>
      <c r="KNJ79" s="208"/>
      <c r="KNK79" s="208"/>
      <c r="KNL79" s="208"/>
      <c r="KNM79" s="208"/>
      <c r="KNN79" s="208"/>
      <c r="KNO79" s="208"/>
      <c r="KNP79" s="208"/>
      <c r="KNQ79" s="208"/>
      <c r="KNR79" s="208"/>
      <c r="KNS79" s="208"/>
      <c r="KNT79" s="208"/>
      <c r="KNU79" s="208"/>
      <c r="KNV79" s="208"/>
      <c r="KNW79" s="208"/>
      <c r="KNX79" s="208"/>
      <c r="KNY79" s="208"/>
      <c r="KNZ79" s="208"/>
      <c r="KOA79" s="208"/>
      <c r="KOB79" s="208"/>
      <c r="KOC79" s="208"/>
      <c r="KOD79" s="208"/>
      <c r="KOE79" s="208"/>
      <c r="KOF79" s="208"/>
      <c r="KOG79" s="208"/>
      <c r="KOH79" s="208"/>
      <c r="KOI79" s="208"/>
      <c r="KOJ79" s="208"/>
      <c r="KOK79" s="208"/>
      <c r="KOL79" s="208"/>
      <c r="KOM79" s="208"/>
      <c r="KON79" s="208"/>
      <c r="KOO79" s="208"/>
      <c r="KOP79" s="208"/>
      <c r="KOQ79" s="208"/>
      <c r="KOR79" s="208"/>
      <c r="KOS79" s="208"/>
      <c r="KOT79" s="208"/>
      <c r="KOU79" s="208"/>
      <c r="KOV79" s="208"/>
      <c r="KOW79" s="208"/>
      <c r="KOX79" s="208"/>
      <c r="KOY79" s="208"/>
      <c r="KOZ79" s="208"/>
      <c r="KPA79" s="208"/>
      <c r="KPB79" s="208"/>
      <c r="KPC79" s="208"/>
      <c r="KPD79" s="208"/>
      <c r="KPE79" s="208"/>
      <c r="KPF79" s="208"/>
      <c r="KPG79" s="208"/>
      <c r="KPH79" s="208"/>
      <c r="KPI79" s="208"/>
      <c r="KPJ79" s="208"/>
      <c r="KPK79" s="208"/>
      <c r="KPL79" s="208"/>
      <c r="KPM79" s="208"/>
      <c r="KPN79" s="208"/>
      <c r="KPO79" s="208"/>
      <c r="KPP79" s="208"/>
      <c r="KPQ79" s="208"/>
      <c r="KPR79" s="208"/>
      <c r="KPS79" s="208"/>
      <c r="KPT79" s="208"/>
      <c r="KPU79" s="208"/>
      <c r="KPV79" s="208"/>
      <c r="KPW79" s="208"/>
      <c r="KPX79" s="208"/>
      <c r="KPY79" s="208"/>
      <c r="KPZ79" s="208"/>
      <c r="KQA79" s="208"/>
      <c r="KQB79" s="208"/>
      <c r="KQC79" s="208"/>
      <c r="KQD79" s="208"/>
      <c r="KQE79" s="208"/>
      <c r="KQF79" s="208"/>
      <c r="KQG79" s="208"/>
      <c r="KQH79" s="208"/>
      <c r="KQI79" s="208"/>
      <c r="KQJ79" s="208"/>
      <c r="KQK79" s="208"/>
      <c r="KQL79" s="208"/>
      <c r="KQM79" s="208"/>
      <c r="KQN79" s="208"/>
      <c r="KQO79" s="208"/>
      <c r="KQP79" s="208"/>
      <c r="KQQ79" s="208"/>
      <c r="KQR79" s="208"/>
      <c r="KQS79" s="208"/>
      <c r="KQT79" s="208"/>
      <c r="KQU79" s="208"/>
      <c r="KQV79" s="208"/>
      <c r="KQW79" s="208"/>
      <c r="KQX79" s="208"/>
      <c r="KQY79" s="208"/>
      <c r="KQZ79" s="208"/>
      <c r="KRA79" s="208"/>
      <c r="KRB79" s="208"/>
      <c r="KRC79" s="208"/>
      <c r="KRD79" s="208"/>
      <c r="KRE79" s="208"/>
      <c r="KRF79" s="208"/>
      <c r="KRG79" s="208"/>
      <c r="KRH79" s="208"/>
      <c r="KRI79" s="208"/>
      <c r="KRJ79" s="208"/>
      <c r="KRK79" s="208"/>
      <c r="KRL79" s="208"/>
      <c r="KRM79" s="208"/>
      <c r="KRN79" s="208"/>
      <c r="KRO79" s="208"/>
      <c r="KRP79" s="208"/>
      <c r="KRQ79" s="208"/>
      <c r="KRR79" s="208"/>
      <c r="KRS79" s="208"/>
      <c r="KRT79" s="208"/>
      <c r="KRU79" s="208"/>
      <c r="KRV79" s="208"/>
      <c r="KRW79" s="208"/>
      <c r="KRX79" s="208"/>
      <c r="KRY79" s="208"/>
      <c r="KRZ79" s="208"/>
      <c r="KSA79" s="208"/>
      <c r="KSB79" s="208"/>
      <c r="KSC79" s="208"/>
      <c r="KSD79" s="208"/>
      <c r="KSE79" s="208"/>
      <c r="KSF79" s="208"/>
      <c r="KSG79" s="208"/>
      <c r="KSH79" s="208"/>
      <c r="KSI79" s="208"/>
      <c r="KSJ79" s="208"/>
      <c r="KSK79" s="208"/>
      <c r="KSL79" s="208"/>
      <c r="KSM79" s="208"/>
      <c r="KSN79" s="208"/>
      <c r="KSO79" s="208"/>
      <c r="KSP79" s="208"/>
      <c r="KSQ79" s="208"/>
      <c r="KSR79" s="208"/>
      <c r="KSS79" s="208"/>
      <c r="KST79" s="208"/>
      <c r="KSU79" s="208"/>
      <c r="KSV79" s="208"/>
      <c r="KSW79" s="208"/>
      <c r="KSX79" s="208"/>
      <c r="KSY79" s="208"/>
      <c r="KSZ79" s="208"/>
      <c r="KTA79" s="208"/>
      <c r="KTB79" s="208"/>
      <c r="KTC79" s="208"/>
      <c r="KTD79" s="208"/>
      <c r="KTE79" s="208"/>
      <c r="KTF79" s="208"/>
      <c r="KTG79" s="208"/>
      <c r="KTH79" s="208"/>
      <c r="KTI79" s="208"/>
      <c r="KTJ79" s="208"/>
      <c r="KTK79" s="208"/>
      <c r="KTL79" s="208"/>
      <c r="KTM79" s="208"/>
      <c r="KTN79" s="208"/>
      <c r="KTO79" s="208"/>
      <c r="KTP79" s="208"/>
      <c r="KTQ79" s="208"/>
      <c r="KTR79" s="208"/>
      <c r="KTS79" s="208"/>
      <c r="KTT79" s="208"/>
      <c r="KTU79" s="208"/>
      <c r="KTV79" s="208"/>
      <c r="KTW79" s="208"/>
      <c r="KTX79" s="208"/>
      <c r="KTY79" s="208"/>
      <c r="KTZ79" s="208"/>
      <c r="KUA79" s="208"/>
      <c r="KUB79" s="208"/>
      <c r="KUC79" s="208"/>
      <c r="KUD79" s="208"/>
      <c r="KUE79" s="208"/>
      <c r="KUF79" s="208"/>
      <c r="KUG79" s="208"/>
      <c r="KUH79" s="208"/>
      <c r="KUI79" s="208"/>
      <c r="KUJ79" s="208"/>
      <c r="KUK79" s="208"/>
      <c r="KUL79" s="208"/>
      <c r="KUM79" s="208"/>
      <c r="KUN79" s="208"/>
      <c r="KUO79" s="208"/>
      <c r="KUP79" s="208"/>
      <c r="KUQ79" s="208"/>
      <c r="KUR79" s="208"/>
      <c r="KUS79" s="208"/>
      <c r="KUT79" s="208"/>
      <c r="KUU79" s="208"/>
      <c r="KUV79" s="208"/>
      <c r="KUW79" s="208"/>
      <c r="KUX79" s="208"/>
      <c r="KUY79" s="208"/>
      <c r="KUZ79" s="208"/>
      <c r="KVA79" s="208"/>
      <c r="KVB79" s="208"/>
      <c r="KVC79" s="208"/>
      <c r="KVD79" s="208"/>
      <c r="KVE79" s="208"/>
      <c r="KVF79" s="208"/>
      <c r="KVG79" s="208"/>
      <c r="KVH79" s="208"/>
      <c r="KVI79" s="208"/>
      <c r="KVJ79" s="208"/>
      <c r="KVK79" s="208"/>
      <c r="KVL79" s="208"/>
      <c r="KVM79" s="208"/>
      <c r="KVN79" s="208"/>
      <c r="KVO79" s="208"/>
      <c r="KVP79" s="208"/>
      <c r="KVQ79" s="208"/>
      <c r="KVR79" s="208"/>
      <c r="KVS79" s="208"/>
      <c r="KVT79" s="208"/>
      <c r="KVU79" s="208"/>
      <c r="KVV79" s="208"/>
      <c r="KVW79" s="208"/>
      <c r="KVX79" s="208"/>
      <c r="KVY79" s="208"/>
      <c r="KVZ79" s="208"/>
      <c r="KWA79" s="208"/>
      <c r="KWB79" s="208"/>
      <c r="KWC79" s="208"/>
      <c r="KWD79" s="208"/>
      <c r="KWE79" s="208"/>
      <c r="KWF79" s="208"/>
      <c r="KWG79" s="208"/>
      <c r="KWH79" s="208"/>
      <c r="KWI79" s="208"/>
      <c r="KWJ79" s="208"/>
      <c r="KWK79" s="208"/>
      <c r="KWL79" s="208"/>
      <c r="KWM79" s="208"/>
      <c r="KWN79" s="208"/>
      <c r="KWO79" s="208"/>
      <c r="KWP79" s="208"/>
      <c r="KWQ79" s="208"/>
      <c r="KWR79" s="208"/>
      <c r="KWS79" s="208"/>
      <c r="KWT79" s="208"/>
      <c r="KWU79" s="208"/>
      <c r="KWV79" s="208"/>
      <c r="KWW79" s="208"/>
      <c r="KWX79" s="208"/>
      <c r="KWY79" s="208"/>
      <c r="KWZ79" s="208"/>
      <c r="KXA79" s="208"/>
      <c r="KXB79" s="208"/>
      <c r="KXC79" s="208"/>
      <c r="KXD79" s="208"/>
      <c r="KXE79" s="208"/>
      <c r="KXF79" s="208"/>
      <c r="KXG79" s="208"/>
      <c r="KXH79" s="208"/>
      <c r="KXI79" s="208"/>
      <c r="KXJ79" s="208"/>
      <c r="KXK79" s="208"/>
      <c r="KXL79" s="208"/>
      <c r="KXM79" s="208"/>
      <c r="KXN79" s="208"/>
      <c r="KXO79" s="208"/>
      <c r="KXP79" s="208"/>
      <c r="KXQ79" s="208"/>
      <c r="KXR79" s="208"/>
      <c r="KXS79" s="208"/>
      <c r="KXT79" s="208"/>
      <c r="KXU79" s="208"/>
      <c r="KXV79" s="208"/>
      <c r="KXW79" s="208"/>
      <c r="KXX79" s="208"/>
      <c r="KXY79" s="208"/>
      <c r="KXZ79" s="208"/>
      <c r="KYA79" s="208"/>
      <c r="KYB79" s="208"/>
      <c r="KYC79" s="208"/>
      <c r="KYD79" s="208"/>
      <c r="KYE79" s="208"/>
      <c r="KYF79" s="208"/>
      <c r="KYG79" s="208"/>
      <c r="KYH79" s="208"/>
      <c r="KYI79" s="208"/>
      <c r="KYJ79" s="208"/>
      <c r="KYK79" s="208"/>
      <c r="KYL79" s="208"/>
      <c r="KYM79" s="208"/>
      <c r="KYN79" s="208"/>
      <c r="KYO79" s="208"/>
      <c r="KYP79" s="208"/>
      <c r="KYQ79" s="208"/>
      <c r="KYR79" s="208"/>
      <c r="KYS79" s="208"/>
      <c r="KYT79" s="208"/>
      <c r="KYU79" s="208"/>
      <c r="KYV79" s="208"/>
      <c r="KYW79" s="208"/>
      <c r="KYX79" s="208"/>
      <c r="KYY79" s="208"/>
      <c r="KYZ79" s="208"/>
      <c r="KZA79" s="208"/>
      <c r="KZB79" s="208"/>
      <c r="KZC79" s="208"/>
      <c r="KZD79" s="208"/>
      <c r="KZE79" s="208"/>
      <c r="KZF79" s="208"/>
      <c r="KZG79" s="208"/>
      <c r="KZH79" s="208"/>
      <c r="KZI79" s="208"/>
      <c r="KZJ79" s="208"/>
      <c r="KZK79" s="208"/>
      <c r="KZL79" s="208"/>
      <c r="KZM79" s="208"/>
      <c r="KZN79" s="208"/>
      <c r="KZO79" s="208"/>
      <c r="KZP79" s="208"/>
      <c r="KZQ79" s="208"/>
      <c r="KZR79" s="208"/>
      <c r="KZS79" s="208"/>
      <c r="KZT79" s="208"/>
      <c r="KZU79" s="208"/>
      <c r="KZV79" s="208"/>
      <c r="KZW79" s="208"/>
      <c r="KZX79" s="208"/>
      <c r="KZY79" s="208"/>
      <c r="KZZ79" s="208"/>
      <c r="LAA79" s="208"/>
      <c r="LAB79" s="208"/>
      <c r="LAC79" s="208"/>
      <c r="LAD79" s="208"/>
      <c r="LAE79" s="208"/>
      <c r="LAF79" s="208"/>
      <c r="LAG79" s="208"/>
      <c r="LAH79" s="208"/>
      <c r="LAI79" s="208"/>
      <c r="LAJ79" s="208"/>
      <c r="LAK79" s="208"/>
      <c r="LAL79" s="208"/>
      <c r="LAM79" s="208"/>
      <c r="LAN79" s="208"/>
      <c r="LAO79" s="208"/>
      <c r="LAP79" s="208"/>
      <c r="LAQ79" s="208"/>
      <c r="LAR79" s="208"/>
      <c r="LAS79" s="208"/>
      <c r="LAT79" s="208"/>
      <c r="LAU79" s="208"/>
      <c r="LAV79" s="208"/>
      <c r="LAW79" s="208"/>
      <c r="LAX79" s="208"/>
      <c r="LAY79" s="208"/>
      <c r="LAZ79" s="208"/>
      <c r="LBA79" s="208"/>
      <c r="LBB79" s="208"/>
      <c r="LBC79" s="208"/>
      <c r="LBD79" s="208"/>
      <c r="LBE79" s="208"/>
      <c r="LBF79" s="208"/>
      <c r="LBG79" s="208"/>
      <c r="LBH79" s="208"/>
      <c r="LBI79" s="208"/>
      <c r="LBJ79" s="208"/>
      <c r="LBK79" s="208"/>
      <c r="LBL79" s="208"/>
      <c r="LBM79" s="208"/>
      <c r="LBN79" s="208"/>
      <c r="LBO79" s="208"/>
      <c r="LBP79" s="208"/>
      <c r="LBQ79" s="208"/>
      <c r="LBR79" s="208"/>
      <c r="LBS79" s="208"/>
      <c r="LBT79" s="208"/>
      <c r="LBU79" s="208"/>
      <c r="LBV79" s="208"/>
      <c r="LBW79" s="208"/>
      <c r="LBX79" s="208"/>
      <c r="LBY79" s="208"/>
      <c r="LBZ79" s="208"/>
      <c r="LCA79" s="208"/>
      <c r="LCB79" s="208"/>
      <c r="LCC79" s="208"/>
      <c r="LCD79" s="208"/>
      <c r="LCE79" s="208"/>
      <c r="LCF79" s="208"/>
      <c r="LCG79" s="208"/>
      <c r="LCH79" s="208"/>
      <c r="LCI79" s="208"/>
      <c r="LCJ79" s="208"/>
      <c r="LCK79" s="208"/>
      <c r="LCL79" s="208"/>
      <c r="LCM79" s="208"/>
      <c r="LCN79" s="208"/>
      <c r="LCO79" s="208"/>
      <c r="LCP79" s="208"/>
      <c r="LCQ79" s="208"/>
      <c r="LCR79" s="208"/>
      <c r="LCS79" s="208"/>
      <c r="LCT79" s="208"/>
      <c r="LCU79" s="208"/>
      <c r="LCV79" s="208"/>
      <c r="LCW79" s="208"/>
      <c r="LCX79" s="208"/>
      <c r="LCY79" s="208"/>
      <c r="LCZ79" s="208"/>
      <c r="LDA79" s="208"/>
      <c r="LDB79" s="208"/>
      <c r="LDC79" s="208"/>
      <c r="LDD79" s="208"/>
      <c r="LDE79" s="208"/>
      <c r="LDF79" s="208"/>
      <c r="LDG79" s="208"/>
      <c r="LDH79" s="208"/>
      <c r="LDI79" s="208"/>
      <c r="LDJ79" s="208"/>
      <c r="LDK79" s="208"/>
      <c r="LDL79" s="208"/>
      <c r="LDM79" s="208"/>
      <c r="LDN79" s="208"/>
      <c r="LDO79" s="208"/>
      <c r="LDP79" s="208"/>
      <c r="LDQ79" s="208"/>
      <c r="LDR79" s="208"/>
      <c r="LDS79" s="208"/>
      <c r="LDT79" s="208"/>
      <c r="LDU79" s="208"/>
      <c r="LDV79" s="208"/>
      <c r="LDW79" s="208"/>
      <c r="LDX79" s="208"/>
      <c r="LDY79" s="208"/>
      <c r="LDZ79" s="208"/>
      <c r="LEA79" s="208"/>
      <c r="LEB79" s="208"/>
      <c r="LEC79" s="208"/>
      <c r="LED79" s="208"/>
      <c r="LEE79" s="208"/>
      <c r="LEF79" s="208"/>
      <c r="LEG79" s="208"/>
      <c r="LEH79" s="208"/>
      <c r="LEI79" s="208"/>
      <c r="LEJ79" s="208"/>
      <c r="LEK79" s="208"/>
      <c r="LEL79" s="208"/>
      <c r="LEM79" s="208"/>
      <c r="LEN79" s="208"/>
      <c r="LEO79" s="208"/>
      <c r="LEP79" s="208"/>
      <c r="LEQ79" s="208"/>
      <c r="LER79" s="208"/>
      <c r="LES79" s="208"/>
      <c r="LET79" s="208"/>
      <c r="LEU79" s="208"/>
      <c r="LEV79" s="208"/>
      <c r="LEW79" s="208"/>
      <c r="LEX79" s="208"/>
      <c r="LEY79" s="208"/>
      <c r="LEZ79" s="208"/>
      <c r="LFA79" s="208"/>
      <c r="LFB79" s="208"/>
      <c r="LFC79" s="208"/>
      <c r="LFD79" s="208"/>
      <c r="LFE79" s="208"/>
      <c r="LFF79" s="208"/>
      <c r="LFG79" s="208"/>
      <c r="LFH79" s="208"/>
      <c r="LFI79" s="208"/>
      <c r="LFJ79" s="208"/>
      <c r="LFK79" s="208"/>
      <c r="LFL79" s="208"/>
      <c r="LFM79" s="208"/>
      <c r="LFN79" s="208"/>
      <c r="LFO79" s="208"/>
      <c r="LFP79" s="208"/>
      <c r="LFQ79" s="208"/>
      <c r="LFR79" s="208"/>
      <c r="LFS79" s="208"/>
      <c r="LFT79" s="208"/>
      <c r="LFU79" s="208"/>
      <c r="LFV79" s="208"/>
      <c r="LFW79" s="208"/>
      <c r="LFX79" s="208"/>
      <c r="LFY79" s="208"/>
      <c r="LFZ79" s="208"/>
      <c r="LGA79" s="208"/>
      <c r="LGB79" s="208"/>
      <c r="LGC79" s="208"/>
      <c r="LGD79" s="208"/>
      <c r="LGE79" s="208"/>
      <c r="LGF79" s="208"/>
      <c r="LGG79" s="208"/>
      <c r="LGH79" s="208"/>
      <c r="LGI79" s="208"/>
      <c r="LGJ79" s="208"/>
      <c r="LGK79" s="208"/>
      <c r="LGL79" s="208"/>
      <c r="LGM79" s="208"/>
      <c r="LGN79" s="208"/>
      <c r="LGO79" s="208"/>
      <c r="LGP79" s="208"/>
      <c r="LGQ79" s="208"/>
      <c r="LGR79" s="208"/>
      <c r="LGS79" s="208"/>
      <c r="LGT79" s="208"/>
      <c r="LGU79" s="208"/>
      <c r="LGV79" s="208"/>
      <c r="LGW79" s="208"/>
      <c r="LGX79" s="208"/>
      <c r="LGY79" s="208"/>
      <c r="LGZ79" s="208"/>
      <c r="LHA79" s="208"/>
      <c r="LHB79" s="208"/>
      <c r="LHC79" s="208"/>
      <c r="LHD79" s="208"/>
      <c r="LHE79" s="208"/>
      <c r="LHF79" s="208"/>
      <c r="LHG79" s="208"/>
      <c r="LHH79" s="208"/>
      <c r="LHI79" s="208"/>
      <c r="LHJ79" s="208"/>
      <c r="LHK79" s="208"/>
      <c r="LHL79" s="208"/>
      <c r="LHM79" s="208"/>
      <c r="LHN79" s="208"/>
      <c r="LHO79" s="208"/>
      <c r="LHP79" s="208"/>
      <c r="LHQ79" s="208"/>
      <c r="LHR79" s="208"/>
      <c r="LHS79" s="208"/>
      <c r="LHT79" s="208"/>
      <c r="LHU79" s="208"/>
      <c r="LHV79" s="208"/>
      <c r="LHW79" s="208"/>
      <c r="LHX79" s="208"/>
      <c r="LHY79" s="208"/>
      <c r="LHZ79" s="208"/>
      <c r="LIA79" s="208"/>
      <c r="LIB79" s="208"/>
      <c r="LIC79" s="208"/>
      <c r="LID79" s="208"/>
      <c r="LIE79" s="208"/>
      <c r="LIF79" s="208"/>
      <c r="LIG79" s="208"/>
      <c r="LIH79" s="208"/>
      <c r="LII79" s="208"/>
      <c r="LIJ79" s="208"/>
      <c r="LIK79" s="208"/>
      <c r="LIL79" s="208"/>
      <c r="LIM79" s="208"/>
      <c r="LIN79" s="208"/>
      <c r="LIO79" s="208"/>
      <c r="LIP79" s="208"/>
      <c r="LIQ79" s="208"/>
      <c r="LIR79" s="208"/>
      <c r="LIS79" s="208"/>
      <c r="LIT79" s="208"/>
      <c r="LIU79" s="208"/>
      <c r="LIV79" s="208"/>
      <c r="LIW79" s="208"/>
      <c r="LIX79" s="208"/>
      <c r="LIY79" s="208"/>
      <c r="LIZ79" s="208"/>
      <c r="LJA79" s="208"/>
      <c r="LJB79" s="208"/>
      <c r="LJC79" s="208"/>
      <c r="LJD79" s="208"/>
      <c r="LJE79" s="208"/>
      <c r="LJF79" s="208"/>
      <c r="LJG79" s="208"/>
      <c r="LJH79" s="208"/>
      <c r="LJI79" s="208"/>
      <c r="LJJ79" s="208"/>
      <c r="LJK79" s="208"/>
      <c r="LJL79" s="208"/>
      <c r="LJM79" s="208"/>
      <c r="LJN79" s="208"/>
      <c r="LJO79" s="208"/>
      <c r="LJP79" s="208"/>
      <c r="LJQ79" s="208"/>
      <c r="LJR79" s="208"/>
      <c r="LJS79" s="208"/>
      <c r="LJT79" s="208"/>
      <c r="LJU79" s="208"/>
      <c r="LJV79" s="208"/>
      <c r="LJW79" s="208"/>
      <c r="LJX79" s="208"/>
      <c r="LJY79" s="208"/>
      <c r="LJZ79" s="208"/>
      <c r="LKA79" s="208"/>
      <c r="LKB79" s="208"/>
      <c r="LKC79" s="208"/>
      <c r="LKD79" s="208"/>
      <c r="LKE79" s="208"/>
      <c r="LKF79" s="208"/>
      <c r="LKG79" s="208"/>
      <c r="LKH79" s="208"/>
      <c r="LKI79" s="208"/>
      <c r="LKJ79" s="208"/>
      <c r="LKK79" s="208"/>
      <c r="LKL79" s="208"/>
      <c r="LKM79" s="208"/>
      <c r="LKN79" s="208"/>
      <c r="LKO79" s="208"/>
      <c r="LKP79" s="208"/>
      <c r="LKQ79" s="208"/>
      <c r="LKR79" s="208"/>
      <c r="LKS79" s="208"/>
      <c r="LKT79" s="208"/>
      <c r="LKU79" s="208"/>
      <c r="LKV79" s="208"/>
      <c r="LKW79" s="208"/>
      <c r="LKX79" s="208"/>
      <c r="LKY79" s="208"/>
      <c r="LKZ79" s="208"/>
      <c r="LLA79" s="208"/>
      <c r="LLB79" s="208"/>
      <c r="LLC79" s="208"/>
      <c r="LLD79" s="208"/>
      <c r="LLE79" s="208"/>
      <c r="LLF79" s="208"/>
      <c r="LLG79" s="208"/>
      <c r="LLH79" s="208"/>
      <c r="LLI79" s="208"/>
      <c r="LLJ79" s="208"/>
      <c r="LLK79" s="208"/>
      <c r="LLL79" s="208"/>
      <c r="LLM79" s="208"/>
      <c r="LLN79" s="208"/>
      <c r="LLO79" s="208"/>
      <c r="LLP79" s="208"/>
      <c r="LLQ79" s="208"/>
      <c r="LLR79" s="208"/>
      <c r="LLS79" s="208"/>
      <c r="LLT79" s="208"/>
      <c r="LLU79" s="208"/>
      <c r="LLV79" s="208"/>
      <c r="LLW79" s="208"/>
      <c r="LLX79" s="208"/>
      <c r="LLY79" s="208"/>
      <c r="LLZ79" s="208"/>
      <c r="LMA79" s="208"/>
      <c r="LMB79" s="208"/>
      <c r="LMC79" s="208"/>
      <c r="LMD79" s="208"/>
      <c r="LME79" s="208"/>
      <c r="LMF79" s="208"/>
      <c r="LMG79" s="208"/>
      <c r="LMH79" s="208"/>
      <c r="LMI79" s="208"/>
      <c r="LMJ79" s="208"/>
      <c r="LMK79" s="208"/>
      <c r="LML79" s="208"/>
      <c r="LMM79" s="208"/>
      <c r="LMN79" s="208"/>
      <c r="LMO79" s="208"/>
      <c r="LMP79" s="208"/>
      <c r="LMQ79" s="208"/>
      <c r="LMR79" s="208"/>
      <c r="LMS79" s="208"/>
      <c r="LMT79" s="208"/>
      <c r="LMU79" s="208"/>
      <c r="LMV79" s="208"/>
      <c r="LMW79" s="208"/>
      <c r="LMX79" s="208"/>
      <c r="LMY79" s="208"/>
      <c r="LMZ79" s="208"/>
      <c r="LNA79" s="208"/>
      <c r="LNB79" s="208"/>
      <c r="LNC79" s="208"/>
      <c r="LND79" s="208"/>
      <c r="LNE79" s="208"/>
      <c r="LNF79" s="208"/>
      <c r="LNG79" s="208"/>
      <c r="LNH79" s="208"/>
      <c r="LNI79" s="208"/>
      <c r="LNJ79" s="208"/>
      <c r="LNK79" s="208"/>
      <c r="LNL79" s="208"/>
      <c r="LNM79" s="208"/>
      <c r="LNN79" s="208"/>
      <c r="LNO79" s="208"/>
      <c r="LNP79" s="208"/>
      <c r="LNQ79" s="208"/>
      <c r="LNR79" s="208"/>
      <c r="LNS79" s="208"/>
      <c r="LNT79" s="208"/>
      <c r="LNU79" s="208"/>
      <c r="LNV79" s="208"/>
      <c r="LNW79" s="208"/>
      <c r="LNX79" s="208"/>
      <c r="LNY79" s="208"/>
      <c r="LNZ79" s="208"/>
      <c r="LOA79" s="208"/>
      <c r="LOB79" s="208"/>
      <c r="LOC79" s="208"/>
      <c r="LOD79" s="208"/>
      <c r="LOE79" s="208"/>
      <c r="LOF79" s="208"/>
      <c r="LOG79" s="208"/>
      <c r="LOH79" s="208"/>
      <c r="LOI79" s="208"/>
      <c r="LOJ79" s="208"/>
      <c r="LOK79" s="208"/>
      <c r="LOL79" s="208"/>
      <c r="LOM79" s="208"/>
      <c r="LON79" s="208"/>
      <c r="LOO79" s="208"/>
      <c r="LOP79" s="208"/>
      <c r="LOQ79" s="208"/>
      <c r="LOR79" s="208"/>
      <c r="LOS79" s="208"/>
      <c r="LOT79" s="208"/>
      <c r="LOU79" s="208"/>
      <c r="LOV79" s="208"/>
      <c r="LOW79" s="208"/>
      <c r="LOX79" s="208"/>
      <c r="LOY79" s="208"/>
      <c r="LOZ79" s="208"/>
      <c r="LPA79" s="208"/>
      <c r="LPB79" s="208"/>
      <c r="LPC79" s="208"/>
      <c r="LPD79" s="208"/>
      <c r="LPE79" s="208"/>
      <c r="LPF79" s="208"/>
      <c r="LPG79" s="208"/>
      <c r="LPH79" s="208"/>
      <c r="LPI79" s="208"/>
      <c r="LPJ79" s="208"/>
      <c r="LPK79" s="208"/>
      <c r="LPL79" s="208"/>
      <c r="LPM79" s="208"/>
      <c r="LPN79" s="208"/>
      <c r="LPO79" s="208"/>
      <c r="LPP79" s="208"/>
      <c r="LPQ79" s="208"/>
      <c r="LPR79" s="208"/>
      <c r="LPS79" s="208"/>
      <c r="LPT79" s="208"/>
      <c r="LPU79" s="208"/>
      <c r="LPV79" s="208"/>
      <c r="LPW79" s="208"/>
      <c r="LPX79" s="208"/>
      <c r="LPY79" s="208"/>
      <c r="LPZ79" s="208"/>
      <c r="LQA79" s="208"/>
      <c r="LQB79" s="208"/>
      <c r="LQC79" s="208"/>
      <c r="LQD79" s="208"/>
      <c r="LQE79" s="208"/>
      <c r="LQF79" s="208"/>
      <c r="LQG79" s="208"/>
      <c r="LQH79" s="208"/>
      <c r="LQI79" s="208"/>
      <c r="LQJ79" s="208"/>
      <c r="LQK79" s="208"/>
      <c r="LQL79" s="208"/>
      <c r="LQM79" s="208"/>
      <c r="LQN79" s="208"/>
      <c r="LQO79" s="208"/>
      <c r="LQP79" s="208"/>
      <c r="LQQ79" s="208"/>
      <c r="LQR79" s="208"/>
      <c r="LQS79" s="208"/>
      <c r="LQT79" s="208"/>
      <c r="LQU79" s="208"/>
      <c r="LQV79" s="208"/>
      <c r="LQW79" s="208"/>
      <c r="LQX79" s="208"/>
      <c r="LQY79" s="208"/>
      <c r="LQZ79" s="208"/>
      <c r="LRA79" s="208"/>
      <c r="LRB79" s="208"/>
      <c r="LRC79" s="208"/>
      <c r="LRD79" s="208"/>
      <c r="LRE79" s="208"/>
      <c r="LRF79" s="208"/>
      <c r="LRG79" s="208"/>
      <c r="LRH79" s="208"/>
      <c r="LRI79" s="208"/>
      <c r="LRJ79" s="208"/>
      <c r="LRK79" s="208"/>
      <c r="LRL79" s="208"/>
      <c r="LRM79" s="208"/>
      <c r="LRN79" s="208"/>
      <c r="LRO79" s="208"/>
      <c r="LRP79" s="208"/>
      <c r="LRQ79" s="208"/>
      <c r="LRR79" s="208"/>
      <c r="LRS79" s="208"/>
      <c r="LRT79" s="208"/>
      <c r="LRU79" s="208"/>
      <c r="LRV79" s="208"/>
      <c r="LRW79" s="208"/>
      <c r="LRX79" s="208"/>
      <c r="LRY79" s="208"/>
      <c r="LRZ79" s="208"/>
      <c r="LSA79" s="208"/>
      <c r="LSB79" s="208"/>
      <c r="LSC79" s="208"/>
      <c r="LSD79" s="208"/>
      <c r="LSE79" s="208"/>
      <c r="LSF79" s="208"/>
      <c r="LSG79" s="208"/>
      <c r="LSH79" s="208"/>
      <c r="LSI79" s="208"/>
      <c r="LSJ79" s="208"/>
      <c r="LSK79" s="208"/>
      <c r="LSL79" s="208"/>
      <c r="LSM79" s="208"/>
      <c r="LSN79" s="208"/>
      <c r="LSO79" s="208"/>
      <c r="LSP79" s="208"/>
      <c r="LSQ79" s="208"/>
      <c r="LSR79" s="208"/>
      <c r="LSS79" s="208"/>
      <c r="LST79" s="208"/>
      <c r="LSU79" s="208"/>
      <c r="LSV79" s="208"/>
      <c r="LSW79" s="208"/>
      <c r="LSX79" s="208"/>
      <c r="LSY79" s="208"/>
      <c r="LSZ79" s="208"/>
      <c r="LTA79" s="208"/>
      <c r="LTB79" s="208"/>
      <c r="LTC79" s="208"/>
      <c r="LTD79" s="208"/>
      <c r="LTE79" s="208"/>
      <c r="LTF79" s="208"/>
      <c r="LTG79" s="208"/>
      <c r="LTH79" s="208"/>
      <c r="LTI79" s="208"/>
      <c r="LTJ79" s="208"/>
      <c r="LTK79" s="208"/>
      <c r="LTL79" s="208"/>
      <c r="LTM79" s="208"/>
      <c r="LTN79" s="208"/>
      <c r="LTO79" s="208"/>
      <c r="LTP79" s="208"/>
      <c r="LTQ79" s="208"/>
      <c r="LTR79" s="208"/>
      <c r="LTS79" s="208"/>
      <c r="LTT79" s="208"/>
      <c r="LTU79" s="208"/>
      <c r="LTV79" s="208"/>
      <c r="LTW79" s="208"/>
      <c r="LTX79" s="208"/>
      <c r="LTY79" s="208"/>
      <c r="LTZ79" s="208"/>
      <c r="LUA79" s="208"/>
      <c r="LUB79" s="208"/>
      <c r="LUC79" s="208"/>
      <c r="LUD79" s="208"/>
      <c r="LUE79" s="208"/>
      <c r="LUF79" s="208"/>
      <c r="LUG79" s="208"/>
      <c r="LUH79" s="208"/>
      <c r="LUI79" s="208"/>
      <c r="LUJ79" s="208"/>
      <c r="LUK79" s="208"/>
      <c r="LUL79" s="208"/>
      <c r="LUM79" s="208"/>
      <c r="LUN79" s="208"/>
      <c r="LUO79" s="208"/>
      <c r="LUP79" s="208"/>
      <c r="LUQ79" s="208"/>
      <c r="LUR79" s="208"/>
      <c r="LUS79" s="208"/>
      <c r="LUT79" s="208"/>
      <c r="LUU79" s="208"/>
      <c r="LUV79" s="208"/>
      <c r="LUW79" s="208"/>
      <c r="LUX79" s="208"/>
      <c r="LUY79" s="208"/>
      <c r="LUZ79" s="208"/>
      <c r="LVA79" s="208"/>
      <c r="LVB79" s="208"/>
      <c r="LVC79" s="208"/>
      <c r="LVD79" s="208"/>
      <c r="LVE79" s="208"/>
      <c r="LVF79" s="208"/>
      <c r="LVG79" s="208"/>
      <c r="LVH79" s="208"/>
      <c r="LVI79" s="208"/>
      <c r="LVJ79" s="208"/>
      <c r="LVK79" s="208"/>
      <c r="LVL79" s="208"/>
      <c r="LVM79" s="208"/>
      <c r="LVN79" s="208"/>
      <c r="LVO79" s="208"/>
      <c r="LVP79" s="208"/>
      <c r="LVQ79" s="208"/>
      <c r="LVR79" s="208"/>
      <c r="LVS79" s="208"/>
      <c r="LVT79" s="208"/>
      <c r="LVU79" s="208"/>
      <c r="LVV79" s="208"/>
      <c r="LVW79" s="208"/>
      <c r="LVX79" s="208"/>
      <c r="LVY79" s="208"/>
      <c r="LVZ79" s="208"/>
      <c r="LWA79" s="208"/>
      <c r="LWB79" s="208"/>
      <c r="LWC79" s="208"/>
      <c r="LWD79" s="208"/>
      <c r="LWE79" s="208"/>
      <c r="LWF79" s="208"/>
      <c r="LWG79" s="208"/>
      <c r="LWH79" s="208"/>
      <c r="LWI79" s="208"/>
      <c r="LWJ79" s="208"/>
      <c r="LWK79" s="208"/>
      <c r="LWL79" s="208"/>
      <c r="LWM79" s="208"/>
      <c r="LWN79" s="208"/>
      <c r="LWO79" s="208"/>
      <c r="LWP79" s="208"/>
      <c r="LWQ79" s="208"/>
      <c r="LWR79" s="208"/>
      <c r="LWS79" s="208"/>
      <c r="LWT79" s="208"/>
      <c r="LWU79" s="208"/>
      <c r="LWV79" s="208"/>
      <c r="LWW79" s="208"/>
      <c r="LWX79" s="208"/>
      <c r="LWY79" s="208"/>
      <c r="LWZ79" s="208"/>
      <c r="LXA79" s="208"/>
      <c r="LXB79" s="208"/>
      <c r="LXC79" s="208"/>
      <c r="LXD79" s="208"/>
      <c r="LXE79" s="208"/>
      <c r="LXF79" s="208"/>
      <c r="LXG79" s="208"/>
      <c r="LXH79" s="208"/>
      <c r="LXI79" s="208"/>
      <c r="LXJ79" s="208"/>
      <c r="LXK79" s="208"/>
      <c r="LXL79" s="208"/>
      <c r="LXM79" s="208"/>
      <c r="LXN79" s="208"/>
      <c r="LXO79" s="208"/>
      <c r="LXP79" s="208"/>
      <c r="LXQ79" s="208"/>
      <c r="LXR79" s="208"/>
      <c r="LXS79" s="208"/>
      <c r="LXT79" s="208"/>
      <c r="LXU79" s="208"/>
      <c r="LXV79" s="208"/>
      <c r="LXW79" s="208"/>
      <c r="LXX79" s="208"/>
      <c r="LXY79" s="208"/>
      <c r="LXZ79" s="208"/>
      <c r="LYA79" s="208"/>
      <c r="LYB79" s="208"/>
      <c r="LYC79" s="208"/>
      <c r="LYD79" s="208"/>
      <c r="LYE79" s="208"/>
      <c r="LYF79" s="208"/>
      <c r="LYG79" s="208"/>
      <c r="LYH79" s="208"/>
      <c r="LYI79" s="208"/>
      <c r="LYJ79" s="208"/>
      <c r="LYK79" s="208"/>
      <c r="LYL79" s="208"/>
      <c r="LYM79" s="208"/>
      <c r="LYN79" s="208"/>
      <c r="LYO79" s="208"/>
      <c r="LYP79" s="208"/>
      <c r="LYQ79" s="208"/>
      <c r="LYR79" s="208"/>
      <c r="LYS79" s="208"/>
      <c r="LYT79" s="208"/>
      <c r="LYU79" s="208"/>
      <c r="LYV79" s="208"/>
      <c r="LYW79" s="208"/>
      <c r="LYX79" s="208"/>
      <c r="LYY79" s="208"/>
      <c r="LYZ79" s="208"/>
      <c r="LZA79" s="208"/>
      <c r="LZB79" s="208"/>
      <c r="LZC79" s="208"/>
      <c r="LZD79" s="208"/>
      <c r="LZE79" s="208"/>
      <c r="LZF79" s="208"/>
      <c r="LZG79" s="208"/>
      <c r="LZH79" s="208"/>
      <c r="LZI79" s="208"/>
      <c r="LZJ79" s="208"/>
      <c r="LZK79" s="208"/>
      <c r="LZL79" s="208"/>
      <c r="LZM79" s="208"/>
      <c r="LZN79" s="208"/>
      <c r="LZO79" s="208"/>
      <c r="LZP79" s="208"/>
      <c r="LZQ79" s="208"/>
      <c r="LZR79" s="208"/>
      <c r="LZS79" s="208"/>
      <c r="LZT79" s="208"/>
      <c r="LZU79" s="208"/>
      <c r="LZV79" s="208"/>
      <c r="LZW79" s="208"/>
      <c r="LZX79" s="208"/>
      <c r="LZY79" s="208"/>
      <c r="LZZ79" s="208"/>
      <c r="MAA79" s="208"/>
      <c r="MAB79" s="208"/>
      <c r="MAC79" s="208"/>
      <c r="MAD79" s="208"/>
      <c r="MAE79" s="208"/>
      <c r="MAF79" s="208"/>
      <c r="MAG79" s="208"/>
      <c r="MAH79" s="208"/>
      <c r="MAI79" s="208"/>
      <c r="MAJ79" s="208"/>
      <c r="MAK79" s="208"/>
      <c r="MAL79" s="208"/>
      <c r="MAM79" s="208"/>
      <c r="MAN79" s="208"/>
      <c r="MAO79" s="208"/>
      <c r="MAP79" s="208"/>
      <c r="MAQ79" s="208"/>
      <c r="MAR79" s="208"/>
      <c r="MAS79" s="208"/>
      <c r="MAT79" s="208"/>
      <c r="MAU79" s="208"/>
      <c r="MAV79" s="208"/>
      <c r="MAW79" s="208"/>
      <c r="MAX79" s="208"/>
      <c r="MAY79" s="208"/>
      <c r="MAZ79" s="208"/>
      <c r="MBA79" s="208"/>
      <c r="MBB79" s="208"/>
      <c r="MBC79" s="208"/>
      <c r="MBD79" s="208"/>
      <c r="MBE79" s="208"/>
      <c r="MBF79" s="208"/>
      <c r="MBG79" s="208"/>
      <c r="MBH79" s="208"/>
      <c r="MBI79" s="208"/>
      <c r="MBJ79" s="208"/>
      <c r="MBK79" s="208"/>
      <c r="MBL79" s="208"/>
      <c r="MBM79" s="208"/>
      <c r="MBN79" s="208"/>
      <c r="MBO79" s="208"/>
      <c r="MBP79" s="208"/>
      <c r="MBQ79" s="208"/>
      <c r="MBR79" s="208"/>
      <c r="MBS79" s="208"/>
      <c r="MBT79" s="208"/>
      <c r="MBU79" s="208"/>
      <c r="MBV79" s="208"/>
      <c r="MBW79" s="208"/>
      <c r="MBX79" s="208"/>
      <c r="MBY79" s="208"/>
      <c r="MBZ79" s="208"/>
      <c r="MCA79" s="208"/>
      <c r="MCB79" s="208"/>
      <c r="MCC79" s="208"/>
      <c r="MCD79" s="208"/>
      <c r="MCE79" s="208"/>
      <c r="MCF79" s="208"/>
      <c r="MCG79" s="208"/>
      <c r="MCH79" s="208"/>
      <c r="MCI79" s="208"/>
      <c r="MCJ79" s="208"/>
      <c r="MCK79" s="208"/>
      <c r="MCL79" s="208"/>
      <c r="MCM79" s="208"/>
      <c r="MCN79" s="208"/>
      <c r="MCO79" s="208"/>
      <c r="MCP79" s="208"/>
      <c r="MCQ79" s="208"/>
      <c r="MCR79" s="208"/>
      <c r="MCS79" s="208"/>
      <c r="MCT79" s="208"/>
      <c r="MCU79" s="208"/>
      <c r="MCV79" s="208"/>
      <c r="MCW79" s="208"/>
      <c r="MCX79" s="208"/>
      <c r="MCY79" s="208"/>
      <c r="MCZ79" s="208"/>
      <c r="MDA79" s="208"/>
      <c r="MDB79" s="208"/>
      <c r="MDC79" s="208"/>
      <c r="MDD79" s="208"/>
      <c r="MDE79" s="208"/>
      <c r="MDF79" s="208"/>
      <c r="MDG79" s="208"/>
      <c r="MDH79" s="208"/>
      <c r="MDI79" s="208"/>
      <c r="MDJ79" s="208"/>
      <c r="MDK79" s="208"/>
      <c r="MDL79" s="208"/>
      <c r="MDM79" s="208"/>
      <c r="MDN79" s="208"/>
      <c r="MDO79" s="208"/>
      <c r="MDP79" s="208"/>
      <c r="MDQ79" s="208"/>
      <c r="MDR79" s="208"/>
      <c r="MDS79" s="208"/>
      <c r="MDT79" s="208"/>
      <c r="MDU79" s="208"/>
      <c r="MDV79" s="208"/>
      <c r="MDW79" s="208"/>
      <c r="MDX79" s="208"/>
      <c r="MDY79" s="208"/>
      <c r="MDZ79" s="208"/>
      <c r="MEA79" s="208"/>
      <c r="MEB79" s="208"/>
      <c r="MEC79" s="208"/>
      <c r="MED79" s="208"/>
      <c r="MEE79" s="208"/>
      <c r="MEF79" s="208"/>
      <c r="MEG79" s="208"/>
      <c r="MEH79" s="208"/>
      <c r="MEI79" s="208"/>
      <c r="MEJ79" s="208"/>
      <c r="MEK79" s="208"/>
      <c r="MEL79" s="208"/>
      <c r="MEM79" s="208"/>
      <c r="MEN79" s="208"/>
      <c r="MEO79" s="208"/>
      <c r="MEP79" s="208"/>
      <c r="MEQ79" s="208"/>
      <c r="MER79" s="208"/>
      <c r="MES79" s="208"/>
      <c r="MET79" s="208"/>
      <c r="MEU79" s="208"/>
      <c r="MEV79" s="208"/>
      <c r="MEW79" s="208"/>
      <c r="MEX79" s="208"/>
      <c r="MEY79" s="208"/>
      <c r="MEZ79" s="208"/>
      <c r="MFA79" s="208"/>
      <c r="MFB79" s="208"/>
      <c r="MFC79" s="208"/>
      <c r="MFD79" s="208"/>
      <c r="MFE79" s="208"/>
      <c r="MFF79" s="208"/>
      <c r="MFG79" s="208"/>
      <c r="MFH79" s="208"/>
      <c r="MFI79" s="208"/>
      <c r="MFJ79" s="208"/>
      <c r="MFK79" s="208"/>
      <c r="MFL79" s="208"/>
      <c r="MFM79" s="208"/>
      <c r="MFN79" s="208"/>
      <c r="MFO79" s="208"/>
      <c r="MFP79" s="208"/>
      <c r="MFQ79" s="208"/>
      <c r="MFR79" s="208"/>
      <c r="MFS79" s="208"/>
      <c r="MFT79" s="208"/>
      <c r="MFU79" s="208"/>
      <c r="MFV79" s="208"/>
      <c r="MFW79" s="208"/>
      <c r="MFX79" s="208"/>
      <c r="MFY79" s="208"/>
      <c r="MFZ79" s="208"/>
      <c r="MGA79" s="208"/>
      <c r="MGB79" s="208"/>
      <c r="MGC79" s="208"/>
      <c r="MGD79" s="208"/>
      <c r="MGE79" s="208"/>
      <c r="MGF79" s="208"/>
      <c r="MGG79" s="208"/>
      <c r="MGH79" s="208"/>
      <c r="MGI79" s="208"/>
      <c r="MGJ79" s="208"/>
      <c r="MGK79" s="208"/>
      <c r="MGL79" s="208"/>
      <c r="MGM79" s="208"/>
      <c r="MGN79" s="208"/>
      <c r="MGO79" s="208"/>
      <c r="MGP79" s="208"/>
      <c r="MGQ79" s="208"/>
      <c r="MGR79" s="208"/>
      <c r="MGS79" s="208"/>
      <c r="MGT79" s="208"/>
      <c r="MGU79" s="208"/>
      <c r="MGV79" s="208"/>
      <c r="MGW79" s="208"/>
      <c r="MGX79" s="208"/>
      <c r="MGY79" s="208"/>
      <c r="MGZ79" s="208"/>
      <c r="MHA79" s="208"/>
      <c r="MHB79" s="208"/>
      <c r="MHC79" s="208"/>
      <c r="MHD79" s="208"/>
      <c r="MHE79" s="208"/>
      <c r="MHF79" s="208"/>
      <c r="MHG79" s="208"/>
      <c r="MHH79" s="208"/>
      <c r="MHI79" s="208"/>
      <c r="MHJ79" s="208"/>
      <c r="MHK79" s="208"/>
      <c r="MHL79" s="208"/>
      <c r="MHM79" s="208"/>
      <c r="MHN79" s="208"/>
      <c r="MHO79" s="208"/>
      <c r="MHP79" s="208"/>
      <c r="MHQ79" s="208"/>
      <c r="MHR79" s="208"/>
      <c r="MHS79" s="208"/>
      <c r="MHT79" s="208"/>
      <c r="MHU79" s="208"/>
      <c r="MHV79" s="208"/>
      <c r="MHW79" s="208"/>
      <c r="MHX79" s="208"/>
      <c r="MHY79" s="208"/>
      <c r="MHZ79" s="208"/>
      <c r="MIA79" s="208"/>
      <c r="MIB79" s="208"/>
      <c r="MIC79" s="208"/>
      <c r="MID79" s="208"/>
      <c r="MIE79" s="208"/>
      <c r="MIF79" s="208"/>
      <c r="MIG79" s="208"/>
      <c r="MIH79" s="208"/>
      <c r="MII79" s="208"/>
      <c r="MIJ79" s="208"/>
      <c r="MIK79" s="208"/>
      <c r="MIL79" s="208"/>
      <c r="MIM79" s="208"/>
      <c r="MIN79" s="208"/>
      <c r="MIO79" s="208"/>
      <c r="MIP79" s="208"/>
      <c r="MIQ79" s="208"/>
      <c r="MIR79" s="208"/>
      <c r="MIS79" s="208"/>
      <c r="MIT79" s="208"/>
      <c r="MIU79" s="208"/>
      <c r="MIV79" s="208"/>
      <c r="MIW79" s="208"/>
      <c r="MIX79" s="208"/>
      <c r="MIY79" s="208"/>
      <c r="MIZ79" s="208"/>
      <c r="MJA79" s="208"/>
      <c r="MJB79" s="208"/>
      <c r="MJC79" s="208"/>
      <c r="MJD79" s="208"/>
      <c r="MJE79" s="208"/>
      <c r="MJF79" s="208"/>
      <c r="MJG79" s="208"/>
      <c r="MJH79" s="208"/>
      <c r="MJI79" s="208"/>
      <c r="MJJ79" s="208"/>
      <c r="MJK79" s="208"/>
      <c r="MJL79" s="208"/>
      <c r="MJM79" s="208"/>
      <c r="MJN79" s="208"/>
      <c r="MJO79" s="208"/>
      <c r="MJP79" s="208"/>
      <c r="MJQ79" s="208"/>
      <c r="MJR79" s="208"/>
      <c r="MJS79" s="208"/>
      <c r="MJT79" s="208"/>
      <c r="MJU79" s="208"/>
      <c r="MJV79" s="208"/>
      <c r="MJW79" s="208"/>
      <c r="MJX79" s="208"/>
      <c r="MJY79" s="208"/>
      <c r="MJZ79" s="208"/>
      <c r="MKA79" s="208"/>
      <c r="MKB79" s="208"/>
      <c r="MKC79" s="208"/>
      <c r="MKD79" s="208"/>
      <c r="MKE79" s="208"/>
      <c r="MKF79" s="208"/>
      <c r="MKG79" s="208"/>
      <c r="MKH79" s="208"/>
      <c r="MKI79" s="208"/>
      <c r="MKJ79" s="208"/>
      <c r="MKK79" s="208"/>
      <c r="MKL79" s="208"/>
      <c r="MKM79" s="208"/>
      <c r="MKN79" s="208"/>
      <c r="MKO79" s="208"/>
      <c r="MKP79" s="208"/>
      <c r="MKQ79" s="208"/>
      <c r="MKR79" s="208"/>
      <c r="MKS79" s="208"/>
      <c r="MKT79" s="208"/>
      <c r="MKU79" s="208"/>
      <c r="MKV79" s="208"/>
      <c r="MKW79" s="208"/>
      <c r="MKX79" s="208"/>
      <c r="MKY79" s="208"/>
      <c r="MKZ79" s="208"/>
      <c r="MLA79" s="208"/>
      <c r="MLB79" s="208"/>
      <c r="MLC79" s="208"/>
      <c r="MLD79" s="208"/>
      <c r="MLE79" s="208"/>
      <c r="MLF79" s="208"/>
      <c r="MLG79" s="208"/>
      <c r="MLH79" s="208"/>
      <c r="MLI79" s="208"/>
      <c r="MLJ79" s="208"/>
      <c r="MLK79" s="208"/>
      <c r="MLL79" s="208"/>
      <c r="MLM79" s="208"/>
      <c r="MLN79" s="208"/>
      <c r="MLO79" s="208"/>
      <c r="MLP79" s="208"/>
      <c r="MLQ79" s="208"/>
      <c r="MLR79" s="208"/>
      <c r="MLS79" s="208"/>
      <c r="MLT79" s="208"/>
      <c r="MLU79" s="208"/>
      <c r="MLV79" s="208"/>
      <c r="MLW79" s="208"/>
      <c r="MLX79" s="208"/>
      <c r="MLY79" s="208"/>
      <c r="MLZ79" s="208"/>
      <c r="MMA79" s="208"/>
      <c r="MMB79" s="208"/>
      <c r="MMC79" s="208"/>
      <c r="MMD79" s="208"/>
      <c r="MME79" s="208"/>
      <c r="MMF79" s="208"/>
      <c r="MMG79" s="208"/>
      <c r="MMH79" s="208"/>
      <c r="MMI79" s="208"/>
      <c r="MMJ79" s="208"/>
      <c r="MMK79" s="208"/>
      <c r="MML79" s="208"/>
      <c r="MMM79" s="208"/>
      <c r="MMN79" s="208"/>
      <c r="MMO79" s="208"/>
      <c r="MMP79" s="208"/>
      <c r="MMQ79" s="208"/>
      <c r="MMR79" s="208"/>
      <c r="MMS79" s="208"/>
      <c r="MMT79" s="208"/>
      <c r="MMU79" s="208"/>
      <c r="MMV79" s="208"/>
      <c r="MMW79" s="208"/>
      <c r="MMX79" s="208"/>
      <c r="MMY79" s="208"/>
      <c r="MMZ79" s="208"/>
      <c r="MNA79" s="208"/>
      <c r="MNB79" s="208"/>
      <c r="MNC79" s="208"/>
      <c r="MND79" s="208"/>
      <c r="MNE79" s="208"/>
      <c r="MNF79" s="208"/>
      <c r="MNG79" s="208"/>
      <c r="MNH79" s="208"/>
      <c r="MNI79" s="208"/>
      <c r="MNJ79" s="208"/>
      <c r="MNK79" s="208"/>
      <c r="MNL79" s="208"/>
      <c r="MNM79" s="208"/>
      <c r="MNN79" s="208"/>
      <c r="MNO79" s="208"/>
      <c r="MNP79" s="208"/>
      <c r="MNQ79" s="208"/>
      <c r="MNR79" s="208"/>
      <c r="MNS79" s="208"/>
      <c r="MNT79" s="208"/>
      <c r="MNU79" s="208"/>
      <c r="MNV79" s="208"/>
      <c r="MNW79" s="208"/>
      <c r="MNX79" s="208"/>
      <c r="MNY79" s="208"/>
      <c r="MNZ79" s="208"/>
      <c r="MOA79" s="208"/>
      <c r="MOB79" s="208"/>
      <c r="MOC79" s="208"/>
      <c r="MOD79" s="208"/>
      <c r="MOE79" s="208"/>
      <c r="MOF79" s="208"/>
      <c r="MOG79" s="208"/>
      <c r="MOH79" s="208"/>
      <c r="MOI79" s="208"/>
      <c r="MOJ79" s="208"/>
      <c r="MOK79" s="208"/>
      <c r="MOL79" s="208"/>
      <c r="MOM79" s="208"/>
      <c r="MON79" s="208"/>
      <c r="MOO79" s="208"/>
      <c r="MOP79" s="208"/>
      <c r="MOQ79" s="208"/>
      <c r="MOR79" s="208"/>
      <c r="MOS79" s="208"/>
      <c r="MOT79" s="208"/>
      <c r="MOU79" s="208"/>
      <c r="MOV79" s="208"/>
      <c r="MOW79" s="208"/>
      <c r="MOX79" s="208"/>
      <c r="MOY79" s="208"/>
      <c r="MOZ79" s="208"/>
      <c r="MPA79" s="208"/>
      <c r="MPB79" s="208"/>
      <c r="MPC79" s="208"/>
      <c r="MPD79" s="208"/>
      <c r="MPE79" s="208"/>
      <c r="MPF79" s="208"/>
      <c r="MPG79" s="208"/>
      <c r="MPH79" s="208"/>
      <c r="MPI79" s="208"/>
      <c r="MPJ79" s="208"/>
      <c r="MPK79" s="208"/>
      <c r="MPL79" s="208"/>
      <c r="MPM79" s="208"/>
      <c r="MPN79" s="208"/>
      <c r="MPO79" s="208"/>
      <c r="MPP79" s="208"/>
      <c r="MPQ79" s="208"/>
      <c r="MPR79" s="208"/>
      <c r="MPS79" s="208"/>
      <c r="MPT79" s="208"/>
      <c r="MPU79" s="208"/>
      <c r="MPV79" s="208"/>
      <c r="MPW79" s="208"/>
      <c r="MPX79" s="208"/>
      <c r="MPY79" s="208"/>
      <c r="MPZ79" s="208"/>
      <c r="MQA79" s="208"/>
      <c r="MQB79" s="208"/>
      <c r="MQC79" s="208"/>
      <c r="MQD79" s="208"/>
      <c r="MQE79" s="208"/>
      <c r="MQF79" s="208"/>
      <c r="MQG79" s="208"/>
      <c r="MQH79" s="208"/>
      <c r="MQI79" s="208"/>
      <c r="MQJ79" s="208"/>
      <c r="MQK79" s="208"/>
      <c r="MQL79" s="208"/>
      <c r="MQM79" s="208"/>
      <c r="MQN79" s="208"/>
      <c r="MQO79" s="208"/>
      <c r="MQP79" s="208"/>
      <c r="MQQ79" s="208"/>
      <c r="MQR79" s="208"/>
      <c r="MQS79" s="208"/>
      <c r="MQT79" s="208"/>
      <c r="MQU79" s="208"/>
      <c r="MQV79" s="208"/>
      <c r="MQW79" s="208"/>
      <c r="MQX79" s="208"/>
      <c r="MQY79" s="208"/>
      <c r="MQZ79" s="208"/>
      <c r="MRA79" s="208"/>
      <c r="MRB79" s="208"/>
      <c r="MRC79" s="208"/>
      <c r="MRD79" s="208"/>
      <c r="MRE79" s="208"/>
      <c r="MRF79" s="208"/>
      <c r="MRG79" s="208"/>
      <c r="MRH79" s="208"/>
      <c r="MRI79" s="208"/>
      <c r="MRJ79" s="208"/>
      <c r="MRK79" s="208"/>
      <c r="MRL79" s="208"/>
      <c r="MRM79" s="208"/>
      <c r="MRN79" s="208"/>
      <c r="MRO79" s="208"/>
      <c r="MRP79" s="208"/>
      <c r="MRQ79" s="208"/>
      <c r="MRR79" s="208"/>
      <c r="MRS79" s="208"/>
      <c r="MRT79" s="208"/>
      <c r="MRU79" s="208"/>
      <c r="MRV79" s="208"/>
      <c r="MRW79" s="208"/>
      <c r="MRX79" s="208"/>
      <c r="MRY79" s="208"/>
      <c r="MRZ79" s="208"/>
      <c r="MSA79" s="208"/>
      <c r="MSB79" s="208"/>
      <c r="MSC79" s="208"/>
      <c r="MSD79" s="208"/>
      <c r="MSE79" s="208"/>
      <c r="MSF79" s="208"/>
      <c r="MSG79" s="208"/>
      <c r="MSH79" s="208"/>
      <c r="MSI79" s="208"/>
      <c r="MSJ79" s="208"/>
      <c r="MSK79" s="208"/>
      <c r="MSL79" s="208"/>
      <c r="MSM79" s="208"/>
      <c r="MSN79" s="208"/>
      <c r="MSO79" s="208"/>
      <c r="MSP79" s="208"/>
      <c r="MSQ79" s="208"/>
      <c r="MSR79" s="208"/>
      <c r="MSS79" s="208"/>
      <c r="MST79" s="208"/>
      <c r="MSU79" s="208"/>
      <c r="MSV79" s="208"/>
      <c r="MSW79" s="208"/>
      <c r="MSX79" s="208"/>
      <c r="MSY79" s="208"/>
      <c r="MSZ79" s="208"/>
      <c r="MTA79" s="208"/>
      <c r="MTB79" s="208"/>
      <c r="MTC79" s="208"/>
      <c r="MTD79" s="208"/>
      <c r="MTE79" s="208"/>
      <c r="MTF79" s="208"/>
      <c r="MTG79" s="208"/>
      <c r="MTH79" s="208"/>
      <c r="MTI79" s="208"/>
      <c r="MTJ79" s="208"/>
      <c r="MTK79" s="208"/>
      <c r="MTL79" s="208"/>
      <c r="MTM79" s="208"/>
      <c r="MTN79" s="208"/>
      <c r="MTO79" s="208"/>
      <c r="MTP79" s="208"/>
      <c r="MTQ79" s="208"/>
      <c r="MTR79" s="208"/>
      <c r="MTS79" s="208"/>
      <c r="MTT79" s="208"/>
      <c r="MTU79" s="208"/>
      <c r="MTV79" s="208"/>
      <c r="MTW79" s="208"/>
      <c r="MTX79" s="208"/>
      <c r="MTY79" s="208"/>
      <c r="MTZ79" s="208"/>
      <c r="MUA79" s="208"/>
      <c r="MUB79" s="208"/>
      <c r="MUC79" s="208"/>
      <c r="MUD79" s="208"/>
      <c r="MUE79" s="208"/>
      <c r="MUF79" s="208"/>
      <c r="MUG79" s="208"/>
      <c r="MUH79" s="208"/>
      <c r="MUI79" s="208"/>
      <c r="MUJ79" s="208"/>
      <c r="MUK79" s="208"/>
      <c r="MUL79" s="208"/>
      <c r="MUM79" s="208"/>
      <c r="MUN79" s="208"/>
      <c r="MUO79" s="208"/>
      <c r="MUP79" s="208"/>
      <c r="MUQ79" s="208"/>
      <c r="MUR79" s="208"/>
      <c r="MUS79" s="208"/>
      <c r="MUT79" s="208"/>
      <c r="MUU79" s="208"/>
      <c r="MUV79" s="208"/>
      <c r="MUW79" s="208"/>
      <c r="MUX79" s="208"/>
      <c r="MUY79" s="208"/>
      <c r="MUZ79" s="208"/>
      <c r="MVA79" s="208"/>
      <c r="MVB79" s="208"/>
      <c r="MVC79" s="208"/>
      <c r="MVD79" s="208"/>
      <c r="MVE79" s="208"/>
      <c r="MVF79" s="208"/>
      <c r="MVG79" s="208"/>
      <c r="MVH79" s="208"/>
      <c r="MVI79" s="208"/>
      <c r="MVJ79" s="208"/>
      <c r="MVK79" s="208"/>
      <c r="MVL79" s="208"/>
      <c r="MVM79" s="208"/>
      <c r="MVN79" s="208"/>
      <c r="MVO79" s="208"/>
      <c r="MVP79" s="208"/>
      <c r="MVQ79" s="208"/>
      <c r="MVR79" s="208"/>
      <c r="MVS79" s="208"/>
      <c r="MVT79" s="208"/>
      <c r="MVU79" s="208"/>
      <c r="MVV79" s="208"/>
      <c r="MVW79" s="208"/>
      <c r="MVX79" s="208"/>
      <c r="MVY79" s="208"/>
      <c r="MVZ79" s="208"/>
      <c r="MWA79" s="208"/>
      <c r="MWB79" s="208"/>
      <c r="MWC79" s="208"/>
      <c r="MWD79" s="208"/>
      <c r="MWE79" s="208"/>
      <c r="MWF79" s="208"/>
      <c r="MWG79" s="208"/>
      <c r="MWH79" s="208"/>
      <c r="MWI79" s="208"/>
      <c r="MWJ79" s="208"/>
      <c r="MWK79" s="208"/>
      <c r="MWL79" s="208"/>
      <c r="MWM79" s="208"/>
      <c r="MWN79" s="208"/>
      <c r="MWO79" s="208"/>
      <c r="MWP79" s="208"/>
      <c r="MWQ79" s="208"/>
      <c r="MWR79" s="208"/>
      <c r="MWS79" s="208"/>
      <c r="MWT79" s="208"/>
      <c r="MWU79" s="208"/>
      <c r="MWV79" s="208"/>
      <c r="MWW79" s="208"/>
      <c r="MWX79" s="208"/>
      <c r="MWY79" s="208"/>
      <c r="MWZ79" s="208"/>
      <c r="MXA79" s="208"/>
      <c r="MXB79" s="208"/>
      <c r="MXC79" s="208"/>
      <c r="MXD79" s="208"/>
      <c r="MXE79" s="208"/>
      <c r="MXF79" s="208"/>
      <c r="MXG79" s="208"/>
      <c r="MXH79" s="208"/>
      <c r="MXI79" s="208"/>
      <c r="MXJ79" s="208"/>
      <c r="MXK79" s="208"/>
      <c r="MXL79" s="208"/>
      <c r="MXM79" s="208"/>
      <c r="MXN79" s="208"/>
      <c r="MXO79" s="208"/>
      <c r="MXP79" s="208"/>
      <c r="MXQ79" s="208"/>
      <c r="MXR79" s="208"/>
      <c r="MXS79" s="208"/>
      <c r="MXT79" s="208"/>
      <c r="MXU79" s="208"/>
      <c r="MXV79" s="208"/>
      <c r="MXW79" s="208"/>
      <c r="MXX79" s="208"/>
      <c r="MXY79" s="208"/>
      <c r="MXZ79" s="208"/>
      <c r="MYA79" s="208"/>
      <c r="MYB79" s="208"/>
      <c r="MYC79" s="208"/>
      <c r="MYD79" s="208"/>
      <c r="MYE79" s="208"/>
      <c r="MYF79" s="208"/>
      <c r="MYG79" s="208"/>
      <c r="MYH79" s="208"/>
      <c r="MYI79" s="208"/>
      <c r="MYJ79" s="208"/>
      <c r="MYK79" s="208"/>
      <c r="MYL79" s="208"/>
      <c r="MYM79" s="208"/>
      <c r="MYN79" s="208"/>
      <c r="MYO79" s="208"/>
      <c r="MYP79" s="208"/>
      <c r="MYQ79" s="208"/>
      <c r="MYR79" s="208"/>
      <c r="MYS79" s="208"/>
      <c r="MYT79" s="208"/>
      <c r="MYU79" s="208"/>
      <c r="MYV79" s="208"/>
      <c r="MYW79" s="208"/>
      <c r="MYX79" s="208"/>
      <c r="MYY79" s="208"/>
      <c r="MYZ79" s="208"/>
      <c r="MZA79" s="208"/>
      <c r="MZB79" s="208"/>
      <c r="MZC79" s="208"/>
      <c r="MZD79" s="208"/>
      <c r="MZE79" s="208"/>
      <c r="MZF79" s="208"/>
      <c r="MZG79" s="208"/>
      <c r="MZH79" s="208"/>
      <c r="MZI79" s="208"/>
      <c r="MZJ79" s="208"/>
      <c r="MZK79" s="208"/>
      <c r="MZL79" s="208"/>
      <c r="MZM79" s="208"/>
      <c r="MZN79" s="208"/>
      <c r="MZO79" s="208"/>
      <c r="MZP79" s="208"/>
      <c r="MZQ79" s="208"/>
      <c r="MZR79" s="208"/>
      <c r="MZS79" s="208"/>
      <c r="MZT79" s="208"/>
      <c r="MZU79" s="208"/>
      <c r="MZV79" s="208"/>
      <c r="MZW79" s="208"/>
      <c r="MZX79" s="208"/>
      <c r="MZY79" s="208"/>
      <c r="MZZ79" s="208"/>
      <c r="NAA79" s="208"/>
      <c r="NAB79" s="208"/>
      <c r="NAC79" s="208"/>
      <c r="NAD79" s="208"/>
      <c r="NAE79" s="208"/>
      <c r="NAF79" s="208"/>
      <c r="NAG79" s="208"/>
      <c r="NAH79" s="208"/>
      <c r="NAI79" s="208"/>
      <c r="NAJ79" s="208"/>
      <c r="NAK79" s="208"/>
      <c r="NAL79" s="208"/>
      <c r="NAM79" s="208"/>
      <c r="NAN79" s="208"/>
      <c r="NAO79" s="208"/>
      <c r="NAP79" s="208"/>
      <c r="NAQ79" s="208"/>
      <c r="NAR79" s="208"/>
      <c r="NAS79" s="208"/>
      <c r="NAT79" s="208"/>
      <c r="NAU79" s="208"/>
      <c r="NAV79" s="208"/>
      <c r="NAW79" s="208"/>
      <c r="NAX79" s="208"/>
      <c r="NAY79" s="208"/>
      <c r="NAZ79" s="208"/>
      <c r="NBA79" s="208"/>
      <c r="NBB79" s="208"/>
      <c r="NBC79" s="208"/>
      <c r="NBD79" s="208"/>
      <c r="NBE79" s="208"/>
      <c r="NBF79" s="208"/>
      <c r="NBG79" s="208"/>
      <c r="NBH79" s="208"/>
      <c r="NBI79" s="208"/>
      <c r="NBJ79" s="208"/>
      <c r="NBK79" s="208"/>
      <c r="NBL79" s="208"/>
      <c r="NBM79" s="208"/>
      <c r="NBN79" s="208"/>
      <c r="NBO79" s="208"/>
      <c r="NBP79" s="208"/>
      <c r="NBQ79" s="208"/>
      <c r="NBR79" s="208"/>
      <c r="NBS79" s="208"/>
      <c r="NBT79" s="208"/>
      <c r="NBU79" s="208"/>
      <c r="NBV79" s="208"/>
      <c r="NBW79" s="208"/>
      <c r="NBX79" s="208"/>
      <c r="NBY79" s="208"/>
      <c r="NBZ79" s="208"/>
      <c r="NCA79" s="208"/>
      <c r="NCB79" s="208"/>
      <c r="NCC79" s="208"/>
      <c r="NCD79" s="208"/>
      <c r="NCE79" s="208"/>
      <c r="NCF79" s="208"/>
      <c r="NCG79" s="208"/>
      <c r="NCH79" s="208"/>
      <c r="NCI79" s="208"/>
      <c r="NCJ79" s="208"/>
      <c r="NCK79" s="208"/>
      <c r="NCL79" s="208"/>
      <c r="NCM79" s="208"/>
      <c r="NCN79" s="208"/>
      <c r="NCO79" s="208"/>
      <c r="NCP79" s="208"/>
      <c r="NCQ79" s="208"/>
      <c r="NCR79" s="208"/>
      <c r="NCS79" s="208"/>
      <c r="NCT79" s="208"/>
      <c r="NCU79" s="208"/>
      <c r="NCV79" s="208"/>
      <c r="NCW79" s="208"/>
      <c r="NCX79" s="208"/>
      <c r="NCY79" s="208"/>
      <c r="NCZ79" s="208"/>
      <c r="NDA79" s="208"/>
      <c r="NDB79" s="208"/>
      <c r="NDC79" s="208"/>
      <c r="NDD79" s="208"/>
      <c r="NDE79" s="208"/>
      <c r="NDF79" s="208"/>
      <c r="NDG79" s="208"/>
      <c r="NDH79" s="208"/>
      <c r="NDI79" s="208"/>
      <c r="NDJ79" s="208"/>
      <c r="NDK79" s="208"/>
      <c r="NDL79" s="208"/>
      <c r="NDM79" s="208"/>
      <c r="NDN79" s="208"/>
      <c r="NDO79" s="208"/>
      <c r="NDP79" s="208"/>
      <c r="NDQ79" s="208"/>
      <c r="NDR79" s="208"/>
      <c r="NDS79" s="208"/>
      <c r="NDT79" s="208"/>
      <c r="NDU79" s="208"/>
      <c r="NDV79" s="208"/>
      <c r="NDW79" s="208"/>
      <c r="NDX79" s="208"/>
      <c r="NDY79" s="208"/>
      <c r="NDZ79" s="208"/>
      <c r="NEA79" s="208"/>
      <c r="NEB79" s="208"/>
      <c r="NEC79" s="208"/>
      <c r="NED79" s="208"/>
      <c r="NEE79" s="208"/>
      <c r="NEF79" s="208"/>
      <c r="NEG79" s="208"/>
      <c r="NEH79" s="208"/>
      <c r="NEI79" s="208"/>
      <c r="NEJ79" s="208"/>
      <c r="NEK79" s="208"/>
      <c r="NEL79" s="208"/>
      <c r="NEM79" s="208"/>
      <c r="NEN79" s="208"/>
      <c r="NEO79" s="208"/>
      <c r="NEP79" s="208"/>
      <c r="NEQ79" s="208"/>
      <c r="NER79" s="208"/>
      <c r="NES79" s="208"/>
      <c r="NET79" s="208"/>
      <c r="NEU79" s="208"/>
      <c r="NEV79" s="208"/>
      <c r="NEW79" s="208"/>
      <c r="NEX79" s="208"/>
      <c r="NEY79" s="208"/>
      <c r="NEZ79" s="208"/>
      <c r="NFA79" s="208"/>
      <c r="NFB79" s="208"/>
      <c r="NFC79" s="208"/>
      <c r="NFD79" s="208"/>
      <c r="NFE79" s="208"/>
      <c r="NFF79" s="208"/>
      <c r="NFG79" s="208"/>
      <c r="NFH79" s="208"/>
      <c r="NFI79" s="208"/>
      <c r="NFJ79" s="208"/>
      <c r="NFK79" s="208"/>
      <c r="NFL79" s="208"/>
      <c r="NFM79" s="208"/>
      <c r="NFN79" s="208"/>
      <c r="NFO79" s="208"/>
      <c r="NFP79" s="208"/>
      <c r="NFQ79" s="208"/>
      <c r="NFR79" s="208"/>
      <c r="NFS79" s="208"/>
      <c r="NFT79" s="208"/>
      <c r="NFU79" s="208"/>
      <c r="NFV79" s="208"/>
      <c r="NFW79" s="208"/>
      <c r="NFX79" s="208"/>
      <c r="NFY79" s="208"/>
      <c r="NFZ79" s="208"/>
      <c r="NGA79" s="208"/>
      <c r="NGB79" s="208"/>
      <c r="NGC79" s="208"/>
      <c r="NGD79" s="208"/>
      <c r="NGE79" s="208"/>
      <c r="NGF79" s="208"/>
      <c r="NGG79" s="208"/>
      <c r="NGH79" s="208"/>
      <c r="NGI79" s="208"/>
      <c r="NGJ79" s="208"/>
      <c r="NGK79" s="208"/>
      <c r="NGL79" s="208"/>
      <c r="NGM79" s="208"/>
      <c r="NGN79" s="208"/>
      <c r="NGO79" s="208"/>
      <c r="NGP79" s="208"/>
      <c r="NGQ79" s="208"/>
      <c r="NGR79" s="208"/>
      <c r="NGS79" s="208"/>
      <c r="NGT79" s="208"/>
      <c r="NGU79" s="208"/>
      <c r="NGV79" s="208"/>
      <c r="NGW79" s="208"/>
      <c r="NGX79" s="208"/>
      <c r="NGY79" s="208"/>
      <c r="NGZ79" s="208"/>
      <c r="NHA79" s="208"/>
      <c r="NHB79" s="208"/>
      <c r="NHC79" s="208"/>
      <c r="NHD79" s="208"/>
      <c r="NHE79" s="208"/>
      <c r="NHF79" s="208"/>
      <c r="NHG79" s="208"/>
      <c r="NHH79" s="208"/>
      <c r="NHI79" s="208"/>
      <c r="NHJ79" s="208"/>
      <c r="NHK79" s="208"/>
      <c r="NHL79" s="208"/>
      <c r="NHM79" s="208"/>
      <c r="NHN79" s="208"/>
      <c r="NHO79" s="208"/>
      <c r="NHP79" s="208"/>
      <c r="NHQ79" s="208"/>
      <c r="NHR79" s="208"/>
      <c r="NHS79" s="208"/>
      <c r="NHT79" s="208"/>
      <c r="NHU79" s="208"/>
      <c r="NHV79" s="208"/>
      <c r="NHW79" s="208"/>
      <c r="NHX79" s="208"/>
      <c r="NHY79" s="208"/>
      <c r="NHZ79" s="208"/>
      <c r="NIA79" s="208"/>
      <c r="NIB79" s="208"/>
      <c r="NIC79" s="208"/>
      <c r="NID79" s="208"/>
      <c r="NIE79" s="208"/>
      <c r="NIF79" s="208"/>
      <c r="NIG79" s="208"/>
      <c r="NIH79" s="208"/>
      <c r="NII79" s="208"/>
      <c r="NIJ79" s="208"/>
      <c r="NIK79" s="208"/>
      <c r="NIL79" s="208"/>
      <c r="NIM79" s="208"/>
      <c r="NIN79" s="208"/>
      <c r="NIO79" s="208"/>
      <c r="NIP79" s="208"/>
      <c r="NIQ79" s="208"/>
      <c r="NIR79" s="208"/>
      <c r="NIS79" s="208"/>
      <c r="NIT79" s="208"/>
      <c r="NIU79" s="208"/>
      <c r="NIV79" s="208"/>
      <c r="NIW79" s="208"/>
      <c r="NIX79" s="208"/>
      <c r="NIY79" s="208"/>
      <c r="NIZ79" s="208"/>
      <c r="NJA79" s="208"/>
      <c r="NJB79" s="208"/>
      <c r="NJC79" s="208"/>
      <c r="NJD79" s="208"/>
      <c r="NJE79" s="208"/>
      <c r="NJF79" s="208"/>
      <c r="NJG79" s="208"/>
      <c r="NJH79" s="208"/>
      <c r="NJI79" s="208"/>
      <c r="NJJ79" s="208"/>
      <c r="NJK79" s="208"/>
      <c r="NJL79" s="208"/>
      <c r="NJM79" s="208"/>
      <c r="NJN79" s="208"/>
      <c r="NJO79" s="208"/>
      <c r="NJP79" s="208"/>
      <c r="NJQ79" s="208"/>
      <c r="NJR79" s="208"/>
      <c r="NJS79" s="208"/>
      <c r="NJT79" s="208"/>
      <c r="NJU79" s="208"/>
      <c r="NJV79" s="208"/>
      <c r="NJW79" s="208"/>
      <c r="NJX79" s="208"/>
      <c r="NJY79" s="208"/>
      <c r="NJZ79" s="208"/>
      <c r="NKA79" s="208"/>
      <c r="NKB79" s="208"/>
      <c r="NKC79" s="208"/>
      <c r="NKD79" s="208"/>
      <c r="NKE79" s="208"/>
      <c r="NKF79" s="208"/>
      <c r="NKG79" s="208"/>
      <c r="NKH79" s="208"/>
      <c r="NKI79" s="208"/>
      <c r="NKJ79" s="208"/>
      <c r="NKK79" s="208"/>
      <c r="NKL79" s="208"/>
      <c r="NKM79" s="208"/>
      <c r="NKN79" s="208"/>
      <c r="NKO79" s="208"/>
      <c r="NKP79" s="208"/>
      <c r="NKQ79" s="208"/>
      <c r="NKR79" s="208"/>
      <c r="NKS79" s="208"/>
      <c r="NKT79" s="208"/>
      <c r="NKU79" s="208"/>
      <c r="NKV79" s="208"/>
      <c r="NKW79" s="208"/>
      <c r="NKX79" s="208"/>
      <c r="NKY79" s="208"/>
      <c r="NKZ79" s="208"/>
      <c r="NLA79" s="208"/>
      <c r="NLB79" s="208"/>
      <c r="NLC79" s="208"/>
      <c r="NLD79" s="208"/>
      <c r="NLE79" s="208"/>
      <c r="NLF79" s="208"/>
      <c r="NLG79" s="208"/>
      <c r="NLH79" s="208"/>
      <c r="NLI79" s="208"/>
      <c r="NLJ79" s="208"/>
      <c r="NLK79" s="208"/>
      <c r="NLL79" s="208"/>
      <c r="NLM79" s="208"/>
      <c r="NLN79" s="208"/>
      <c r="NLO79" s="208"/>
      <c r="NLP79" s="208"/>
      <c r="NLQ79" s="208"/>
      <c r="NLR79" s="208"/>
      <c r="NLS79" s="208"/>
      <c r="NLT79" s="208"/>
      <c r="NLU79" s="208"/>
      <c r="NLV79" s="208"/>
      <c r="NLW79" s="208"/>
      <c r="NLX79" s="208"/>
      <c r="NLY79" s="208"/>
      <c r="NLZ79" s="208"/>
      <c r="NMA79" s="208"/>
      <c r="NMB79" s="208"/>
      <c r="NMC79" s="208"/>
      <c r="NMD79" s="208"/>
      <c r="NME79" s="208"/>
      <c r="NMF79" s="208"/>
      <c r="NMG79" s="208"/>
      <c r="NMH79" s="208"/>
      <c r="NMI79" s="208"/>
      <c r="NMJ79" s="208"/>
      <c r="NMK79" s="208"/>
      <c r="NML79" s="208"/>
      <c r="NMM79" s="208"/>
      <c r="NMN79" s="208"/>
      <c r="NMO79" s="208"/>
      <c r="NMP79" s="208"/>
      <c r="NMQ79" s="208"/>
      <c r="NMR79" s="208"/>
      <c r="NMS79" s="208"/>
      <c r="NMT79" s="208"/>
      <c r="NMU79" s="208"/>
      <c r="NMV79" s="208"/>
      <c r="NMW79" s="208"/>
      <c r="NMX79" s="208"/>
      <c r="NMY79" s="208"/>
      <c r="NMZ79" s="208"/>
      <c r="NNA79" s="208"/>
      <c r="NNB79" s="208"/>
      <c r="NNC79" s="208"/>
      <c r="NND79" s="208"/>
      <c r="NNE79" s="208"/>
      <c r="NNF79" s="208"/>
      <c r="NNG79" s="208"/>
      <c r="NNH79" s="208"/>
      <c r="NNI79" s="208"/>
      <c r="NNJ79" s="208"/>
      <c r="NNK79" s="208"/>
      <c r="NNL79" s="208"/>
      <c r="NNM79" s="208"/>
      <c r="NNN79" s="208"/>
      <c r="NNO79" s="208"/>
      <c r="NNP79" s="208"/>
      <c r="NNQ79" s="208"/>
      <c r="NNR79" s="208"/>
      <c r="NNS79" s="208"/>
      <c r="NNT79" s="208"/>
      <c r="NNU79" s="208"/>
      <c r="NNV79" s="208"/>
      <c r="NNW79" s="208"/>
      <c r="NNX79" s="208"/>
      <c r="NNY79" s="208"/>
      <c r="NNZ79" s="208"/>
      <c r="NOA79" s="208"/>
      <c r="NOB79" s="208"/>
      <c r="NOC79" s="208"/>
      <c r="NOD79" s="208"/>
      <c r="NOE79" s="208"/>
      <c r="NOF79" s="208"/>
      <c r="NOG79" s="208"/>
      <c r="NOH79" s="208"/>
      <c r="NOI79" s="208"/>
      <c r="NOJ79" s="208"/>
      <c r="NOK79" s="208"/>
      <c r="NOL79" s="208"/>
      <c r="NOM79" s="208"/>
      <c r="NON79" s="208"/>
      <c r="NOO79" s="208"/>
      <c r="NOP79" s="208"/>
      <c r="NOQ79" s="208"/>
      <c r="NOR79" s="208"/>
      <c r="NOS79" s="208"/>
      <c r="NOT79" s="208"/>
      <c r="NOU79" s="208"/>
      <c r="NOV79" s="208"/>
      <c r="NOW79" s="208"/>
      <c r="NOX79" s="208"/>
      <c r="NOY79" s="208"/>
      <c r="NOZ79" s="208"/>
      <c r="NPA79" s="208"/>
      <c r="NPB79" s="208"/>
      <c r="NPC79" s="208"/>
      <c r="NPD79" s="208"/>
      <c r="NPE79" s="208"/>
      <c r="NPF79" s="208"/>
      <c r="NPG79" s="208"/>
      <c r="NPH79" s="208"/>
      <c r="NPI79" s="208"/>
      <c r="NPJ79" s="208"/>
      <c r="NPK79" s="208"/>
      <c r="NPL79" s="208"/>
      <c r="NPM79" s="208"/>
      <c r="NPN79" s="208"/>
      <c r="NPO79" s="208"/>
      <c r="NPP79" s="208"/>
      <c r="NPQ79" s="208"/>
      <c r="NPR79" s="208"/>
      <c r="NPS79" s="208"/>
      <c r="NPT79" s="208"/>
      <c r="NPU79" s="208"/>
      <c r="NPV79" s="208"/>
      <c r="NPW79" s="208"/>
      <c r="NPX79" s="208"/>
      <c r="NPY79" s="208"/>
      <c r="NPZ79" s="208"/>
      <c r="NQA79" s="208"/>
      <c r="NQB79" s="208"/>
      <c r="NQC79" s="208"/>
      <c r="NQD79" s="208"/>
      <c r="NQE79" s="208"/>
      <c r="NQF79" s="208"/>
      <c r="NQG79" s="208"/>
      <c r="NQH79" s="208"/>
      <c r="NQI79" s="208"/>
      <c r="NQJ79" s="208"/>
      <c r="NQK79" s="208"/>
      <c r="NQL79" s="208"/>
      <c r="NQM79" s="208"/>
      <c r="NQN79" s="208"/>
      <c r="NQO79" s="208"/>
      <c r="NQP79" s="208"/>
      <c r="NQQ79" s="208"/>
      <c r="NQR79" s="208"/>
      <c r="NQS79" s="208"/>
      <c r="NQT79" s="208"/>
      <c r="NQU79" s="208"/>
      <c r="NQV79" s="208"/>
      <c r="NQW79" s="208"/>
      <c r="NQX79" s="208"/>
      <c r="NQY79" s="208"/>
      <c r="NQZ79" s="208"/>
      <c r="NRA79" s="208"/>
      <c r="NRB79" s="208"/>
      <c r="NRC79" s="208"/>
      <c r="NRD79" s="208"/>
      <c r="NRE79" s="208"/>
      <c r="NRF79" s="208"/>
      <c r="NRG79" s="208"/>
      <c r="NRH79" s="208"/>
      <c r="NRI79" s="208"/>
      <c r="NRJ79" s="208"/>
      <c r="NRK79" s="208"/>
      <c r="NRL79" s="208"/>
      <c r="NRM79" s="208"/>
      <c r="NRN79" s="208"/>
      <c r="NRO79" s="208"/>
      <c r="NRP79" s="208"/>
      <c r="NRQ79" s="208"/>
      <c r="NRR79" s="208"/>
      <c r="NRS79" s="208"/>
      <c r="NRT79" s="208"/>
      <c r="NRU79" s="208"/>
      <c r="NRV79" s="208"/>
      <c r="NRW79" s="208"/>
      <c r="NRX79" s="208"/>
      <c r="NRY79" s="208"/>
      <c r="NRZ79" s="208"/>
      <c r="NSA79" s="208"/>
      <c r="NSB79" s="208"/>
      <c r="NSC79" s="208"/>
      <c r="NSD79" s="208"/>
      <c r="NSE79" s="208"/>
      <c r="NSF79" s="208"/>
      <c r="NSG79" s="208"/>
      <c r="NSH79" s="208"/>
      <c r="NSI79" s="208"/>
      <c r="NSJ79" s="208"/>
      <c r="NSK79" s="208"/>
      <c r="NSL79" s="208"/>
      <c r="NSM79" s="208"/>
      <c r="NSN79" s="208"/>
      <c r="NSO79" s="208"/>
      <c r="NSP79" s="208"/>
      <c r="NSQ79" s="208"/>
      <c r="NSR79" s="208"/>
      <c r="NSS79" s="208"/>
      <c r="NST79" s="208"/>
      <c r="NSU79" s="208"/>
      <c r="NSV79" s="208"/>
      <c r="NSW79" s="208"/>
      <c r="NSX79" s="208"/>
      <c r="NSY79" s="208"/>
      <c r="NSZ79" s="208"/>
      <c r="NTA79" s="208"/>
      <c r="NTB79" s="208"/>
      <c r="NTC79" s="208"/>
      <c r="NTD79" s="208"/>
      <c r="NTE79" s="208"/>
      <c r="NTF79" s="208"/>
      <c r="NTG79" s="208"/>
      <c r="NTH79" s="208"/>
      <c r="NTI79" s="208"/>
      <c r="NTJ79" s="208"/>
      <c r="NTK79" s="208"/>
      <c r="NTL79" s="208"/>
      <c r="NTM79" s="208"/>
      <c r="NTN79" s="208"/>
      <c r="NTO79" s="208"/>
      <c r="NTP79" s="208"/>
      <c r="NTQ79" s="208"/>
      <c r="NTR79" s="208"/>
      <c r="NTS79" s="208"/>
      <c r="NTT79" s="208"/>
      <c r="NTU79" s="208"/>
      <c r="NTV79" s="208"/>
      <c r="NTW79" s="208"/>
      <c r="NTX79" s="208"/>
      <c r="NTY79" s="208"/>
      <c r="NTZ79" s="208"/>
      <c r="NUA79" s="208"/>
      <c r="NUB79" s="208"/>
      <c r="NUC79" s="208"/>
      <c r="NUD79" s="208"/>
      <c r="NUE79" s="208"/>
      <c r="NUF79" s="208"/>
      <c r="NUG79" s="208"/>
      <c r="NUH79" s="208"/>
      <c r="NUI79" s="208"/>
      <c r="NUJ79" s="208"/>
      <c r="NUK79" s="208"/>
      <c r="NUL79" s="208"/>
      <c r="NUM79" s="208"/>
      <c r="NUN79" s="208"/>
      <c r="NUO79" s="208"/>
      <c r="NUP79" s="208"/>
      <c r="NUQ79" s="208"/>
      <c r="NUR79" s="208"/>
      <c r="NUS79" s="208"/>
      <c r="NUT79" s="208"/>
      <c r="NUU79" s="208"/>
      <c r="NUV79" s="208"/>
      <c r="NUW79" s="208"/>
      <c r="NUX79" s="208"/>
      <c r="NUY79" s="208"/>
      <c r="NUZ79" s="208"/>
      <c r="NVA79" s="208"/>
      <c r="NVB79" s="208"/>
      <c r="NVC79" s="208"/>
      <c r="NVD79" s="208"/>
      <c r="NVE79" s="208"/>
      <c r="NVF79" s="208"/>
      <c r="NVG79" s="208"/>
      <c r="NVH79" s="208"/>
      <c r="NVI79" s="208"/>
      <c r="NVJ79" s="208"/>
      <c r="NVK79" s="208"/>
      <c r="NVL79" s="208"/>
      <c r="NVM79" s="208"/>
      <c r="NVN79" s="208"/>
      <c r="NVO79" s="208"/>
      <c r="NVP79" s="208"/>
      <c r="NVQ79" s="208"/>
      <c r="NVR79" s="208"/>
      <c r="NVS79" s="208"/>
      <c r="NVT79" s="208"/>
      <c r="NVU79" s="208"/>
      <c r="NVV79" s="208"/>
      <c r="NVW79" s="208"/>
      <c r="NVX79" s="208"/>
      <c r="NVY79" s="208"/>
      <c r="NVZ79" s="208"/>
      <c r="NWA79" s="208"/>
      <c r="NWB79" s="208"/>
      <c r="NWC79" s="208"/>
      <c r="NWD79" s="208"/>
      <c r="NWE79" s="208"/>
      <c r="NWF79" s="208"/>
      <c r="NWG79" s="208"/>
      <c r="NWH79" s="208"/>
      <c r="NWI79" s="208"/>
      <c r="NWJ79" s="208"/>
      <c r="NWK79" s="208"/>
      <c r="NWL79" s="208"/>
      <c r="NWM79" s="208"/>
      <c r="NWN79" s="208"/>
      <c r="NWO79" s="208"/>
      <c r="NWP79" s="208"/>
      <c r="NWQ79" s="208"/>
      <c r="NWR79" s="208"/>
      <c r="NWS79" s="208"/>
      <c r="NWT79" s="208"/>
      <c r="NWU79" s="208"/>
      <c r="NWV79" s="208"/>
      <c r="NWW79" s="208"/>
      <c r="NWX79" s="208"/>
      <c r="NWY79" s="208"/>
      <c r="NWZ79" s="208"/>
      <c r="NXA79" s="208"/>
      <c r="NXB79" s="208"/>
      <c r="NXC79" s="208"/>
      <c r="NXD79" s="208"/>
      <c r="NXE79" s="208"/>
      <c r="NXF79" s="208"/>
      <c r="NXG79" s="208"/>
      <c r="NXH79" s="208"/>
      <c r="NXI79" s="208"/>
      <c r="NXJ79" s="208"/>
      <c r="NXK79" s="208"/>
      <c r="NXL79" s="208"/>
      <c r="NXM79" s="208"/>
      <c r="NXN79" s="208"/>
      <c r="NXO79" s="208"/>
      <c r="NXP79" s="208"/>
      <c r="NXQ79" s="208"/>
      <c r="NXR79" s="208"/>
      <c r="NXS79" s="208"/>
      <c r="NXT79" s="208"/>
      <c r="NXU79" s="208"/>
      <c r="NXV79" s="208"/>
      <c r="NXW79" s="208"/>
      <c r="NXX79" s="208"/>
      <c r="NXY79" s="208"/>
      <c r="NXZ79" s="208"/>
      <c r="NYA79" s="208"/>
      <c r="NYB79" s="208"/>
      <c r="NYC79" s="208"/>
      <c r="NYD79" s="208"/>
      <c r="NYE79" s="208"/>
      <c r="NYF79" s="208"/>
      <c r="NYG79" s="208"/>
      <c r="NYH79" s="208"/>
      <c r="NYI79" s="208"/>
      <c r="NYJ79" s="208"/>
      <c r="NYK79" s="208"/>
      <c r="NYL79" s="208"/>
      <c r="NYM79" s="208"/>
      <c r="NYN79" s="208"/>
      <c r="NYO79" s="208"/>
      <c r="NYP79" s="208"/>
      <c r="NYQ79" s="208"/>
      <c r="NYR79" s="208"/>
      <c r="NYS79" s="208"/>
      <c r="NYT79" s="208"/>
      <c r="NYU79" s="208"/>
      <c r="NYV79" s="208"/>
      <c r="NYW79" s="208"/>
      <c r="NYX79" s="208"/>
      <c r="NYY79" s="208"/>
      <c r="NYZ79" s="208"/>
      <c r="NZA79" s="208"/>
      <c r="NZB79" s="208"/>
      <c r="NZC79" s="208"/>
      <c r="NZD79" s="208"/>
      <c r="NZE79" s="208"/>
      <c r="NZF79" s="208"/>
      <c r="NZG79" s="208"/>
      <c r="NZH79" s="208"/>
      <c r="NZI79" s="208"/>
      <c r="NZJ79" s="208"/>
      <c r="NZK79" s="208"/>
      <c r="NZL79" s="208"/>
      <c r="NZM79" s="208"/>
      <c r="NZN79" s="208"/>
      <c r="NZO79" s="208"/>
      <c r="NZP79" s="208"/>
      <c r="NZQ79" s="208"/>
      <c r="NZR79" s="208"/>
      <c r="NZS79" s="208"/>
      <c r="NZT79" s="208"/>
      <c r="NZU79" s="208"/>
      <c r="NZV79" s="208"/>
      <c r="NZW79" s="208"/>
      <c r="NZX79" s="208"/>
      <c r="NZY79" s="208"/>
      <c r="NZZ79" s="208"/>
      <c r="OAA79" s="208"/>
      <c r="OAB79" s="208"/>
      <c r="OAC79" s="208"/>
      <c r="OAD79" s="208"/>
      <c r="OAE79" s="208"/>
      <c r="OAF79" s="208"/>
      <c r="OAG79" s="208"/>
      <c r="OAH79" s="208"/>
      <c r="OAI79" s="208"/>
      <c r="OAJ79" s="208"/>
      <c r="OAK79" s="208"/>
      <c r="OAL79" s="208"/>
      <c r="OAM79" s="208"/>
      <c r="OAN79" s="208"/>
      <c r="OAO79" s="208"/>
      <c r="OAP79" s="208"/>
      <c r="OAQ79" s="208"/>
      <c r="OAR79" s="208"/>
      <c r="OAS79" s="208"/>
      <c r="OAT79" s="208"/>
      <c r="OAU79" s="208"/>
      <c r="OAV79" s="208"/>
      <c r="OAW79" s="208"/>
      <c r="OAX79" s="208"/>
      <c r="OAY79" s="208"/>
      <c r="OAZ79" s="208"/>
      <c r="OBA79" s="208"/>
      <c r="OBB79" s="208"/>
      <c r="OBC79" s="208"/>
      <c r="OBD79" s="208"/>
      <c r="OBE79" s="208"/>
      <c r="OBF79" s="208"/>
      <c r="OBG79" s="208"/>
      <c r="OBH79" s="208"/>
      <c r="OBI79" s="208"/>
      <c r="OBJ79" s="208"/>
      <c r="OBK79" s="208"/>
      <c r="OBL79" s="208"/>
      <c r="OBM79" s="208"/>
      <c r="OBN79" s="208"/>
      <c r="OBO79" s="208"/>
      <c r="OBP79" s="208"/>
      <c r="OBQ79" s="208"/>
      <c r="OBR79" s="208"/>
      <c r="OBS79" s="208"/>
      <c r="OBT79" s="208"/>
      <c r="OBU79" s="208"/>
      <c r="OBV79" s="208"/>
      <c r="OBW79" s="208"/>
      <c r="OBX79" s="208"/>
      <c r="OBY79" s="208"/>
      <c r="OBZ79" s="208"/>
      <c r="OCA79" s="208"/>
      <c r="OCB79" s="208"/>
      <c r="OCC79" s="208"/>
      <c r="OCD79" s="208"/>
      <c r="OCE79" s="208"/>
      <c r="OCF79" s="208"/>
      <c r="OCG79" s="208"/>
      <c r="OCH79" s="208"/>
      <c r="OCI79" s="208"/>
      <c r="OCJ79" s="208"/>
      <c r="OCK79" s="208"/>
      <c r="OCL79" s="208"/>
      <c r="OCM79" s="208"/>
      <c r="OCN79" s="208"/>
      <c r="OCO79" s="208"/>
      <c r="OCP79" s="208"/>
      <c r="OCQ79" s="208"/>
      <c r="OCR79" s="208"/>
      <c r="OCS79" s="208"/>
      <c r="OCT79" s="208"/>
      <c r="OCU79" s="208"/>
      <c r="OCV79" s="208"/>
      <c r="OCW79" s="208"/>
      <c r="OCX79" s="208"/>
      <c r="OCY79" s="208"/>
      <c r="OCZ79" s="208"/>
      <c r="ODA79" s="208"/>
      <c r="ODB79" s="208"/>
      <c r="ODC79" s="208"/>
      <c r="ODD79" s="208"/>
      <c r="ODE79" s="208"/>
      <c r="ODF79" s="208"/>
      <c r="ODG79" s="208"/>
      <c r="ODH79" s="208"/>
      <c r="ODI79" s="208"/>
      <c r="ODJ79" s="208"/>
      <c r="ODK79" s="208"/>
      <c r="ODL79" s="208"/>
      <c r="ODM79" s="208"/>
      <c r="ODN79" s="208"/>
      <c r="ODO79" s="208"/>
      <c r="ODP79" s="208"/>
      <c r="ODQ79" s="208"/>
      <c r="ODR79" s="208"/>
      <c r="ODS79" s="208"/>
      <c r="ODT79" s="208"/>
      <c r="ODU79" s="208"/>
      <c r="ODV79" s="208"/>
      <c r="ODW79" s="208"/>
      <c r="ODX79" s="208"/>
      <c r="ODY79" s="208"/>
      <c r="ODZ79" s="208"/>
      <c r="OEA79" s="208"/>
      <c r="OEB79" s="208"/>
      <c r="OEC79" s="208"/>
      <c r="OED79" s="208"/>
      <c r="OEE79" s="208"/>
      <c r="OEF79" s="208"/>
      <c r="OEG79" s="208"/>
      <c r="OEH79" s="208"/>
      <c r="OEI79" s="208"/>
      <c r="OEJ79" s="208"/>
      <c r="OEK79" s="208"/>
      <c r="OEL79" s="208"/>
      <c r="OEM79" s="208"/>
      <c r="OEN79" s="208"/>
      <c r="OEO79" s="208"/>
      <c r="OEP79" s="208"/>
      <c r="OEQ79" s="208"/>
      <c r="OER79" s="208"/>
      <c r="OES79" s="208"/>
      <c r="OET79" s="208"/>
      <c r="OEU79" s="208"/>
      <c r="OEV79" s="208"/>
      <c r="OEW79" s="208"/>
      <c r="OEX79" s="208"/>
      <c r="OEY79" s="208"/>
      <c r="OEZ79" s="208"/>
      <c r="OFA79" s="208"/>
      <c r="OFB79" s="208"/>
      <c r="OFC79" s="208"/>
      <c r="OFD79" s="208"/>
      <c r="OFE79" s="208"/>
      <c r="OFF79" s="208"/>
      <c r="OFG79" s="208"/>
      <c r="OFH79" s="208"/>
      <c r="OFI79" s="208"/>
      <c r="OFJ79" s="208"/>
      <c r="OFK79" s="208"/>
      <c r="OFL79" s="208"/>
      <c r="OFM79" s="208"/>
      <c r="OFN79" s="208"/>
      <c r="OFO79" s="208"/>
      <c r="OFP79" s="208"/>
      <c r="OFQ79" s="208"/>
      <c r="OFR79" s="208"/>
      <c r="OFS79" s="208"/>
      <c r="OFT79" s="208"/>
      <c r="OFU79" s="208"/>
      <c r="OFV79" s="208"/>
      <c r="OFW79" s="208"/>
      <c r="OFX79" s="208"/>
      <c r="OFY79" s="208"/>
      <c r="OFZ79" s="208"/>
      <c r="OGA79" s="208"/>
      <c r="OGB79" s="208"/>
      <c r="OGC79" s="208"/>
      <c r="OGD79" s="208"/>
      <c r="OGE79" s="208"/>
      <c r="OGF79" s="208"/>
      <c r="OGG79" s="208"/>
      <c r="OGH79" s="208"/>
      <c r="OGI79" s="208"/>
      <c r="OGJ79" s="208"/>
      <c r="OGK79" s="208"/>
      <c r="OGL79" s="208"/>
      <c r="OGM79" s="208"/>
      <c r="OGN79" s="208"/>
      <c r="OGO79" s="208"/>
      <c r="OGP79" s="208"/>
      <c r="OGQ79" s="208"/>
      <c r="OGR79" s="208"/>
      <c r="OGS79" s="208"/>
      <c r="OGT79" s="208"/>
      <c r="OGU79" s="208"/>
      <c r="OGV79" s="208"/>
      <c r="OGW79" s="208"/>
      <c r="OGX79" s="208"/>
      <c r="OGY79" s="208"/>
      <c r="OGZ79" s="208"/>
      <c r="OHA79" s="208"/>
      <c r="OHB79" s="208"/>
      <c r="OHC79" s="208"/>
      <c r="OHD79" s="208"/>
      <c r="OHE79" s="208"/>
      <c r="OHF79" s="208"/>
      <c r="OHG79" s="208"/>
      <c r="OHH79" s="208"/>
      <c r="OHI79" s="208"/>
      <c r="OHJ79" s="208"/>
      <c r="OHK79" s="208"/>
      <c r="OHL79" s="208"/>
      <c r="OHM79" s="208"/>
      <c r="OHN79" s="208"/>
      <c r="OHO79" s="208"/>
      <c r="OHP79" s="208"/>
      <c r="OHQ79" s="208"/>
      <c r="OHR79" s="208"/>
      <c r="OHS79" s="208"/>
      <c r="OHT79" s="208"/>
      <c r="OHU79" s="208"/>
      <c r="OHV79" s="208"/>
      <c r="OHW79" s="208"/>
      <c r="OHX79" s="208"/>
      <c r="OHY79" s="208"/>
      <c r="OHZ79" s="208"/>
      <c r="OIA79" s="208"/>
      <c r="OIB79" s="208"/>
      <c r="OIC79" s="208"/>
      <c r="OID79" s="208"/>
      <c r="OIE79" s="208"/>
      <c r="OIF79" s="208"/>
      <c r="OIG79" s="208"/>
      <c r="OIH79" s="208"/>
      <c r="OII79" s="208"/>
      <c r="OIJ79" s="208"/>
      <c r="OIK79" s="208"/>
      <c r="OIL79" s="208"/>
      <c r="OIM79" s="208"/>
      <c r="OIN79" s="208"/>
      <c r="OIO79" s="208"/>
      <c r="OIP79" s="208"/>
      <c r="OIQ79" s="208"/>
      <c r="OIR79" s="208"/>
      <c r="OIS79" s="208"/>
      <c r="OIT79" s="208"/>
      <c r="OIU79" s="208"/>
      <c r="OIV79" s="208"/>
      <c r="OIW79" s="208"/>
      <c r="OIX79" s="208"/>
      <c r="OIY79" s="208"/>
      <c r="OIZ79" s="208"/>
      <c r="OJA79" s="208"/>
      <c r="OJB79" s="208"/>
      <c r="OJC79" s="208"/>
      <c r="OJD79" s="208"/>
      <c r="OJE79" s="208"/>
      <c r="OJF79" s="208"/>
      <c r="OJG79" s="208"/>
      <c r="OJH79" s="208"/>
      <c r="OJI79" s="208"/>
      <c r="OJJ79" s="208"/>
      <c r="OJK79" s="208"/>
      <c r="OJL79" s="208"/>
      <c r="OJM79" s="208"/>
      <c r="OJN79" s="208"/>
      <c r="OJO79" s="208"/>
      <c r="OJP79" s="208"/>
      <c r="OJQ79" s="208"/>
      <c r="OJR79" s="208"/>
      <c r="OJS79" s="208"/>
      <c r="OJT79" s="208"/>
      <c r="OJU79" s="208"/>
      <c r="OJV79" s="208"/>
      <c r="OJW79" s="208"/>
      <c r="OJX79" s="208"/>
      <c r="OJY79" s="208"/>
      <c r="OJZ79" s="208"/>
      <c r="OKA79" s="208"/>
      <c r="OKB79" s="208"/>
      <c r="OKC79" s="208"/>
      <c r="OKD79" s="208"/>
      <c r="OKE79" s="208"/>
      <c r="OKF79" s="208"/>
      <c r="OKG79" s="208"/>
      <c r="OKH79" s="208"/>
      <c r="OKI79" s="208"/>
      <c r="OKJ79" s="208"/>
      <c r="OKK79" s="208"/>
      <c r="OKL79" s="208"/>
      <c r="OKM79" s="208"/>
      <c r="OKN79" s="208"/>
      <c r="OKO79" s="208"/>
      <c r="OKP79" s="208"/>
      <c r="OKQ79" s="208"/>
      <c r="OKR79" s="208"/>
      <c r="OKS79" s="208"/>
      <c r="OKT79" s="208"/>
      <c r="OKU79" s="208"/>
      <c r="OKV79" s="208"/>
      <c r="OKW79" s="208"/>
      <c r="OKX79" s="208"/>
      <c r="OKY79" s="208"/>
      <c r="OKZ79" s="208"/>
      <c r="OLA79" s="208"/>
      <c r="OLB79" s="208"/>
      <c r="OLC79" s="208"/>
      <c r="OLD79" s="208"/>
      <c r="OLE79" s="208"/>
      <c r="OLF79" s="208"/>
      <c r="OLG79" s="208"/>
      <c r="OLH79" s="208"/>
      <c r="OLI79" s="208"/>
      <c r="OLJ79" s="208"/>
      <c r="OLK79" s="208"/>
      <c r="OLL79" s="208"/>
      <c r="OLM79" s="208"/>
      <c r="OLN79" s="208"/>
      <c r="OLO79" s="208"/>
      <c r="OLP79" s="208"/>
      <c r="OLQ79" s="208"/>
      <c r="OLR79" s="208"/>
      <c r="OLS79" s="208"/>
      <c r="OLT79" s="208"/>
      <c r="OLU79" s="208"/>
      <c r="OLV79" s="208"/>
      <c r="OLW79" s="208"/>
      <c r="OLX79" s="208"/>
      <c r="OLY79" s="208"/>
      <c r="OLZ79" s="208"/>
      <c r="OMA79" s="208"/>
      <c r="OMB79" s="208"/>
      <c r="OMC79" s="208"/>
      <c r="OMD79" s="208"/>
      <c r="OME79" s="208"/>
      <c r="OMF79" s="208"/>
      <c r="OMG79" s="208"/>
      <c r="OMH79" s="208"/>
      <c r="OMI79" s="208"/>
      <c r="OMJ79" s="208"/>
      <c r="OMK79" s="208"/>
      <c r="OML79" s="208"/>
      <c r="OMM79" s="208"/>
      <c r="OMN79" s="208"/>
      <c r="OMO79" s="208"/>
      <c r="OMP79" s="208"/>
      <c r="OMQ79" s="208"/>
      <c r="OMR79" s="208"/>
      <c r="OMS79" s="208"/>
      <c r="OMT79" s="208"/>
      <c r="OMU79" s="208"/>
      <c r="OMV79" s="208"/>
      <c r="OMW79" s="208"/>
      <c r="OMX79" s="208"/>
      <c r="OMY79" s="208"/>
      <c r="OMZ79" s="208"/>
      <c r="ONA79" s="208"/>
      <c r="ONB79" s="208"/>
      <c r="ONC79" s="208"/>
      <c r="OND79" s="208"/>
      <c r="ONE79" s="208"/>
      <c r="ONF79" s="208"/>
      <c r="ONG79" s="208"/>
      <c r="ONH79" s="208"/>
      <c r="ONI79" s="208"/>
      <c r="ONJ79" s="208"/>
      <c r="ONK79" s="208"/>
      <c r="ONL79" s="208"/>
      <c r="ONM79" s="208"/>
      <c r="ONN79" s="208"/>
      <c r="ONO79" s="208"/>
      <c r="ONP79" s="208"/>
      <c r="ONQ79" s="208"/>
      <c r="ONR79" s="208"/>
      <c r="ONS79" s="208"/>
      <c r="ONT79" s="208"/>
      <c r="ONU79" s="208"/>
      <c r="ONV79" s="208"/>
      <c r="ONW79" s="208"/>
      <c r="ONX79" s="208"/>
      <c r="ONY79" s="208"/>
      <c r="ONZ79" s="208"/>
      <c r="OOA79" s="208"/>
      <c r="OOB79" s="208"/>
      <c r="OOC79" s="208"/>
      <c r="OOD79" s="208"/>
      <c r="OOE79" s="208"/>
      <c r="OOF79" s="208"/>
      <c r="OOG79" s="208"/>
      <c r="OOH79" s="208"/>
      <c r="OOI79" s="208"/>
      <c r="OOJ79" s="208"/>
      <c r="OOK79" s="208"/>
      <c r="OOL79" s="208"/>
      <c r="OOM79" s="208"/>
      <c r="OON79" s="208"/>
      <c r="OOO79" s="208"/>
      <c r="OOP79" s="208"/>
      <c r="OOQ79" s="208"/>
      <c r="OOR79" s="208"/>
      <c r="OOS79" s="208"/>
      <c r="OOT79" s="208"/>
      <c r="OOU79" s="208"/>
      <c r="OOV79" s="208"/>
      <c r="OOW79" s="208"/>
      <c r="OOX79" s="208"/>
      <c r="OOY79" s="208"/>
      <c r="OOZ79" s="208"/>
      <c r="OPA79" s="208"/>
      <c r="OPB79" s="208"/>
      <c r="OPC79" s="208"/>
      <c r="OPD79" s="208"/>
      <c r="OPE79" s="208"/>
      <c r="OPF79" s="208"/>
      <c r="OPG79" s="208"/>
      <c r="OPH79" s="208"/>
      <c r="OPI79" s="208"/>
      <c r="OPJ79" s="208"/>
      <c r="OPK79" s="208"/>
      <c r="OPL79" s="208"/>
      <c r="OPM79" s="208"/>
      <c r="OPN79" s="208"/>
      <c r="OPO79" s="208"/>
      <c r="OPP79" s="208"/>
      <c r="OPQ79" s="208"/>
      <c r="OPR79" s="208"/>
      <c r="OPS79" s="208"/>
      <c r="OPT79" s="208"/>
      <c r="OPU79" s="208"/>
      <c r="OPV79" s="208"/>
      <c r="OPW79" s="208"/>
      <c r="OPX79" s="208"/>
      <c r="OPY79" s="208"/>
      <c r="OPZ79" s="208"/>
      <c r="OQA79" s="208"/>
      <c r="OQB79" s="208"/>
      <c r="OQC79" s="208"/>
      <c r="OQD79" s="208"/>
      <c r="OQE79" s="208"/>
      <c r="OQF79" s="208"/>
      <c r="OQG79" s="208"/>
      <c r="OQH79" s="208"/>
      <c r="OQI79" s="208"/>
      <c r="OQJ79" s="208"/>
      <c r="OQK79" s="208"/>
      <c r="OQL79" s="208"/>
      <c r="OQM79" s="208"/>
      <c r="OQN79" s="208"/>
      <c r="OQO79" s="208"/>
      <c r="OQP79" s="208"/>
      <c r="OQQ79" s="208"/>
      <c r="OQR79" s="208"/>
      <c r="OQS79" s="208"/>
      <c r="OQT79" s="208"/>
      <c r="OQU79" s="208"/>
      <c r="OQV79" s="208"/>
      <c r="OQW79" s="208"/>
      <c r="OQX79" s="208"/>
      <c r="OQY79" s="208"/>
      <c r="OQZ79" s="208"/>
      <c r="ORA79" s="208"/>
      <c r="ORB79" s="208"/>
      <c r="ORC79" s="208"/>
      <c r="ORD79" s="208"/>
      <c r="ORE79" s="208"/>
      <c r="ORF79" s="208"/>
      <c r="ORG79" s="208"/>
      <c r="ORH79" s="208"/>
      <c r="ORI79" s="208"/>
      <c r="ORJ79" s="208"/>
      <c r="ORK79" s="208"/>
      <c r="ORL79" s="208"/>
      <c r="ORM79" s="208"/>
      <c r="ORN79" s="208"/>
      <c r="ORO79" s="208"/>
      <c r="ORP79" s="208"/>
      <c r="ORQ79" s="208"/>
      <c r="ORR79" s="208"/>
      <c r="ORS79" s="208"/>
      <c r="ORT79" s="208"/>
      <c r="ORU79" s="208"/>
      <c r="ORV79" s="208"/>
      <c r="ORW79" s="208"/>
      <c r="ORX79" s="208"/>
      <c r="ORY79" s="208"/>
      <c r="ORZ79" s="208"/>
      <c r="OSA79" s="208"/>
      <c r="OSB79" s="208"/>
      <c r="OSC79" s="208"/>
      <c r="OSD79" s="208"/>
      <c r="OSE79" s="208"/>
      <c r="OSF79" s="208"/>
      <c r="OSG79" s="208"/>
      <c r="OSH79" s="208"/>
      <c r="OSI79" s="208"/>
      <c r="OSJ79" s="208"/>
      <c r="OSK79" s="208"/>
      <c r="OSL79" s="208"/>
      <c r="OSM79" s="208"/>
      <c r="OSN79" s="208"/>
      <c r="OSO79" s="208"/>
      <c r="OSP79" s="208"/>
      <c r="OSQ79" s="208"/>
      <c r="OSR79" s="208"/>
      <c r="OSS79" s="208"/>
      <c r="OST79" s="208"/>
      <c r="OSU79" s="208"/>
      <c r="OSV79" s="208"/>
      <c r="OSW79" s="208"/>
      <c r="OSX79" s="208"/>
      <c r="OSY79" s="208"/>
      <c r="OSZ79" s="208"/>
      <c r="OTA79" s="208"/>
      <c r="OTB79" s="208"/>
      <c r="OTC79" s="208"/>
      <c r="OTD79" s="208"/>
      <c r="OTE79" s="208"/>
      <c r="OTF79" s="208"/>
      <c r="OTG79" s="208"/>
      <c r="OTH79" s="208"/>
      <c r="OTI79" s="208"/>
      <c r="OTJ79" s="208"/>
      <c r="OTK79" s="208"/>
      <c r="OTL79" s="208"/>
      <c r="OTM79" s="208"/>
      <c r="OTN79" s="208"/>
      <c r="OTO79" s="208"/>
      <c r="OTP79" s="208"/>
      <c r="OTQ79" s="208"/>
      <c r="OTR79" s="208"/>
      <c r="OTS79" s="208"/>
      <c r="OTT79" s="208"/>
      <c r="OTU79" s="208"/>
      <c r="OTV79" s="208"/>
      <c r="OTW79" s="208"/>
      <c r="OTX79" s="208"/>
      <c r="OTY79" s="208"/>
      <c r="OTZ79" s="208"/>
      <c r="OUA79" s="208"/>
      <c r="OUB79" s="208"/>
      <c r="OUC79" s="208"/>
      <c r="OUD79" s="208"/>
      <c r="OUE79" s="208"/>
      <c r="OUF79" s="208"/>
      <c r="OUG79" s="208"/>
      <c r="OUH79" s="208"/>
      <c r="OUI79" s="208"/>
      <c r="OUJ79" s="208"/>
      <c r="OUK79" s="208"/>
      <c r="OUL79" s="208"/>
      <c r="OUM79" s="208"/>
      <c r="OUN79" s="208"/>
      <c r="OUO79" s="208"/>
      <c r="OUP79" s="208"/>
      <c r="OUQ79" s="208"/>
      <c r="OUR79" s="208"/>
      <c r="OUS79" s="208"/>
      <c r="OUT79" s="208"/>
      <c r="OUU79" s="208"/>
      <c r="OUV79" s="208"/>
      <c r="OUW79" s="208"/>
      <c r="OUX79" s="208"/>
      <c r="OUY79" s="208"/>
      <c r="OUZ79" s="208"/>
      <c r="OVA79" s="208"/>
      <c r="OVB79" s="208"/>
      <c r="OVC79" s="208"/>
      <c r="OVD79" s="208"/>
      <c r="OVE79" s="208"/>
      <c r="OVF79" s="208"/>
      <c r="OVG79" s="208"/>
      <c r="OVH79" s="208"/>
      <c r="OVI79" s="208"/>
      <c r="OVJ79" s="208"/>
      <c r="OVK79" s="208"/>
      <c r="OVL79" s="208"/>
      <c r="OVM79" s="208"/>
      <c r="OVN79" s="208"/>
      <c r="OVO79" s="208"/>
      <c r="OVP79" s="208"/>
      <c r="OVQ79" s="208"/>
      <c r="OVR79" s="208"/>
      <c r="OVS79" s="208"/>
      <c r="OVT79" s="208"/>
      <c r="OVU79" s="208"/>
      <c r="OVV79" s="208"/>
      <c r="OVW79" s="208"/>
      <c r="OVX79" s="208"/>
      <c r="OVY79" s="208"/>
      <c r="OVZ79" s="208"/>
      <c r="OWA79" s="208"/>
      <c r="OWB79" s="208"/>
      <c r="OWC79" s="208"/>
      <c r="OWD79" s="208"/>
      <c r="OWE79" s="208"/>
      <c r="OWF79" s="208"/>
      <c r="OWG79" s="208"/>
      <c r="OWH79" s="208"/>
      <c r="OWI79" s="208"/>
      <c r="OWJ79" s="208"/>
      <c r="OWK79" s="208"/>
      <c r="OWL79" s="208"/>
      <c r="OWM79" s="208"/>
      <c r="OWN79" s="208"/>
      <c r="OWO79" s="208"/>
      <c r="OWP79" s="208"/>
      <c r="OWQ79" s="208"/>
      <c r="OWR79" s="208"/>
      <c r="OWS79" s="208"/>
      <c r="OWT79" s="208"/>
      <c r="OWU79" s="208"/>
      <c r="OWV79" s="208"/>
      <c r="OWW79" s="208"/>
      <c r="OWX79" s="208"/>
      <c r="OWY79" s="208"/>
      <c r="OWZ79" s="208"/>
      <c r="OXA79" s="208"/>
      <c r="OXB79" s="208"/>
      <c r="OXC79" s="208"/>
      <c r="OXD79" s="208"/>
      <c r="OXE79" s="208"/>
      <c r="OXF79" s="208"/>
      <c r="OXG79" s="208"/>
      <c r="OXH79" s="208"/>
      <c r="OXI79" s="208"/>
      <c r="OXJ79" s="208"/>
      <c r="OXK79" s="208"/>
      <c r="OXL79" s="208"/>
      <c r="OXM79" s="208"/>
      <c r="OXN79" s="208"/>
      <c r="OXO79" s="208"/>
      <c r="OXP79" s="208"/>
      <c r="OXQ79" s="208"/>
      <c r="OXR79" s="208"/>
      <c r="OXS79" s="208"/>
      <c r="OXT79" s="208"/>
      <c r="OXU79" s="208"/>
      <c r="OXV79" s="208"/>
      <c r="OXW79" s="208"/>
      <c r="OXX79" s="208"/>
      <c r="OXY79" s="208"/>
      <c r="OXZ79" s="208"/>
      <c r="OYA79" s="208"/>
      <c r="OYB79" s="208"/>
      <c r="OYC79" s="208"/>
      <c r="OYD79" s="208"/>
      <c r="OYE79" s="208"/>
      <c r="OYF79" s="208"/>
      <c r="OYG79" s="208"/>
      <c r="OYH79" s="208"/>
      <c r="OYI79" s="208"/>
      <c r="OYJ79" s="208"/>
      <c r="OYK79" s="208"/>
      <c r="OYL79" s="208"/>
      <c r="OYM79" s="208"/>
      <c r="OYN79" s="208"/>
      <c r="OYO79" s="208"/>
      <c r="OYP79" s="208"/>
      <c r="OYQ79" s="208"/>
      <c r="OYR79" s="208"/>
      <c r="OYS79" s="208"/>
      <c r="OYT79" s="208"/>
      <c r="OYU79" s="208"/>
      <c r="OYV79" s="208"/>
      <c r="OYW79" s="208"/>
      <c r="OYX79" s="208"/>
      <c r="OYY79" s="208"/>
      <c r="OYZ79" s="208"/>
      <c r="OZA79" s="208"/>
      <c r="OZB79" s="208"/>
      <c r="OZC79" s="208"/>
      <c r="OZD79" s="208"/>
      <c r="OZE79" s="208"/>
      <c r="OZF79" s="208"/>
      <c r="OZG79" s="208"/>
      <c r="OZH79" s="208"/>
      <c r="OZI79" s="208"/>
      <c r="OZJ79" s="208"/>
      <c r="OZK79" s="208"/>
      <c r="OZL79" s="208"/>
      <c r="OZM79" s="208"/>
      <c r="OZN79" s="208"/>
      <c r="OZO79" s="208"/>
      <c r="OZP79" s="208"/>
      <c r="OZQ79" s="208"/>
      <c r="OZR79" s="208"/>
      <c r="OZS79" s="208"/>
      <c r="OZT79" s="208"/>
      <c r="OZU79" s="208"/>
      <c r="OZV79" s="208"/>
      <c r="OZW79" s="208"/>
      <c r="OZX79" s="208"/>
      <c r="OZY79" s="208"/>
      <c r="OZZ79" s="208"/>
      <c r="PAA79" s="208"/>
      <c r="PAB79" s="208"/>
      <c r="PAC79" s="208"/>
      <c r="PAD79" s="208"/>
      <c r="PAE79" s="208"/>
      <c r="PAF79" s="208"/>
      <c r="PAG79" s="208"/>
      <c r="PAH79" s="208"/>
      <c r="PAI79" s="208"/>
      <c r="PAJ79" s="208"/>
      <c r="PAK79" s="208"/>
      <c r="PAL79" s="208"/>
      <c r="PAM79" s="208"/>
      <c r="PAN79" s="208"/>
      <c r="PAO79" s="208"/>
      <c r="PAP79" s="208"/>
      <c r="PAQ79" s="208"/>
      <c r="PAR79" s="208"/>
      <c r="PAS79" s="208"/>
      <c r="PAT79" s="208"/>
      <c r="PAU79" s="208"/>
      <c r="PAV79" s="208"/>
      <c r="PAW79" s="208"/>
      <c r="PAX79" s="208"/>
      <c r="PAY79" s="208"/>
      <c r="PAZ79" s="208"/>
      <c r="PBA79" s="208"/>
      <c r="PBB79" s="208"/>
      <c r="PBC79" s="208"/>
      <c r="PBD79" s="208"/>
      <c r="PBE79" s="208"/>
      <c r="PBF79" s="208"/>
      <c r="PBG79" s="208"/>
      <c r="PBH79" s="208"/>
      <c r="PBI79" s="208"/>
      <c r="PBJ79" s="208"/>
      <c r="PBK79" s="208"/>
      <c r="PBL79" s="208"/>
      <c r="PBM79" s="208"/>
      <c r="PBN79" s="208"/>
      <c r="PBO79" s="208"/>
      <c r="PBP79" s="208"/>
      <c r="PBQ79" s="208"/>
      <c r="PBR79" s="208"/>
      <c r="PBS79" s="208"/>
      <c r="PBT79" s="208"/>
      <c r="PBU79" s="208"/>
      <c r="PBV79" s="208"/>
      <c r="PBW79" s="208"/>
      <c r="PBX79" s="208"/>
      <c r="PBY79" s="208"/>
      <c r="PBZ79" s="208"/>
      <c r="PCA79" s="208"/>
      <c r="PCB79" s="208"/>
      <c r="PCC79" s="208"/>
      <c r="PCD79" s="208"/>
      <c r="PCE79" s="208"/>
      <c r="PCF79" s="208"/>
      <c r="PCG79" s="208"/>
      <c r="PCH79" s="208"/>
      <c r="PCI79" s="208"/>
      <c r="PCJ79" s="208"/>
      <c r="PCK79" s="208"/>
      <c r="PCL79" s="208"/>
      <c r="PCM79" s="208"/>
      <c r="PCN79" s="208"/>
      <c r="PCO79" s="208"/>
      <c r="PCP79" s="208"/>
      <c r="PCQ79" s="208"/>
      <c r="PCR79" s="208"/>
      <c r="PCS79" s="208"/>
      <c r="PCT79" s="208"/>
      <c r="PCU79" s="208"/>
      <c r="PCV79" s="208"/>
      <c r="PCW79" s="208"/>
      <c r="PCX79" s="208"/>
      <c r="PCY79" s="208"/>
      <c r="PCZ79" s="208"/>
      <c r="PDA79" s="208"/>
      <c r="PDB79" s="208"/>
      <c r="PDC79" s="208"/>
      <c r="PDD79" s="208"/>
      <c r="PDE79" s="208"/>
      <c r="PDF79" s="208"/>
      <c r="PDG79" s="208"/>
      <c r="PDH79" s="208"/>
      <c r="PDI79" s="208"/>
      <c r="PDJ79" s="208"/>
      <c r="PDK79" s="208"/>
      <c r="PDL79" s="208"/>
      <c r="PDM79" s="208"/>
      <c r="PDN79" s="208"/>
      <c r="PDO79" s="208"/>
      <c r="PDP79" s="208"/>
      <c r="PDQ79" s="208"/>
      <c r="PDR79" s="208"/>
      <c r="PDS79" s="208"/>
      <c r="PDT79" s="208"/>
      <c r="PDU79" s="208"/>
      <c r="PDV79" s="208"/>
      <c r="PDW79" s="208"/>
      <c r="PDX79" s="208"/>
      <c r="PDY79" s="208"/>
      <c r="PDZ79" s="208"/>
      <c r="PEA79" s="208"/>
      <c r="PEB79" s="208"/>
      <c r="PEC79" s="208"/>
      <c r="PED79" s="208"/>
      <c r="PEE79" s="208"/>
      <c r="PEF79" s="208"/>
      <c r="PEG79" s="208"/>
      <c r="PEH79" s="208"/>
      <c r="PEI79" s="208"/>
      <c r="PEJ79" s="208"/>
      <c r="PEK79" s="208"/>
      <c r="PEL79" s="208"/>
      <c r="PEM79" s="208"/>
      <c r="PEN79" s="208"/>
      <c r="PEO79" s="208"/>
      <c r="PEP79" s="208"/>
      <c r="PEQ79" s="208"/>
      <c r="PER79" s="208"/>
      <c r="PES79" s="208"/>
      <c r="PET79" s="208"/>
      <c r="PEU79" s="208"/>
      <c r="PEV79" s="208"/>
      <c r="PEW79" s="208"/>
      <c r="PEX79" s="208"/>
      <c r="PEY79" s="208"/>
      <c r="PEZ79" s="208"/>
      <c r="PFA79" s="208"/>
      <c r="PFB79" s="208"/>
      <c r="PFC79" s="208"/>
      <c r="PFD79" s="208"/>
      <c r="PFE79" s="208"/>
      <c r="PFF79" s="208"/>
      <c r="PFG79" s="208"/>
      <c r="PFH79" s="208"/>
      <c r="PFI79" s="208"/>
      <c r="PFJ79" s="208"/>
      <c r="PFK79" s="208"/>
      <c r="PFL79" s="208"/>
      <c r="PFM79" s="208"/>
      <c r="PFN79" s="208"/>
      <c r="PFO79" s="208"/>
      <c r="PFP79" s="208"/>
      <c r="PFQ79" s="208"/>
      <c r="PFR79" s="208"/>
      <c r="PFS79" s="208"/>
      <c r="PFT79" s="208"/>
      <c r="PFU79" s="208"/>
      <c r="PFV79" s="208"/>
      <c r="PFW79" s="208"/>
      <c r="PFX79" s="208"/>
      <c r="PFY79" s="208"/>
      <c r="PFZ79" s="208"/>
      <c r="PGA79" s="208"/>
      <c r="PGB79" s="208"/>
      <c r="PGC79" s="208"/>
      <c r="PGD79" s="208"/>
      <c r="PGE79" s="208"/>
      <c r="PGF79" s="208"/>
      <c r="PGG79" s="208"/>
      <c r="PGH79" s="208"/>
      <c r="PGI79" s="208"/>
      <c r="PGJ79" s="208"/>
      <c r="PGK79" s="208"/>
      <c r="PGL79" s="208"/>
      <c r="PGM79" s="208"/>
      <c r="PGN79" s="208"/>
      <c r="PGO79" s="208"/>
      <c r="PGP79" s="208"/>
      <c r="PGQ79" s="208"/>
      <c r="PGR79" s="208"/>
      <c r="PGS79" s="208"/>
      <c r="PGT79" s="208"/>
      <c r="PGU79" s="208"/>
      <c r="PGV79" s="208"/>
      <c r="PGW79" s="208"/>
      <c r="PGX79" s="208"/>
      <c r="PGY79" s="208"/>
      <c r="PGZ79" s="208"/>
      <c r="PHA79" s="208"/>
      <c r="PHB79" s="208"/>
      <c r="PHC79" s="208"/>
      <c r="PHD79" s="208"/>
      <c r="PHE79" s="208"/>
      <c r="PHF79" s="208"/>
      <c r="PHG79" s="208"/>
      <c r="PHH79" s="208"/>
      <c r="PHI79" s="208"/>
      <c r="PHJ79" s="208"/>
      <c r="PHK79" s="208"/>
      <c r="PHL79" s="208"/>
      <c r="PHM79" s="208"/>
      <c r="PHN79" s="208"/>
      <c r="PHO79" s="208"/>
      <c r="PHP79" s="208"/>
      <c r="PHQ79" s="208"/>
      <c r="PHR79" s="208"/>
      <c r="PHS79" s="208"/>
      <c r="PHT79" s="208"/>
      <c r="PHU79" s="208"/>
      <c r="PHV79" s="208"/>
      <c r="PHW79" s="208"/>
      <c r="PHX79" s="208"/>
      <c r="PHY79" s="208"/>
      <c r="PHZ79" s="208"/>
      <c r="PIA79" s="208"/>
      <c r="PIB79" s="208"/>
      <c r="PIC79" s="208"/>
      <c r="PID79" s="208"/>
      <c r="PIE79" s="208"/>
      <c r="PIF79" s="208"/>
      <c r="PIG79" s="208"/>
      <c r="PIH79" s="208"/>
      <c r="PII79" s="208"/>
      <c r="PIJ79" s="208"/>
      <c r="PIK79" s="208"/>
      <c r="PIL79" s="208"/>
      <c r="PIM79" s="208"/>
      <c r="PIN79" s="208"/>
      <c r="PIO79" s="208"/>
      <c r="PIP79" s="208"/>
      <c r="PIQ79" s="208"/>
      <c r="PIR79" s="208"/>
      <c r="PIS79" s="208"/>
      <c r="PIT79" s="208"/>
      <c r="PIU79" s="208"/>
      <c r="PIV79" s="208"/>
      <c r="PIW79" s="208"/>
      <c r="PIX79" s="208"/>
      <c r="PIY79" s="208"/>
      <c r="PIZ79" s="208"/>
      <c r="PJA79" s="208"/>
      <c r="PJB79" s="208"/>
      <c r="PJC79" s="208"/>
      <c r="PJD79" s="208"/>
      <c r="PJE79" s="208"/>
      <c r="PJF79" s="208"/>
      <c r="PJG79" s="208"/>
      <c r="PJH79" s="208"/>
      <c r="PJI79" s="208"/>
      <c r="PJJ79" s="208"/>
      <c r="PJK79" s="208"/>
      <c r="PJL79" s="208"/>
      <c r="PJM79" s="208"/>
      <c r="PJN79" s="208"/>
      <c r="PJO79" s="208"/>
      <c r="PJP79" s="208"/>
      <c r="PJQ79" s="208"/>
      <c r="PJR79" s="208"/>
      <c r="PJS79" s="208"/>
      <c r="PJT79" s="208"/>
      <c r="PJU79" s="208"/>
      <c r="PJV79" s="208"/>
      <c r="PJW79" s="208"/>
      <c r="PJX79" s="208"/>
      <c r="PJY79" s="208"/>
      <c r="PJZ79" s="208"/>
      <c r="PKA79" s="208"/>
      <c r="PKB79" s="208"/>
      <c r="PKC79" s="208"/>
      <c r="PKD79" s="208"/>
      <c r="PKE79" s="208"/>
      <c r="PKF79" s="208"/>
      <c r="PKG79" s="208"/>
      <c r="PKH79" s="208"/>
      <c r="PKI79" s="208"/>
      <c r="PKJ79" s="208"/>
      <c r="PKK79" s="208"/>
      <c r="PKL79" s="208"/>
      <c r="PKM79" s="208"/>
      <c r="PKN79" s="208"/>
      <c r="PKO79" s="208"/>
      <c r="PKP79" s="208"/>
      <c r="PKQ79" s="208"/>
      <c r="PKR79" s="208"/>
      <c r="PKS79" s="208"/>
      <c r="PKT79" s="208"/>
      <c r="PKU79" s="208"/>
      <c r="PKV79" s="208"/>
      <c r="PKW79" s="208"/>
      <c r="PKX79" s="208"/>
      <c r="PKY79" s="208"/>
      <c r="PKZ79" s="208"/>
      <c r="PLA79" s="208"/>
      <c r="PLB79" s="208"/>
      <c r="PLC79" s="208"/>
      <c r="PLD79" s="208"/>
      <c r="PLE79" s="208"/>
      <c r="PLF79" s="208"/>
      <c r="PLG79" s="208"/>
      <c r="PLH79" s="208"/>
      <c r="PLI79" s="208"/>
      <c r="PLJ79" s="208"/>
      <c r="PLK79" s="208"/>
      <c r="PLL79" s="208"/>
      <c r="PLM79" s="208"/>
      <c r="PLN79" s="208"/>
      <c r="PLO79" s="208"/>
      <c r="PLP79" s="208"/>
      <c r="PLQ79" s="208"/>
      <c r="PLR79" s="208"/>
      <c r="PLS79" s="208"/>
      <c r="PLT79" s="208"/>
      <c r="PLU79" s="208"/>
      <c r="PLV79" s="208"/>
      <c r="PLW79" s="208"/>
      <c r="PLX79" s="208"/>
      <c r="PLY79" s="208"/>
      <c r="PLZ79" s="208"/>
      <c r="PMA79" s="208"/>
      <c r="PMB79" s="208"/>
      <c r="PMC79" s="208"/>
      <c r="PMD79" s="208"/>
      <c r="PME79" s="208"/>
      <c r="PMF79" s="208"/>
      <c r="PMG79" s="208"/>
      <c r="PMH79" s="208"/>
      <c r="PMI79" s="208"/>
      <c r="PMJ79" s="208"/>
      <c r="PMK79" s="208"/>
      <c r="PML79" s="208"/>
      <c r="PMM79" s="208"/>
      <c r="PMN79" s="208"/>
      <c r="PMO79" s="208"/>
      <c r="PMP79" s="208"/>
      <c r="PMQ79" s="208"/>
      <c r="PMR79" s="208"/>
      <c r="PMS79" s="208"/>
      <c r="PMT79" s="208"/>
      <c r="PMU79" s="208"/>
      <c r="PMV79" s="208"/>
      <c r="PMW79" s="208"/>
      <c r="PMX79" s="208"/>
      <c r="PMY79" s="208"/>
      <c r="PMZ79" s="208"/>
      <c r="PNA79" s="208"/>
      <c r="PNB79" s="208"/>
      <c r="PNC79" s="208"/>
      <c r="PND79" s="208"/>
      <c r="PNE79" s="208"/>
      <c r="PNF79" s="208"/>
      <c r="PNG79" s="208"/>
      <c r="PNH79" s="208"/>
      <c r="PNI79" s="208"/>
      <c r="PNJ79" s="208"/>
      <c r="PNK79" s="208"/>
      <c r="PNL79" s="208"/>
      <c r="PNM79" s="208"/>
      <c r="PNN79" s="208"/>
      <c r="PNO79" s="208"/>
      <c r="PNP79" s="208"/>
      <c r="PNQ79" s="208"/>
      <c r="PNR79" s="208"/>
      <c r="PNS79" s="208"/>
      <c r="PNT79" s="208"/>
      <c r="PNU79" s="208"/>
      <c r="PNV79" s="208"/>
      <c r="PNW79" s="208"/>
      <c r="PNX79" s="208"/>
      <c r="PNY79" s="208"/>
      <c r="PNZ79" s="208"/>
      <c r="POA79" s="208"/>
      <c r="POB79" s="208"/>
      <c r="POC79" s="208"/>
      <c r="POD79" s="208"/>
      <c r="POE79" s="208"/>
      <c r="POF79" s="208"/>
      <c r="POG79" s="208"/>
      <c r="POH79" s="208"/>
      <c r="POI79" s="208"/>
      <c r="POJ79" s="208"/>
      <c r="POK79" s="208"/>
      <c r="POL79" s="208"/>
      <c r="POM79" s="208"/>
      <c r="PON79" s="208"/>
      <c r="POO79" s="208"/>
      <c r="POP79" s="208"/>
      <c r="POQ79" s="208"/>
      <c r="POR79" s="208"/>
      <c r="POS79" s="208"/>
      <c r="POT79" s="208"/>
      <c r="POU79" s="208"/>
      <c r="POV79" s="208"/>
      <c r="POW79" s="208"/>
      <c r="POX79" s="208"/>
      <c r="POY79" s="208"/>
      <c r="POZ79" s="208"/>
      <c r="PPA79" s="208"/>
      <c r="PPB79" s="208"/>
      <c r="PPC79" s="208"/>
      <c r="PPD79" s="208"/>
      <c r="PPE79" s="208"/>
      <c r="PPF79" s="208"/>
      <c r="PPG79" s="208"/>
      <c r="PPH79" s="208"/>
      <c r="PPI79" s="208"/>
      <c r="PPJ79" s="208"/>
      <c r="PPK79" s="208"/>
      <c r="PPL79" s="208"/>
      <c r="PPM79" s="208"/>
      <c r="PPN79" s="208"/>
      <c r="PPO79" s="208"/>
      <c r="PPP79" s="208"/>
      <c r="PPQ79" s="208"/>
      <c r="PPR79" s="208"/>
      <c r="PPS79" s="208"/>
      <c r="PPT79" s="208"/>
      <c r="PPU79" s="208"/>
      <c r="PPV79" s="208"/>
      <c r="PPW79" s="208"/>
      <c r="PPX79" s="208"/>
      <c r="PPY79" s="208"/>
      <c r="PPZ79" s="208"/>
      <c r="PQA79" s="208"/>
      <c r="PQB79" s="208"/>
      <c r="PQC79" s="208"/>
      <c r="PQD79" s="208"/>
      <c r="PQE79" s="208"/>
      <c r="PQF79" s="208"/>
      <c r="PQG79" s="208"/>
      <c r="PQH79" s="208"/>
      <c r="PQI79" s="208"/>
      <c r="PQJ79" s="208"/>
      <c r="PQK79" s="208"/>
      <c r="PQL79" s="208"/>
      <c r="PQM79" s="208"/>
      <c r="PQN79" s="208"/>
      <c r="PQO79" s="208"/>
      <c r="PQP79" s="208"/>
      <c r="PQQ79" s="208"/>
      <c r="PQR79" s="208"/>
      <c r="PQS79" s="208"/>
      <c r="PQT79" s="208"/>
      <c r="PQU79" s="208"/>
      <c r="PQV79" s="208"/>
      <c r="PQW79" s="208"/>
      <c r="PQX79" s="208"/>
      <c r="PQY79" s="208"/>
      <c r="PQZ79" s="208"/>
      <c r="PRA79" s="208"/>
      <c r="PRB79" s="208"/>
      <c r="PRC79" s="208"/>
      <c r="PRD79" s="208"/>
      <c r="PRE79" s="208"/>
      <c r="PRF79" s="208"/>
      <c r="PRG79" s="208"/>
      <c r="PRH79" s="208"/>
      <c r="PRI79" s="208"/>
      <c r="PRJ79" s="208"/>
      <c r="PRK79" s="208"/>
      <c r="PRL79" s="208"/>
      <c r="PRM79" s="208"/>
      <c r="PRN79" s="208"/>
      <c r="PRO79" s="208"/>
      <c r="PRP79" s="208"/>
      <c r="PRQ79" s="208"/>
      <c r="PRR79" s="208"/>
      <c r="PRS79" s="208"/>
      <c r="PRT79" s="208"/>
      <c r="PRU79" s="208"/>
      <c r="PRV79" s="208"/>
      <c r="PRW79" s="208"/>
      <c r="PRX79" s="208"/>
      <c r="PRY79" s="208"/>
      <c r="PRZ79" s="208"/>
      <c r="PSA79" s="208"/>
      <c r="PSB79" s="208"/>
      <c r="PSC79" s="208"/>
      <c r="PSD79" s="208"/>
      <c r="PSE79" s="208"/>
      <c r="PSF79" s="208"/>
      <c r="PSG79" s="208"/>
      <c r="PSH79" s="208"/>
      <c r="PSI79" s="208"/>
      <c r="PSJ79" s="208"/>
      <c r="PSK79" s="208"/>
      <c r="PSL79" s="208"/>
      <c r="PSM79" s="208"/>
      <c r="PSN79" s="208"/>
      <c r="PSO79" s="208"/>
      <c r="PSP79" s="208"/>
      <c r="PSQ79" s="208"/>
      <c r="PSR79" s="208"/>
      <c r="PSS79" s="208"/>
      <c r="PST79" s="208"/>
      <c r="PSU79" s="208"/>
      <c r="PSV79" s="208"/>
      <c r="PSW79" s="208"/>
      <c r="PSX79" s="208"/>
      <c r="PSY79" s="208"/>
      <c r="PSZ79" s="208"/>
      <c r="PTA79" s="208"/>
      <c r="PTB79" s="208"/>
      <c r="PTC79" s="208"/>
      <c r="PTD79" s="208"/>
      <c r="PTE79" s="208"/>
      <c r="PTF79" s="208"/>
      <c r="PTG79" s="208"/>
      <c r="PTH79" s="208"/>
      <c r="PTI79" s="208"/>
      <c r="PTJ79" s="208"/>
      <c r="PTK79" s="208"/>
      <c r="PTL79" s="208"/>
      <c r="PTM79" s="208"/>
      <c r="PTN79" s="208"/>
      <c r="PTO79" s="208"/>
      <c r="PTP79" s="208"/>
      <c r="PTQ79" s="208"/>
      <c r="PTR79" s="208"/>
      <c r="PTS79" s="208"/>
      <c r="PTT79" s="208"/>
      <c r="PTU79" s="208"/>
      <c r="PTV79" s="208"/>
      <c r="PTW79" s="208"/>
      <c r="PTX79" s="208"/>
      <c r="PTY79" s="208"/>
      <c r="PTZ79" s="208"/>
      <c r="PUA79" s="208"/>
      <c r="PUB79" s="208"/>
      <c r="PUC79" s="208"/>
      <c r="PUD79" s="208"/>
      <c r="PUE79" s="208"/>
      <c r="PUF79" s="208"/>
      <c r="PUG79" s="208"/>
      <c r="PUH79" s="208"/>
      <c r="PUI79" s="208"/>
      <c r="PUJ79" s="208"/>
      <c r="PUK79" s="208"/>
      <c r="PUL79" s="208"/>
      <c r="PUM79" s="208"/>
      <c r="PUN79" s="208"/>
      <c r="PUO79" s="208"/>
      <c r="PUP79" s="208"/>
      <c r="PUQ79" s="208"/>
      <c r="PUR79" s="208"/>
      <c r="PUS79" s="208"/>
      <c r="PUT79" s="208"/>
      <c r="PUU79" s="208"/>
      <c r="PUV79" s="208"/>
      <c r="PUW79" s="208"/>
      <c r="PUX79" s="208"/>
      <c r="PUY79" s="208"/>
      <c r="PUZ79" s="208"/>
      <c r="PVA79" s="208"/>
      <c r="PVB79" s="208"/>
      <c r="PVC79" s="208"/>
      <c r="PVD79" s="208"/>
      <c r="PVE79" s="208"/>
      <c r="PVF79" s="208"/>
      <c r="PVG79" s="208"/>
      <c r="PVH79" s="208"/>
      <c r="PVI79" s="208"/>
      <c r="PVJ79" s="208"/>
      <c r="PVK79" s="208"/>
      <c r="PVL79" s="208"/>
      <c r="PVM79" s="208"/>
      <c r="PVN79" s="208"/>
      <c r="PVO79" s="208"/>
      <c r="PVP79" s="208"/>
      <c r="PVQ79" s="208"/>
      <c r="PVR79" s="208"/>
      <c r="PVS79" s="208"/>
      <c r="PVT79" s="208"/>
      <c r="PVU79" s="208"/>
      <c r="PVV79" s="208"/>
      <c r="PVW79" s="208"/>
      <c r="PVX79" s="208"/>
      <c r="PVY79" s="208"/>
      <c r="PVZ79" s="208"/>
      <c r="PWA79" s="208"/>
      <c r="PWB79" s="208"/>
      <c r="PWC79" s="208"/>
      <c r="PWD79" s="208"/>
      <c r="PWE79" s="208"/>
      <c r="PWF79" s="208"/>
      <c r="PWG79" s="208"/>
      <c r="PWH79" s="208"/>
      <c r="PWI79" s="208"/>
      <c r="PWJ79" s="208"/>
      <c r="PWK79" s="208"/>
      <c r="PWL79" s="208"/>
      <c r="PWM79" s="208"/>
      <c r="PWN79" s="208"/>
      <c r="PWO79" s="208"/>
      <c r="PWP79" s="208"/>
      <c r="PWQ79" s="208"/>
      <c r="PWR79" s="208"/>
      <c r="PWS79" s="208"/>
      <c r="PWT79" s="208"/>
      <c r="PWU79" s="208"/>
      <c r="PWV79" s="208"/>
      <c r="PWW79" s="208"/>
      <c r="PWX79" s="208"/>
      <c r="PWY79" s="208"/>
      <c r="PWZ79" s="208"/>
      <c r="PXA79" s="208"/>
      <c r="PXB79" s="208"/>
      <c r="PXC79" s="208"/>
      <c r="PXD79" s="208"/>
      <c r="PXE79" s="208"/>
      <c r="PXF79" s="208"/>
      <c r="PXG79" s="208"/>
      <c r="PXH79" s="208"/>
      <c r="PXI79" s="208"/>
      <c r="PXJ79" s="208"/>
      <c r="PXK79" s="208"/>
      <c r="PXL79" s="208"/>
      <c r="PXM79" s="208"/>
      <c r="PXN79" s="208"/>
      <c r="PXO79" s="208"/>
      <c r="PXP79" s="208"/>
      <c r="PXQ79" s="208"/>
      <c r="PXR79" s="208"/>
      <c r="PXS79" s="208"/>
      <c r="PXT79" s="208"/>
      <c r="PXU79" s="208"/>
      <c r="PXV79" s="208"/>
      <c r="PXW79" s="208"/>
      <c r="PXX79" s="208"/>
      <c r="PXY79" s="208"/>
      <c r="PXZ79" s="208"/>
      <c r="PYA79" s="208"/>
      <c r="PYB79" s="208"/>
      <c r="PYC79" s="208"/>
      <c r="PYD79" s="208"/>
      <c r="PYE79" s="208"/>
      <c r="PYF79" s="208"/>
      <c r="PYG79" s="208"/>
      <c r="PYH79" s="208"/>
      <c r="PYI79" s="208"/>
      <c r="PYJ79" s="208"/>
      <c r="PYK79" s="208"/>
      <c r="PYL79" s="208"/>
      <c r="PYM79" s="208"/>
      <c r="PYN79" s="208"/>
      <c r="PYO79" s="208"/>
      <c r="PYP79" s="208"/>
      <c r="PYQ79" s="208"/>
      <c r="PYR79" s="208"/>
      <c r="PYS79" s="208"/>
      <c r="PYT79" s="208"/>
      <c r="PYU79" s="208"/>
      <c r="PYV79" s="208"/>
      <c r="PYW79" s="208"/>
      <c r="PYX79" s="208"/>
      <c r="PYY79" s="208"/>
      <c r="PYZ79" s="208"/>
      <c r="PZA79" s="208"/>
      <c r="PZB79" s="208"/>
      <c r="PZC79" s="208"/>
      <c r="PZD79" s="208"/>
      <c r="PZE79" s="208"/>
      <c r="PZF79" s="208"/>
      <c r="PZG79" s="208"/>
      <c r="PZH79" s="208"/>
      <c r="PZI79" s="208"/>
      <c r="PZJ79" s="208"/>
      <c r="PZK79" s="208"/>
      <c r="PZL79" s="208"/>
      <c r="PZM79" s="208"/>
      <c r="PZN79" s="208"/>
      <c r="PZO79" s="208"/>
      <c r="PZP79" s="208"/>
      <c r="PZQ79" s="208"/>
      <c r="PZR79" s="208"/>
      <c r="PZS79" s="208"/>
      <c r="PZT79" s="208"/>
      <c r="PZU79" s="208"/>
      <c r="PZV79" s="208"/>
      <c r="PZW79" s="208"/>
      <c r="PZX79" s="208"/>
      <c r="PZY79" s="208"/>
      <c r="PZZ79" s="208"/>
      <c r="QAA79" s="208"/>
      <c r="QAB79" s="208"/>
      <c r="QAC79" s="208"/>
      <c r="QAD79" s="208"/>
      <c r="QAE79" s="208"/>
      <c r="QAF79" s="208"/>
      <c r="QAG79" s="208"/>
      <c r="QAH79" s="208"/>
      <c r="QAI79" s="208"/>
      <c r="QAJ79" s="208"/>
      <c r="QAK79" s="208"/>
      <c r="QAL79" s="208"/>
      <c r="QAM79" s="208"/>
      <c r="QAN79" s="208"/>
      <c r="QAO79" s="208"/>
      <c r="QAP79" s="208"/>
      <c r="QAQ79" s="208"/>
      <c r="QAR79" s="208"/>
      <c r="QAS79" s="208"/>
      <c r="QAT79" s="208"/>
      <c r="QAU79" s="208"/>
      <c r="QAV79" s="208"/>
      <c r="QAW79" s="208"/>
      <c r="QAX79" s="208"/>
      <c r="QAY79" s="208"/>
      <c r="QAZ79" s="208"/>
      <c r="QBA79" s="208"/>
      <c r="QBB79" s="208"/>
      <c r="QBC79" s="208"/>
      <c r="QBD79" s="208"/>
      <c r="QBE79" s="208"/>
      <c r="QBF79" s="208"/>
      <c r="QBG79" s="208"/>
      <c r="QBH79" s="208"/>
      <c r="QBI79" s="208"/>
      <c r="QBJ79" s="208"/>
      <c r="QBK79" s="208"/>
      <c r="QBL79" s="208"/>
      <c r="QBM79" s="208"/>
      <c r="QBN79" s="208"/>
      <c r="QBO79" s="208"/>
      <c r="QBP79" s="208"/>
      <c r="QBQ79" s="208"/>
      <c r="QBR79" s="208"/>
      <c r="QBS79" s="208"/>
      <c r="QBT79" s="208"/>
      <c r="QBU79" s="208"/>
      <c r="QBV79" s="208"/>
      <c r="QBW79" s="208"/>
      <c r="QBX79" s="208"/>
      <c r="QBY79" s="208"/>
      <c r="QBZ79" s="208"/>
      <c r="QCA79" s="208"/>
      <c r="QCB79" s="208"/>
      <c r="QCC79" s="208"/>
      <c r="QCD79" s="208"/>
      <c r="QCE79" s="208"/>
      <c r="QCF79" s="208"/>
      <c r="QCG79" s="208"/>
      <c r="QCH79" s="208"/>
      <c r="QCI79" s="208"/>
      <c r="QCJ79" s="208"/>
      <c r="QCK79" s="208"/>
      <c r="QCL79" s="208"/>
      <c r="QCM79" s="208"/>
      <c r="QCN79" s="208"/>
      <c r="QCO79" s="208"/>
      <c r="QCP79" s="208"/>
      <c r="QCQ79" s="208"/>
      <c r="QCR79" s="208"/>
      <c r="QCS79" s="208"/>
      <c r="QCT79" s="208"/>
      <c r="QCU79" s="208"/>
      <c r="QCV79" s="208"/>
      <c r="QCW79" s="208"/>
      <c r="QCX79" s="208"/>
      <c r="QCY79" s="208"/>
      <c r="QCZ79" s="208"/>
      <c r="QDA79" s="208"/>
      <c r="QDB79" s="208"/>
      <c r="QDC79" s="208"/>
      <c r="QDD79" s="208"/>
      <c r="QDE79" s="208"/>
      <c r="QDF79" s="208"/>
      <c r="QDG79" s="208"/>
      <c r="QDH79" s="208"/>
      <c r="QDI79" s="208"/>
      <c r="QDJ79" s="208"/>
      <c r="QDK79" s="208"/>
      <c r="QDL79" s="208"/>
      <c r="QDM79" s="208"/>
      <c r="QDN79" s="208"/>
      <c r="QDO79" s="208"/>
      <c r="QDP79" s="208"/>
      <c r="QDQ79" s="208"/>
      <c r="QDR79" s="208"/>
      <c r="QDS79" s="208"/>
      <c r="QDT79" s="208"/>
      <c r="QDU79" s="208"/>
      <c r="QDV79" s="208"/>
      <c r="QDW79" s="208"/>
      <c r="QDX79" s="208"/>
      <c r="QDY79" s="208"/>
      <c r="QDZ79" s="208"/>
      <c r="QEA79" s="208"/>
      <c r="QEB79" s="208"/>
      <c r="QEC79" s="208"/>
      <c r="QED79" s="208"/>
      <c r="QEE79" s="208"/>
      <c r="QEF79" s="208"/>
      <c r="QEG79" s="208"/>
      <c r="QEH79" s="208"/>
      <c r="QEI79" s="208"/>
      <c r="QEJ79" s="208"/>
      <c r="QEK79" s="208"/>
      <c r="QEL79" s="208"/>
      <c r="QEM79" s="208"/>
      <c r="QEN79" s="208"/>
      <c r="QEO79" s="208"/>
      <c r="QEP79" s="208"/>
      <c r="QEQ79" s="208"/>
      <c r="QER79" s="208"/>
      <c r="QES79" s="208"/>
      <c r="QET79" s="208"/>
      <c r="QEU79" s="208"/>
      <c r="QEV79" s="208"/>
      <c r="QEW79" s="208"/>
      <c r="QEX79" s="208"/>
      <c r="QEY79" s="208"/>
      <c r="QEZ79" s="208"/>
      <c r="QFA79" s="208"/>
      <c r="QFB79" s="208"/>
      <c r="QFC79" s="208"/>
      <c r="QFD79" s="208"/>
      <c r="QFE79" s="208"/>
      <c r="QFF79" s="208"/>
      <c r="QFG79" s="208"/>
      <c r="QFH79" s="208"/>
      <c r="QFI79" s="208"/>
      <c r="QFJ79" s="208"/>
      <c r="QFK79" s="208"/>
      <c r="QFL79" s="208"/>
      <c r="QFM79" s="208"/>
      <c r="QFN79" s="208"/>
      <c r="QFO79" s="208"/>
      <c r="QFP79" s="208"/>
      <c r="QFQ79" s="208"/>
      <c r="QFR79" s="208"/>
      <c r="QFS79" s="208"/>
      <c r="QFT79" s="208"/>
      <c r="QFU79" s="208"/>
      <c r="QFV79" s="208"/>
      <c r="QFW79" s="208"/>
      <c r="QFX79" s="208"/>
      <c r="QFY79" s="208"/>
      <c r="QFZ79" s="208"/>
      <c r="QGA79" s="208"/>
      <c r="QGB79" s="208"/>
      <c r="QGC79" s="208"/>
      <c r="QGD79" s="208"/>
      <c r="QGE79" s="208"/>
      <c r="QGF79" s="208"/>
      <c r="QGG79" s="208"/>
      <c r="QGH79" s="208"/>
      <c r="QGI79" s="208"/>
      <c r="QGJ79" s="208"/>
      <c r="QGK79" s="208"/>
      <c r="QGL79" s="208"/>
      <c r="QGM79" s="208"/>
      <c r="QGN79" s="208"/>
      <c r="QGO79" s="208"/>
      <c r="QGP79" s="208"/>
      <c r="QGQ79" s="208"/>
      <c r="QGR79" s="208"/>
      <c r="QGS79" s="208"/>
      <c r="QGT79" s="208"/>
      <c r="QGU79" s="208"/>
      <c r="QGV79" s="208"/>
      <c r="QGW79" s="208"/>
      <c r="QGX79" s="208"/>
      <c r="QGY79" s="208"/>
      <c r="QGZ79" s="208"/>
      <c r="QHA79" s="208"/>
      <c r="QHB79" s="208"/>
      <c r="QHC79" s="208"/>
      <c r="QHD79" s="208"/>
      <c r="QHE79" s="208"/>
      <c r="QHF79" s="208"/>
      <c r="QHG79" s="208"/>
      <c r="QHH79" s="208"/>
      <c r="QHI79" s="208"/>
      <c r="QHJ79" s="208"/>
      <c r="QHK79" s="208"/>
      <c r="QHL79" s="208"/>
      <c r="QHM79" s="208"/>
      <c r="QHN79" s="208"/>
      <c r="QHO79" s="208"/>
      <c r="QHP79" s="208"/>
      <c r="QHQ79" s="208"/>
      <c r="QHR79" s="208"/>
      <c r="QHS79" s="208"/>
      <c r="QHT79" s="208"/>
      <c r="QHU79" s="208"/>
      <c r="QHV79" s="208"/>
      <c r="QHW79" s="208"/>
      <c r="QHX79" s="208"/>
      <c r="QHY79" s="208"/>
      <c r="QHZ79" s="208"/>
      <c r="QIA79" s="208"/>
      <c r="QIB79" s="208"/>
      <c r="QIC79" s="208"/>
      <c r="QID79" s="208"/>
      <c r="QIE79" s="208"/>
      <c r="QIF79" s="208"/>
      <c r="QIG79" s="208"/>
      <c r="QIH79" s="208"/>
      <c r="QII79" s="208"/>
      <c r="QIJ79" s="208"/>
      <c r="QIK79" s="208"/>
      <c r="QIL79" s="208"/>
      <c r="QIM79" s="208"/>
      <c r="QIN79" s="208"/>
      <c r="QIO79" s="208"/>
      <c r="QIP79" s="208"/>
      <c r="QIQ79" s="208"/>
      <c r="QIR79" s="208"/>
      <c r="QIS79" s="208"/>
      <c r="QIT79" s="208"/>
      <c r="QIU79" s="208"/>
      <c r="QIV79" s="208"/>
      <c r="QIW79" s="208"/>
      <c r="QIX79" s="208"/>
      <c r="QIY79" s="208"/>
      <c r="QIZ79" s="208"/>
      <c r="QJA79" s="208"/>
      <c r="QJB79" s="208"/>
      <c r="QJC79" s="208"/>
      <c r="QJD79" s="208"/>
      <c r="QJE79" s="208"/>
      <c r="QJF79" s="208"/>
      <c r="QJG79" s="208"/>
      <c r="QJH79" s="208"/>
      <c r="QJI79" s="208"/>
      <c r="QJJ79" s="208"/>
      <c r="QJK79" s="208"/>
      <c r="QJL79" s="208"/>
      <c r="QJM79" s="208"/>
      <c r="QJN79" s="208"/>
      <c r="QJO79" s="208"/>
      <c r="QJP79" s="208"/>
      <c r="QJQ79" s="208"/>
      <c r="QJR79" s="208"/>
      <c r="QJS79" s="208"/>
      <c r="QJT79" s="208"/>
      <c r="QJU79" s="208"/>
      <c r="QJV79" s="208"/>
      <c r="QJW79" s="208"/>
      <c r="QJX79" s="208"/>
      <c r="QJY79" s="208"/>
      <c r="QJZ79" s="208"/>
      <c r="QKA79" s="208"/>
      <c r="QKB79" s="208"/>
      <c r="QKC79" s="208"/>
      <c r="QKD79" s="208"/>
      <c r="QKE79" s="208"/>
      <c r="QKF79" s="208"/>
      <c r="QKG79" s="208"/>
      <c r="QKH79" s="208"/>
      <c r="QKI79" s="208"/>
      <c r="QKJ79" s="208"/>
      <c r="QKK79" s="208"/>
      <c r="QKL79" s="208"/>
      <c r="QKM79" s="208"/>
      <c r="QKN79" s="208"/>
      <c r="QKO79" s="208"/>
      <c r="QKP79" s="208"/>
      <c r="QKQ79" s="208"/>
      <c r="QKR79" s="208"/>
      <c r="QKS79" s="208"/>
      <c r="QKT79" s="208"/>
      <c r="QKU79" s="208"/>
      <c r="QKV79" s="208"/>
      <c r="QKW79" s="208"/>
      <c r="QKX79" s="208"/>
      <c r="QKY79" s="208"/>
      <c r="QKZ79" s="208"/>
      <c r="QLA79" s="208"/>
      <c r="QLB79" s="208"/>
      <c r="QLC79" s="208"/>
      <c r="QLD79" s="208"/>
      <c r="QLE79" s="208"/>
      <c r="QLF79" s="208"/>
      <c r="QLG79" s="208"/>
      <c r="QLH79" s="208"/>
      <c r="QLI79" s="208"/>
      <c r="QLJ79" s="208"/>
      <c r="QLK79" s="208"/>
      <c r="QLL79" s="208"/>
      <c r="QLM79" s="208"/>
      <c r="QLN79" s="208"/>
      <c r="QLO79" s="208"/>
      <c r="QLP79" s="208"/>
      <c r="QLQ79" s="208"/>
      <c r="QLR79" s="208"/>
      <c r="QLS79" s="208"/>
      <c r="QLT79" s="208"/>
      <c r="QLU79" s="208"/>
      <c r="QLV79" s="208"/>
      <c r="QLW79" s="208"/>
      <c r="QLX79" s="208"/>
      <c r="QLY79" s="208"/>
      <c r="QLZ79" s="208"/>
      <c r="QMA79" s="208"/>
      <c r="QMB79" s="208"/>
      <c r="QMC79" s="208"/>
      <c r="QMD79" s="208"/>
      <c r="QME79" s="208"/>
      <c r="QMF79" s="208"/>
      <c r="QMG79" s="208"/>
      <c r="QMH79" s="208"/>
      <c r="QMI79" s="208"/>
      <c r="QMJ79" s="208"/>
      <c r="QMK79" s="208"/>
      <c r="QML79" s="208"/>
      <c r="QMM79" s="208"/>
      <c r="QMN79" s="208"/>
      <c r="QMO79" s="208"/>
      <c r="QMP79" s="208"/>
      <c r="QMQ79" s="208"/>
      <c r="QMR79" s="208"/>
      <c r="QMS79" s="208"/>
      <c r="QMT79" s="208"/>
      <c r="QMU79" s="208"/>
      <c r="QMV79" s="208"/>
      <c r="QMW79" s="208"/>
      <c r="QMX79" s="208"/>
      <c r="QMY79" s="208"/>
      <c r="QMZ79" s="208"/>
      <c r="QNA79" s="208"/>
      <c r="QNB79" s="208"/>
      <c r="QNC79" s="208"/>
      <c r="QND79" s="208"/>
      <c r="QNE79" s="208"/>
      <c r="QNF79" s="208"/>
      <c r="QNG79" s="208"/>
      <c r="QNH79" s="208"/>
      <c r="QNI79" s="208"/>
      <c r="QNJ79" s="208"/>
      <c r="QNK79" s="208"/>
      <c r="QNL79" s="208"/>
      <c r="QNM79" s="208"/>
      <c r="QNN79" s="208"/>
      <c r="QNO79" s="208"/>
      <c r="QNP79" s="208"/>
      <c r="QNQ79" s="208"/>
      <c r="QNR79" s="208"/>
      <c r="QNS79" s="208"/>
      <c r="QNT79" s="208"/>
      <c r="QNU79" s="208"/>
      <c r="QNV79" s="208"/>
      <c r="QNW79" s="208"/>
      <c r="QNX79" s="208"/>
      <c r="QNY79" s="208"/>
      <c r="QNZ79" s="208"/>
      <c r="QOA79" s="208"/>
      <c r="QOB79" s="208"/>
      <c r="QOC79" s="208"/>
      <c r="QOD79" s="208"/>
      <c r="QOE79" s="208"/>
      <c r="QOF79" s="208"/>
      <c r="QOG79" s="208"/>
      <c r="QOH79" s="208"/>
      <c r="QOI79" s="208"/>
      <c r="QOJ79" s="208"/>
      <c r="QOK79" s="208"/>
      <c r="QOL79" s="208"/>
      <c r="QOM79" s="208"/>
      <c r="QON79" s="208"/>
      <c r="QOO79" s="208"/>
      <c r="QOP79" s="208"/>
      <c r="QOQ79" s="208"/>
      <c r="QOR79" s="208"/>
      <c r="QOS79" s="208"/>
      <c r="QOT79" s="208"/>
      <c r="QOU79" s="208"/>
      <c r="QOV79" s="208"/>
      <c r="QOW79" s="208"/>
      <c r="QOX79" s="208"/>
      <c r="QOY79" s="208"/>
      <c r="QOZ79" s="208"/>
      <c r="QPA79" s="208"/>
      <c r="QPB79" s="208"/>
      <c r="QPC79" s="208"/>
      <c r="QPD79" s="208"/>
      <c r="QPE79" s="208"/>
      <c r="QPF79" s="208"/>
      <c r="QPG79" s="208"/>
      <c r="QPH79" s="208"/>
      <c r="QPI79" s="208"/>
      <c r="QPJ79" s="208"/>
      <c r="QPK79" s="208"/>
      <c r="QPL79" s="208"/>
      <c r="QPM79" s="208"/>
      <c r="QPN79" s="208"/>
      <c r="QPO79" s="208"/>
      <c r="QPP79" s="208"/>
      <c r="QPQ79" s="208"/>
      <c r="QPR79" s="208"/>
      <c r="QPS79" s="208"/>
      <c r="QPT79" s="208"/>
      <c r="QPU79" s="208"/>
      <c r="QPV79" s="208"/>
      <c r="QPW79" s="208"/>
      <c r="QPX79" s="208"/>
      <c r="QPY79" s="208"/>
      <c r="QPZ79" s="208"/>
      <c r="QQA79" s="208"/>
      <c r="QQB79" s="208"/>
      <c r="QQC79" s="208"/>
      <c r="QQD79" s="208"/>
      <c r="QQE79" s="208"/>
      <c r="QQF79" s="208"/>
      <c r="QQG79" s="208"/>
      <c r="QQH79" s="208"/>
      <c r="QQI79" s="208"/>
      <c r="QQJ79" s="208"/>
      <c r="QQK79" s="208"/>
      <c r="QQL79" s="208"/>
      <c r="QQM79" s="208"/>
      <c r="QQN79" s="208"/>
      <c r="QQO79" s="208"/>
      <c r="QQP79" s="208"/>
      <c r="QQQ79" s="208"/>
      <c r="QQR79" s="208"/>
      <c r="QQS79" s="208"/>
      <c r="QQT79" s="208"/>
      <c r="QQU79" s="208"/>
      <c r="QQV79" s="208"/>
      <c r="QQW79" s="208"/>
      <c r="QQX79" s="208"/>
      <c r="QQY79" s="208"/>
      <c r="QQZ79" s="208"/>
      <c r="QRA79" s="208"/>
      <c r="QRB79" s="208"/>
      <c r="QRC79" s="208"/>
      <c r="QRD79" s="208"/>
      <c r="QRE79" s="208"/>
      <c r="QRF79" s="208"/>
      <c r="QRG79" s="208"/>
      <c r="QRH79" s="208"/>
      <c r="QRI79" s="208"/>
      <c r="QRJ79" s="208"/>
      <c r="QRK79" s="208"/>
      <c r="QRL79" s="208"/>
      <c r="QRM79" s="208"/>
      <c r="QRN79" s="208"/>
      <c r="QRO79" s="208"/>
      <c r="QRP79" s="208"/>
      <c r="QRQ79" s="208"/>
      <c r="QRR79" s="208"/>
      <c r="QRS79" s="208"/>
      <c r="QRT79" s="208"/>
      <c r="QRU79" s="208"/>
      <c r="QRV79" s="208"/>
      <c r="QRW79" s="208"/>
      <c r="QRX79" s="208"/>
      <c r="QRY79" s="208"/>
      <c r="QRZ79" s="208"/>
      <c r="QSA79" s="208"/>
      <c r="QSB79" s="208"/>
      <c r="QSC79" s="208"/>
      <c r="QSD79" s="208"/>
      <c r="QSE79" s="208"/>
      <c r="QSF79" s="208"/>
      <c r="QSG79" s="208"/>
      <c r="QSH79" s="208"/>
      <c r="QSI79" s="208"/>
      <c r="QSJ79" s="208"/>
      <c r="QSK79" s="208"/>
      <c r="QSL79" s="208"/>
      <c r="QSM79" s="208"/>
      <c r="QSN79" s="208"/>
      <c r="QSO79" s="208"/>
      <c r="QSP79" s="208"/>
      <c r="QSQ79" s="208"/>
      <c r="QSR79" s="208"/>
      <c r="QSS79" s="208"/>
      <c r="QST79" s="208"/>
      <c r="QSU79" s="208"/>
      <c r="QSV79" s="208"/>
      <c r="QSW79" s="208"/>
      <c r="QSX79" s="208"/>
      <c r="QSY79" s="208"/>
      <c r="QSZ79" s="208"/>
      <c r="QTA79" s="208"/>
      <c r="QTB79" s="208"/>
      <c r="QTC79" s="208"/>
      <c r="QTD79" s="208"/>
      <c r="QTE79" s="208"/>
      <c r="QTF79" s="208"/>
      <c r="QTG79" s="208"/>
      <c r="QTH79" s="208"/>
      <c r="QTI79" s="208"/>
      <c r="QTJ79" s="208"/>
      <c r="QTK79" s="208"/>
      <c r="QTL79" s="208"/>
      <c r="QTM79" s="208"/>
      <c r="QTN79" s="208"/>
      <c r="QTO79" s="208"/>
      <c r="QTP79" s="208"/>
      <c r="QTQ79" s="208"/>
      <c r="QTR79" s="208"/>
      <c r="QTS79" s="208"/>
      <c r="QTT79" s="208"/>
      <c r="QTU79" s="208"/>
      <c r="QTV79" s="208"/>
      <c r="QTW79" s="208"/>
      <c r="QTX79" s="208"/>
      <c r="QTY79" s="208"/>
      <c r="QTZ79" s="208"/>
      <c r="QUA79" s="208"/>
      <c r="QUB79" s="208"/>
      <c r="QUC79" s="208"/>
      <c r="QUD79" s="208"/>
      <c r="QUE79" s="208"/>
      <c r="QUF79" s="208"/>
      <c r="QUG79" s="208"/>
      <c r="QUH79" s="208"/>
      <c r="QUI79" s="208"/>
      <c r="QUJ79" s="208"/>
      <c r="QUK79" s="208"/>
      <c r="QUL79" s="208"/>
      <c r="QUM79" s="208"/>
      <c r="QUN79" s="208"/>
      <c r="QUO79" s="208"/>
      <c r="QUP79" s="208"/>
      <c r="QUQ79" s="208"/>
      <c r="QUR79" s="208"/>
      <c r="QUS79" s="208"/>
      <c r="QUT79" s="208"/>
      <c r="QUU79" s="208"/>
      <c r="QUV79" s="208"/>
      <c r="QUW79" s="208"/>
      <c r="QUX79" s="208"/>
      <c r="QUY79" s="208"/>
      <c r="QUZ79" s="208"/>
      <c r="QVA79" s="208"/>
      <c r="QVB79" s="208"/>
      <c r="QVC79" s="208"/>
      <c r="QVD79" s="208"/>
      <c r="QVE79" s="208"/>
      <c r="QVF79" s="208"/>
      <c r="QVG79" s="208"/>
      <c r="QVH79" s="208"/>
      <c r="QVI79" s="208"/>
      <c r="QVJ79" s="208"/>
      <c r="QVK79" s="208"/>
      <c r="QVL79" s="208"/>
      <c r="QVM79" s="208"/>
      <c r="QVN79" s="208"/>
      <c r="QVO79" s="208"/>
      <c r="QVP79" s="208"/>
      <c r="QVQ79" s="208"/>
      <c r="QVR79" s="208"/>
      <c r="QVS79" s="208"/>
      <c r="QVT79" s="208"/>
      <c r="QVU79" s="208"/>
      <c r="QVV79" s="208"/>
      <c r="QVW79" s="208"/>
      <c r="QVX79" s="208"/>
      <c r="QVY79" s="208"/>
      <c r="QVZ79" s="208"/>
      <c r="QWA79" s="208"/>
      <c r="QWB79" s="208"/>
      <c r="QWC79" s="208"/>
      <c r="QWD79" s="208"/>
      <c r="QWE79" s="208"/>
      <c r="QWF79" s="208"/>
      <c r="QWG79" s="208"/>
      <c r="QWH79" s="208"/>
      <c r="QWI79" s="208"/>
      <c r="QWJ79" s="208"/>
      <c r="QWK79" s="208"/>
      <c r="QWL79" s="208"/>
      <c r="QWM79" s="208"/>
      <c r="QWN79" s="208"/>
      <c r="QWO79" s="208"/>
      <c r="QWP79" s="208"/>
      <c r="QWQ79" s="208"/>
      <c r="QWR79" s="208"/>
      <c r="QWS79" s="208"/>
      <c r="QWT79" s="208"/>
      <c r="QWU79" s="208"/>
      <c r="QWV79" s="208"/>
      <c r="QWW79" s="208"/>
      <c r="QWX79" s="208"/>
      <c r="QWY79" s="208"/>
      <c r="QWZ79" s="208"/>
      <c r="QXA79" s="208"/>
      <c r="QXB79" s="208"/>
      <c r="QXC79" s="208"/>
      <c r="QXD79" s="208"/>
      <c r="QXE79" s="208"/>
      <c r="QXF79" s="208"/>
      <c r="QXG79" s="208"/>
      <c r="QXH79" s="208"/>
      <c r="QXI79" s="208"/>
      <c r="QXJ79" s="208"/>
      <c r="QXK79" s="208"/>
      <c r="QXL79" s="208"/>
      <c r="QXM79" s="208"/>
      <c r="QXN79" s="208"/>
      <c r="QXO79" s="208"/>
      <c r="QXP79" s="208"/>
      <c r="QXQ79" s="208"/>
      <c r="QXR79" s="208"/>
      <c r="QXS79" s="208"/>
      <c r="QXT79" s="208"/>
      <c r="QXU79" s="208"/>
      <c r="QXV79" s="208"/>
      <c r="QXW79" s="208"/>
      <c r="QXX79" s="208"/>
      <c r="QXY79" s="208"/>
      <c r="QXZ79" s="208"/>
      <c r="QYA79" s="208"/>
      <c r="QYB79" s="208"/>
      <c r="QYC79" s="208"/>
      <c r="QYD79" s="208"/>
      <c r="QYE79" s="208"/>
      <c r="QYF79" s="208"/>
      <c r="QYG79" s="208"/>
      <c r="QYH79" s="208"/>
      <c r="QYI79" s="208"/>
      <c r="QYJ79" s="208"/>
      <c r="QYK79" s="208"/>
      <c r="QYL79" s="208"/>
      <c r="QYM79" s="208"/>
      <c r="QYN79" s="208"/>
      <c r="QYO79" s="208"/>
      <c r="QYP79" s="208"/>
      <c r="QYQ79" s="208"/>
      <c r="QYR79" s="208"/>
      <c r="QYS79" s="208"/>
      <c r="QYT79" s="208"/>
      <c r="QYU79" s="208"/>
      <c r="QYV79" s="208"/>
      <c r="QYW79" s="208"/>
      <c r="QYX79" s="208"/>
      <c r="QYY79" s="208"/>
      <c r="QYZ79" s="208"/>
      <c r="QZA79" s="208"/>
      <c r="QZB79" s="208"/>
      <c r="QZC79" s="208"/>
      <c r="QZD79" s="208"/>
      <c r="QZE79" s="208"/>
      <c r="QZF79" s="208"/>
      <c r="QZG79" s="208"/>
      <c r="QZH79" s="208"/>
      <c r="QZI79" s="208"/>
      <c r="QZJ79" s="208"/>
      <c r="QZK79" s="208"/>
      <c r="QZL79" s="208"/>
      <c r="QZM79" s="208"/>
      <c r="QZN79" s="208"/>
      <c r="QZO79" s="208"/>
      <c r="QZP79" s="208"/>
      <c r="QZQ79" s="208"/>
      <c r="QZR79" s="208"/>
      <c r="QZS79" s="208"/>
      <c r="QZT79" s="208"/>
      <c r="QZU79" s="208"/>
      <c r="QZV79" s="208"/>
      <c r="QZW79" s="208"/>
      <c r="QZX79" s="208"/>
      <c r="QZY79" s="208"/>
      <c r="QZZ79" s="208"/>
      <c r="RAA79" s="208"/>
      <c r="RAB79" s="208"/>
      <c r="RAC79" s="208"/>
      <c r="RAD79" s="208"/>
      <c r="RAE79" s="208"/>
      <c r="RAF79" s="208"/>
      <c r="RAG79" s="208"/>
      <c r="RAH79" s="208"/>
      <c r="RAI79" s="208"/>
      <c r="RAJ79" s="208"/>
      <c r="RAK79" s="208"/>
      <c r="RAL79" s="208"/>
      <c r="RAM79" s="208"/>
      <c r="RAN79" s="208"/>
      <c r="RAO79" s="208"/>
      <c r="RAP79" s="208"/>
      <c r="RAQ79" s="208"/>
      <c r="RAR79" s="208"/>
      <c r="RAS79" s="208"/>
      <c r="RAT79" s="208"/>
      <c r="RAU79" s="208"/>
      <c r="RAV79" s="208"/>
      <c r="RAW79" s="208"/>
      <c r="RAX79" s="208"/>
      <c r="RAY79" s="208"/>
      <c r="RAZ79" s="208"/>
      <c r="RBA79" s="208"/>
      <c r="RBB79" s="208"/>
      <c r="RBC79" s="208"/>
      <c r="RBD79" s="208"/>
      <c r="RBE79" s="208"/>
      <c r="RBF79" s="208"/>
      <c r="RBG79" s="208"/>
      <c r="RBH79" s="208"/>
      <c r="RBI79" s="208"/>
      <c r="RBJ79" s="208"/>
      <c r="RBK79" s="208"/>
      <c r="RBL79" s="208"/>
      <c r="RBM79" s="208"/>
      <c r="RBN79" s="208"/>
      <c r="RBO79" s="208"/>
      <c r="RBP79" s="208"/>
      <c r="RBQ79" s="208"/>
      <c r="RBR79" s="208"/>
      <c r="RBS79" s="208"/>
      <c r="RBT79" s="208"/>
      <c r="RBU79" s="208"/>
      <c r="RBV79" s="208"/>
      <c r="RBW79" s="208"/>
      <c r="RBX79" s="208"/>
      <c r="RBY79" s="208"/>
      <c r="RBZ79" s="208"/>
      <c r="RCA79" s="208"/>
      <c r="RCB79" s="208"/>
      <c r="RCC79" s="208"/>
      <c r="RCD79" s="208"/>
      <c r="RCE79" s="208"/>
      <c r="RCF79" s="208"/>
      <c r="RCG79" s="208"/>
      <c r="RCH79" s="208"/>
      <c r="RCI79" s="208"/>
      <c r="RCJ79" s="208"/>
      <c r="RCK79" s="208"/>
      <c r="RCL79" s="208"/>
      <c r="RCM79" s="208"/>
      <c r="RCN79" s="208"/>
      <c r="RCO79" s="208"/>
      <c r="RCP79" s="208"/>
      <c r="RCQ79" s="208"/>
      <c r="RCR79" s="208"/>
      <c r="RCS79" s="208"/>
      <c r="RCT79" s="208"/>
      <c r="RCU79" s="208"/>
      <c r="RCV79" s="208"/>
      <c r="RCW79" s="208"/>
      <c r="RCX79" s="208"/>
      <c r="RCY79" s="208"/>
      <c r="RCZ79" s="208"/>
      <c r="RDA79" s="208"/>
      <c r="RDB79" s="208"/>
      <c r="RDC79" s="208"/>
      <c r="RDD79" s="208"/>
      <c r="RDE79" s="208"/>
      <c r="RDF79" s="208"/>
      <c r="RDG79" s="208"/>
      <c r="RDH79" s="208"/>
      <c r="RDI79" s="208"/>
      <c r="RDJ79" s="208"/>
      <c r="RDK79" s="208"/>
      <c r="RDL79" s="208"/>
      <c r="RDM79" s="208"/>
      <c r="RDN79" s="208"/>
      <c r="RDO79" s="208"/>
      <c r="RDP79" s="208"/>
      <c r="RDQ79" s="208"/>
      <c r="RDR79" s="208"/>
      <c r="RDS79" s="208"/>
      <c r="RDT79" s="208"/>
      <c r="RDU79" s="208"/>
      <c r="RDV79" s="208"/>
      <c r="RDW79" s="208"/>
      <c r="RDX79" s="208"/>
      <c r="RDY79" s="208"/>
      <c r="RDZ79" s="208"/>
      <c r="REA79" s="208"/>
      <c r="REB79" s="208"/>
      <c r="REC79" s="208"/>
      <c r="RED79" s="208"/>
      <c r="REE79" s="208"/>
      <c r="REF79" s="208"/>
      <c r="REG79" s="208"/>
      <c r="REH79" s="208"/>
      <c r="REI79" s="208"/>
      <c r="REJ79" s="208"/>
      <c r="REK79" s="208"/>
      <c r="REL79" s="208"/>
      <c r="REM79" s="208"/>
      <c r="REN79" s="208"/>
      <c r="REO79" s="208"/>
      <c r="REP79" s="208"/>
      <c r="REQ79" s="208"/>
      <c r="RER79" s="208"/>
      <c r="RES79" s="208"/>
      <c r="RET79" s="208"/>
      <c r="REU79" s="208"/>
      <c r="REV79" s="208"/>
      <c r="REW79" s="208"/>
      <c r="REX79" s="208"/>
      <c r="REY79" s="208"/>
      <c r="REZ79" s="208"/>
      <c r="RFA79" s="208"/>
      <c r="RFB79" s="208"/>
      <c r="RFC79" s="208"/>
      <c r="RFD79" s="208"/>
      <c r="RFE79" s="208"/>
      <c r="RFF79" s="208"/>
      <c r="RFG79" s="208"/>
      <c r="RFH79" s="208"/>
      <c r="RFI79" s="208"/>
      <c r="RFJ79" s="208"/>
      <c r="RFK79" s="208"/>
      <c r="RFL79" s="208"/>
      <c r="RFM79" s="208"/>
      <c r="RFN79" s="208"/>
      <c r="RFO79" s="208"/>
      <c r="RFP79" s="208"/>
      <c r="RFQ79" s="208"/>
      <c r="RFR79" s="208"/>
      <c r="RFS79" s="208"/>
      <c r="RFT79" s="208"/>
      <c r="RFU79" s="208"/>
      <c r="RFV79" s="208"/>
      <c r="RFW79" s="208"/>
      <c r="RFX79" s="208"/>
      <c r="RFY79" s="208"/>
      <c r="RFZ79" s="208"/>
      <c r="RGA79" s="208"/>
      <c r="RGB79" s="208"/>
      <c r="RGC79" s="208"/>
      <c r="RGD79" s="208"/>
      <c r="RGE79" s="208"/>
      <c r="RGF79" s="208"/>
      <c r="RGG79" s="208"/>
      <c r="RGH79" s="208"/>
      <c r="RGI79" s="208"/>
      <c r="RGJ79" s="208"/>
      <c r="RGK79" s="208"/>
      <c r="RGL79" s="208"/>
      <c r="RGM79" s="208"/>
      <c r="RGN79" s="208"/>
      <c r="RGO79" s="208"/>
      <c r="RGP79" s="208"/>
      <c r="RGQ79" s="208"/>
      <c r="RGR79" s="208"/>
      <c r="RGS79" s="208"/>
      <c r="RGT79" s="208"/>
      <c r="RGU79" s="208"/>
      <c r="RGV79" s="208"/>
      <c r="RGW79" s="208"/>
      <c r="RGX79" s="208"/>
      <c r="RGY79" s="208"/>
      <c r="RGZ79" s="208"/>
      <c r="RHA79" s="208"/>
      <c r="RHB79" s="208"/>
      <c r="RHC79" s="208"/>
      <c r="RHD79" s="208"/>
      <c r="RHE79" s="208"/>
      <c r="RHF79" s="208"/>
      <c r="RHG79" s="208"/>
      <c r="RHH79" s="208"/>
      <c r="RHI79" s="208"/>
      <c r="RHJ79" s="208"/>
      <c r="RHK79" s="208"/>
      <c r="RHL79" s="208"/>
      <c r="RHM79" s="208"/>
      <c r="RHN79" s="208"/>
      <c r="RHO79" s="208"/>
      <c r="RHP79" s="208"/>
      <c r="RHQ79" s="208"/>
      <c r="RHR79" s="208"/>
      <c r="RHS79" s="208"/>
      <c r="RHT79" s="208"/>
      <c r="RHU79" s="208"/>
      <c r="RHV79" s="208"/>
      <c r="RHW79" s="208"/>
      <c r="RHX79" s="208"/>
      <c r="RHY79" s="208"/>
      <c r="RHZ79" s="208"/>
      <c r="RIA79" s="208"/>
      <c r="RIB79" s="208"/>
      <c r="RIC79" s="208"/>
      <c r="RID79" s="208"/>
      <c r="RIE79" s="208"/>
      <c r="RIF79" s="208"/>
      <c r="RIG79" s="208"/>
      <c r="RIH79" s="208"/>
      <c r="RII79" s="208"/>
      <c r="RIJ79" s="208"/>
      <c r="RIK79" s="208"/>
      <c r="RIL79" s="208"/>
      <c r="RIM79" s="208"/>
      <c r="RIN79" s="208"/>
      <c r="RIO79" s="208"/>
      <c r="RIP79" s="208"/>
      <c r="RIQ79" s="208"/>
      <c r="RIR79" s="208"/>
      <c r="RIS79" s="208"/>
      <c r="RIT79" s="208"/>
      <c r="RIU79" s="208"/>
      <c r="RIV79" s="208"/>
      <c r="RIW79" s="208"/>
      <c r="RIX79" s="208"/>
      <c r="RIY79" s="208"/>
      <c r="RIZ79" s="208"/>
      <c r="RJA79" s="208"/>
      <c r="RJB79" s="208"/>
      <c r="RJC79" s="208"/>
      <c r="RJD79" s="208"/>
      <c r="RJE79" s="208"/>
      <c r="RJF79" s="208"/>
      <c r="RJG79" s="208"/>
      <c r="RJH79" s="208"/>
      <c r="RJI79" s="208"/>
      <c r="RJJ79" s="208"/>
      <c r="RJK79" s="208"/>
      <c r="RJL79" s="208"/>
      <c r="RJM79" s="208"/>
      <c r="RJN79" s="208"/>
      <c r="RJO79" s="208"/>
      <c r="RJP79" s="208"/>
      <c r="RJQ79" s="208"/>
      <c r="RJR79" s="208"/>
      <c r="RJS79" s="208"/>
      <c r="RJT79" s="208"/>
      <c r="RJU79" s="208"/>
      <c r="RJV79" s="208"/>
      <c r="RJW79" s="208"/>
      <c r="RJX79" s="208"/>
      <c r="RJY79" s="208"/>
      <c r="RJZ79" s="208"/>
      <c r="RKA79" s="208"/>
      <c r="RKB79" s="208"/>
      <c r="RKC79" s="208"/>
      <c r="RKD79" s="208"/>
      <c r="RKE79" s="208"/>
      <c r="RKF79" s="208"/>
      <c r="RKG79" s="208"/>
      <c r="RKH79" s="208"/>
      <c r="RKI79" s="208"/>
      <c r="RKJ79" s="208"/>
      <c r="RKK79" s="208"/>
      <c r="RKL79" s="208"/>
      <c r="RKM79" s="208"/>
      <c r="RKN79" s="208"/>
      <c r="RKO79" s="208"/>
      <c r="RKP79" s="208"/>
      <c r="RKQ79" s="208"/>
      <c r="RKR79" s="208"/>
      <c r="RKS79" s="208"/>
      <c r="RKT79" s="208"/>
      <c r="RKU79" s="208"/>
      <c r="RKV79" s="208"/>
      <c r="RKW79" s="208"/>
      <c r="RKX79" s="208"/>
      <c r="RKY79" s="208"/>
      <c r="RKZ79" s="208"/>
      <c r="RLA79" s="208"/>
      <c r="RLB79" s="208"/>
      <c r="RLC79" s="208"/>
      <c r="RLD79" s="208"/>
      <c r="RLE79" s="208"/>
      <c r="RLF79" s="208"/>
      <c r="RLG79" s="208"/>
      <c r="RLH79" s="208"/>
      <c r="RLI79" s="208"/>
      <c r="RLJ79" s="208"/>
      <c r="RLK79" s="208"/>
      <c r="RLL79" s="208"/>
      <c r="RLM79" s="208"/>
      <c r="RLN79" s="208"/>
      <c r="RLO79" s="208"/>
      <c r="RLP79" s="208"/>
      <c r="RLQ79" s="208"/>
      <c r="RLR79" s="208"/>
      <c r="RLS79" s="208"/>
      <c r="RLT79" s="208"/>
      <c r="RLU79" s="208"/>
      <c r="RLV79" s="208"/>
      <c r="RLW79" s="208"/>
      <c r="RLX79" s="208"/>
      <c r="RLY79" s="208"/>
      <c r="RLZ79" s="208"/>
      <c r="RMA79" s="208"/>
      <c r="RMB79" s="208"/>
      <c r="RMC79" s="208"/>
      <c r="RMD79" s="208"/>
      <c r="RME79" s="208"/>
      <c r="RMF79" s="208"/>
      <c r="RMG79" s="208"/>
      <c r="RMH79" s="208"/>
      <c r="RMI79" s="208"/>
      <c r="RMJ79" s="208"/>
      <c r="RMK79" s="208"/>
      <c r="RML79" s="208"/>
      <c r="RMM79" s="208"/>
      <c r="RMN79" s="208"/>
      <c r="RMO79" s="208"/>
      <c r="RMP79" s="208"/>
      <c r="RMQ79" s="208"/>
      <c r="RMR79" s="208"/>
      <c r="RMS79" s="208"/>
      <c r="RMT79" s="208"/>
      <c r="RMU79" s="208"/>
      <c r="RMV79" s="208"/>
      <c r="RMW79" s="208"/>
      <c r="RMX79" s="208"/>
      <c r="RMY79" s="208"/>
      <c r="RMZ79" s="208"/>
      <c r="RNA79" s="208"/>
      <c r="RNB79" s="208"/>
      <c r="RNC79" s="208"/>
      <c r="RND79" s="208"/>
      <c r="RNE79" s="208"/>
      <c r="RNF79" s="208"/>
      <c r="RNG79" s="208"/>
      <c r="RNH79" s="208"/>
      <c r="RNI79" s="208"/>
      <c r="RNJ79" s="208"/>
      <c r="RNK79" s="208"/>
      <c r="RNL79" s="208"/>
      <c r="RNM79" s="208"/>
      <c r="RNN79" s="208"/>
      <c r="RNO79" s="208"/>
      <c r="RNP79" s="208"/>
      <c r="RNQ79" s="208"/>
      <c r="RNR79" s="208"/>
      <c r="RNS79" s="208"/>
      <c r="RNT79" s="208"/>
      <c r="RNU79" s="208"/>
      <c r="RNV79" s="208"/>
      <c r="RNW79" s="208"/>
      <c r="RNX79" s="208"/>
      <c r="RNY79" s="208"/>
      <c r="RNZ79" s="208"/>
      <c r="ROA79" s="208"/>
      <c r="ROB79" s="208"/>
      <c r="ROC79" s="208"/>
      <c r="ROD79" s="208"/>
      <c r="ROE79" s="208"/>
      <c r="ROF79" s="208"/>
      <c r="ROG79" s="208"/>
      <c r="ROH79" s="208"/>
      <c r="ROI79" s="208"/>
      <c r="ROJ79" s="208"/>
      <c r="ROK79" s="208"/>
      <c r="ROL79" s="208"/>
      <c r="ROM79" s="208"/>
      <c r="RON79" s="208"/>
      <c r="ROO79" s="208"/>
      <c r="ROP79" s="208"/>
      <c r="ROQ79" s="208"/>
      <c r="ROR79" s="208"/>
      <c r="ROS79" s="208"/>
      <c r="ROT79" s="208"/>
      <c r="ROU79" s="208"/>
      <c r="ROV79" s="208"/>
      <c r="ROW79" s="208"/>
      <c r="ROX79" s="208"/>
      <c r="ROY79" s="208"/>
      <c r="ROZ79" s="208"/>
      <c r="RPA79" s="208"/>
      <c r="RPB79" s="208"/>
      <c r="RPC79" s="208"/>
      <c r="RPD79" s="208"/>
      <c r="RPE79" s="208"/>
      <c r="RPF79" s="208"/>
      <c r="RPG79" s="208"/>
      <c r="RPH79" s="208"/>
      <c r="RPI79" s="208"/>
      <c r="RPJ79" s="208"/>
      <c r="RPK79" s="208"/>
      <c r="RPL79" s="208"/>
      <c r="RPM79" s="208"/>
      <c r="RPN79" s="208"/>
      <c r="RPO79" s="208"/>
      <c r="RPP79" s="208"/>
      <c r="RPQ79" s="208"/>
      <c r="RPR79" s="208"/>
      <c r="RPS79" s="208"/>
      <c r="RPT79" s="208"/>
      <c r="RPU79" s="208"/>
      <c r="RPV79" s="208"/>
      <c r="RPW79" s="208"/>
      <c r="RPX79" s="208"/>
      <c r="RPY79" s="208"/>
      <c r="RPZ79" s="208"/>
      <c r="RQA79" s="208"/>
      <c r="RQB79" s="208"/>
      <c r="RQC79" s="208"/>
      <c r="RQD79" s="208"/>
      <c r="RQE79" s="208"/>
      <c r="RQF79" s="208"/>
      <c r="RQG79" s="208"/>
      <c r="RQH79" s="208"/>
      <c r="RQI79" s="208"/>
      <c r="RQJ79" s="208"/>
      <c r="RQK79" s="208"/>
      <c r="RQL79" s="208"/>
      <c r="RQM79" s="208"/>
      <c r="RQN79" s="208"/>
      <c r="RQO79" s="208"/>
      <c r="RQP79" s="208"/>
      <c r="RQQ79" s="208"/>
      <c r="RQR79" s="208"/>
      <c r="RQS79" s="208"/>
      <c r="RQT79" s="208"/>
      <c r="RQU79" s="208"/>
      <c r="RQV79" s="208"/>
      <c r="RQW79" s="208"/>
      <c r="RQX79" s="208"/>
      <c r="RQY79" s="208"/>
      <c r="RQZ79" s="208"/>
      <c r="RRA79" s="208"/>
      <c r="RRB79" s="208"/>
      <c r="RRC79" s="208"/>
      <c r="RRD79" s="208"/>
      <c r="RRE79" s="208"/>
      <c r="RRF79" s="208"/>
      <c r="RRG79" s="208"/>
      <c r="RRH79" s="208"/>
      <c r="RRI79" s="208"/>
      <c r="RRJ79" s="208"/>
      <c r="RRK79" s="208"/>
      <c r="RRL79" s="208"/>
      <c r="RRM79" s="208"/>
      <c r="RRN79" s="208"/>
      <c r="RRO79" s="208"/>
      <c r="RRP79" s="208"/>
      <c r="RRQ79" s="208"/>
      <c r="RRR79" s="208"/>
      <c r="RRS79" s="208"/>
      <c r="RRT79" s="208"/>
      <c r="RRU79" s="208"/>
      <c r="RRV79" s="208"/>
      <c r="RRW79" s="208"/>
      <c r="RRX79" s="208"/>
      <c r="RRY79" s="208"/>
      <c r="RRZ79" s="208"/>
      <c r="RSA79" s="208"/>
      <c r="RSB79" s="208"/>
      <c r="RSC79" s="208"/>
      <c r="RSD79" s="208"/>
      <c r="RSE79" s="208"/>
      <c r="RSF79" s="208"/>
      <c r="RSG79" s="208"/>
      <c r="RSH79" s="208"/>
      <c r="RSI79" s="208"/>
      <c r="RSJ79" s="208"/>
      <c r="RSK79" s="208"/>
      <c r="RSL79" s="208"/>
      <c r="RSM79" s="208"/>
      <c r="RSN79" s="208"/>
      <c r="RSO79" s="208"/>
      <c r="RSP79" s="208"/>
      <c r="RSQ79" s="208"/>
      <c r="RSR79" s="208"/>
      <c r="RSS79" s="208"/>
      <c r="RST79" s="208"/>
      <c r="RSU79" s="208"/>
      <c r="RSV79" s="208"/>
      <c r="RSW79" s="208"/>
      <c r="RSX79" s="208"/>
      <c r="RSY79" s="208"/>
      <c r="RSZ79" s="208"/>
      <c r="RTA79" s="208"/>
      <c r="RTB79" s="208"/>
      <c r="RTC79" s="208"/>
      <c r="RTD79" s="208"/>
      <c r="RTE79" s="208"/>
      <c r="RTF79" s="208"/>
      <c r="RTG79" s="208"/>
      <c r="RTH79" s="208"/>
      <c r="RTI79" s="208"/>
      <c r="RTJ79" s="208"/>
      <c r="RTK79" s="208"/>
      <c r="RTL79" s="208"/>
      <c r="RTM79" s="208"/>
      <c r="RTN79" s="208"/>
      <c r="RTO79" s="208"/>
      <c r="RTP79" s="208"/>
      <c r="RTQ79" s="208"/>
      <c r="RTR79" s="208"/>
      <c r="RTS79" s="208"/>
      <c r="RTT79" s="208"/>
      <c r="RTU79" s="208"/>
      <c r="RTV79" s="208"/>
      <c r="RTW79" s="208"/>
      <c r="RTX79" s="208"/>
      <c r="RTY79" s="208"/>
      <c r="RTZ79" s="208"/>
      <c r="RUA79" s="208"/>
      <c r="RUB79" s="208"/>
      <c r="RUC79" s="208"/>
      <c r="RUD79" s="208"/>
      <c r="RUE79" s="208"/>
      <c r="RUF79" s="208"/>
      <c r="RUG79" s="208"/>
      <c r="RUH79" s="208"/>
      <c r="RUI79" s="208"/>
      <c r="RUJ79" s="208"/>
      <c r="RUK79" s="208"/>
      <c r="RUL79" s="208"/>
      <c r="RUM79" s="208"/>
      <c r="RUN79" s="208"/>
      <c r="RUO79" s="208"/>
      <c r="RUP79" s="208"/>
      <c r="RUQ79" s="208"/>
      <c r="RUR79" s="208"/>
      <c r="RUS79" s="208"/>
      <c r="RUT79" s="208"/>
      <c r="RUU79" s="208"/>
      <c r="RUV79" s="208"/>
      <c r="RUW79" s="208"/>
      <c r="RUX79" s="208"/>
      <c r="RUY79" s="208"/>
      <c r="RUZ79" s="208"/>
      <c r="RVA79" s="208"/>
      <c r="RVB79" s="208"/>
      <c r="RVC79" s="208"/>
      <c r="RVD79" s="208"/>
      <c r="RVE79" s="208"/>
      <c r="RVF79" s="208"/>
      <c r="RVG79" s="208"/>
      <c r="RVH79" s="208"/>
      <c r="RVI79" s="208"/>
      <c r="RVJ79" s="208"/>
      <c r="RVK79" s="208"/>
      <c r="RVL79" s="208"/>
      <c r="RVM79" s="208"/>
      <c r="RVN79" s="208"/>
      <c r="RVO79" s="208"/>
      <c r="RVP79" s="208"/>
      <c r="RVQ79" s="208"/>
      <c r="RVR79" s="208"/>
      <c r="RVS79" s="208"/>
      <c r="RVT79" s="208"/>
      <c r="RVU79" s="208"/>
      <c r="RVV79" s="208"/>
      <c r="RVW79" s="208"/>
      <c r="RVX79" s="208"/>
      <c r="RVY79" s="208"/>
      <c r="RVZ79" s="208"/>
      <c r="RWA79" s="208"/>
      <c r="RWB79" s="208"/>
      <c r="RWC79" s="208"/>
      <c r="RWD79" s="208"/>
      <c r="RWE79" s="208"/>
      <c r="RWF79" s="208"/>
      <c r="RWG79" s="208"/>
      <c r="RWH79" s="208"/>
      <c r="RWI79" s="208"/>
      <c r="RWJ79" s="208"/>
      <c r="RWK79" s="208"/>
      <c r="RWL79" s="208"/>
      <c r="RWM79" s="208"/>
      <c r="RWN79" s="208"/>
      <c r="RWO79" s="208"/>
      <c r="RWP79" s="208"/>
      <c r="RWQ79" s="208"/>
      <c r="RWR79" s="208"/>
      <c r="RWS79" s="208"/>
      <c r="RWT79" s="208"/>
      <c r="RWU79" s="208"/>
      <c r="RWV79" s="208"/>
      <c r="RWW79" s="208"/>
      <c r="RWX79" s="208"/>
      <c r="RWY79" s="208"/>
      <c r="RWZ79" s="208"/>
      <c r="RXA79" s="208"/>
      <c r="RXB79" s="208"/>
      <c r="RXC79" s="208"/>
      <c r="RXD79" s="208"/>
      <c r="RXE79" s="208"/>
      <c r="RXF79" s="208"/>
      <c r="RXG79" s="208"/>
      <c r="RXH79" s="208"/>
      <c r="RXI79" s="208"/>
      <c r="RXJ79" s="208"/>
      <c r="RXK79" s="208"/>
      <c r="RXL79" s="208"/>
      <c r="RXM79" s="208"/>
      <c r="RXN79" s="208"/>
      <c r="RXO79" s="208"/>
      <c r="RXP79" s="208"/>
      <c r="RXQ79" s="208"/>
      <c r="RXR79" s="208"/>
      <c r="RXS79" s="208"/>
      <c r="RXT79" s="208"/>
      <c r="RXU79" s="208"/>
      <c r="RXV79" s="208"/>
      <c r="RXW79" s="208"/>
      <c r="RXX79" s="208"/>
      <c r="RXY79" s="208"/>
      <c r="RXZ79" s="208"/>
      <c r="RYA79" s="208"/>
      <c r="RYB79" s="208"/>
      <c r="RYC79" s="208"/>
      <c r="RYD79" s="208"/>
      <c r="RYE79" s="208"/>
      <c r="RYF79" s="208"/>
      <c r="RYG79" s="208"/>
      <c r="RYH79" s="208"/>
      <c r="RYI79" s="208"/>
      <c r="RYJ79" s="208"/>
      <c r="RYK79" s="208"/>
      <c r="RYL79" s="208"/>
      <c r="RYM79" s="208"/>
      <c r="RYN79" s="208"/>
      <c r="RYO79" s="208"/>
      <c r="RYP79" s="208"/>
      <c r="RYQ79" s="208"/>
      <c r="RYR79" s="208"/>
      <c r="RYS79" s="208"/>
      <c r="RYT79" s="208"/>
      <c r="RYU79" s="208"/>
      <c r="RYV79" s="208"/>
      <c r="RYW79" s="208"/>
      <c r="RYX79" s="208"/>
      <c r="RYY79" s="208"/>
      <c r="RYZ79" s="208"/>
      <c r="RZA79" s="208"/>
      <c r="RZB79" s="208"/>
      <c r="RZC79" s="208"/>
      <c r="RZD79" s="208"/>
      <c r="RZE79" s="208"/>
      <c r="RZF79" s="208"/>
      <c r="RZG79" s="208"/>
      <c r="RZH79" s="208"/>
      <c r="RZI79" s="208"/>
      <c r="RZJ79" s="208"/>
      <c r="RZK79" s="208"/>
      <c r="RZL79" s="208"/>
      <c r="RZM79" s="208"/>
      <c r="RZN79" s="208"/>
      <c r="RZO79" s="208"/>
      <c r="RZP79" s="208"/>
      <c r="RZQ79" s="208"/>
      <c r="RZR79" s="208"/>
      <c r="RZS79" s="208"/>
      <c r="RZT79" s="208"/>
      <c r="RZU79" s="208"/>
      <c r="RZV79" s="208"/>
      <c r="RZW79" s="208"/>
      <c r="RZX79" s="208"/>
      <c r="RZY79" s="208"/>
      <c r="RZZ79" s="208"/>
      <c r="SAA79" s="208"/>
      <c r="SAB79" s="208"/>
      <c r="SAC79" s="208"/>
      <c r="SAD79" s="208"/>
      <c r="SAE79" s="208"/>
      <c r="SAF79" s="208"/>
      <c r="SAG79" s="208"/>
      <c r="SAH79" s="208"/>
      <c r="SAI79" s="208"/>
      <c r="SAJ79" s="208"/>
      <c r="SAK79" s="208"/>
      <c r="SAL79" s="208"/>
      <c r="SAM79" s="208"/>
      <c r="SAN79" s="208"/>
      <c r="SAO79" s="208"/>
      <c r="SAP79" s="208"/>
      <c r="SAQ79" s="208"/>
      <c r="SAR79" s="208"/>
      <c r="SAS79" s="208"/>
      <c r="SAT79" s="208"/>
      <c r="SAU79" s="208"/>
      <c r="SAV79" s="208"/>
      <c r="SAW79" s="208"/>
      <c r="SAX79" s="208"/>
      <c r="SAY79" s="208"/>
      <c r="SAZ79" s="208"/>
      <c r="SBA79" s="208"/>
      <c r="SBB79" s="208"/>
      <c r="SBC79" s="208"/>
      <c r="SBD79" s="208"/>
      <c r="SBE79" s="208"/>
      <c r="SBF79" s="208"/>
      <c r="SBG79" s="208"/>
      <c r="SBH79" s="208"/>
      <c r="SBI79" s="208"/>
      <c r="SBJ79" s="208"/>
      <c r="SBK79" s="208"/>
      <c r="SBL79" s="208"/>
      <c r="SBM79" s="208"/>
      <c r="SBN79" s="208"/>
      <c r="SBO79" s="208"/>
      <c r="SBP79" s="208"/>
      <c r="SBQ79" s="208"/>
      <c r="SBR79" s="208"/>
      <c r="SBS79" s="208"/>
      <c r="SBT79" s="208"/>
      <c r="SBU79" s="208"/>
      <c r="SBV79" s="208"/>
      <c r="SBW79" s="208"/>
      <c r="SBX79" s="208"/>
      <c r="SBY79" s="208"/>
      <c r="SBZ79" s="208"/>
      <c r="SCA79" s="208"/>
      <c r="SCB79" s="208"/>
      <c r="SCC79" s="208"/>
      <c r="SCD79" s="208"/>
      <c r="SCE79" s="208"/>
      <c r="SCF79" s="208"/>
      <c r="SCG79" s="208"/>
      <c r="SCH79" s="208"/>
      <c r="SCI79" s="208"/>
      <c r="SCJ79" s="208"/>
      <c r="SCK79" s="208"/>
      <c r="SCL79" s="208"/>
      <c r="SCM79" s="208"/>
      <c r="SCN79" s="208"/>
      <c r="SCO79" s="208"/>
      <c r="SCP79" s="208"/>
      <c r="SCQ79" s="208"/>
      <c r="SCR79" s="208"/>
      <c r="SCS79" s="208"/>
      <c r="SCT79" s="208"/>
      <c r="SCU79" s="208"/>
      <c r="SCV79" s="208"/>
      <c r="SCW79" s="208"/>
      <c r="SCX79" s="208"/>
      <c r="SCY79" s="208"/>
      <c r="SCZ79" s="208"/>
      <c r="SDA79" s="208"/>
      <c r="SDB79" s="208"/>
      <c r="SDC79" s="208"/>
      <c r="SDD79" s="208"/>
      <c r="SDE79" s="208"/>
      <c r="SDF79" s="208"/>
      <c r="SDG79" s="208"/>
      <c r="SDH79" s="208"/>
      <c r="SDI79" s="208"/>
      <c r="SDJ79" s="208"/>
      <c r="SDK79" s="208"/>
      <c r="SDL79" s="208"/>
      <c r="SDM79" s="208"/>
      <c r="SDN79" s="208"/>
      <c r="SDO79" s="208"/>
      <c r="SDP79" s="208"/>
      <c r="SDQ79" s="208"/>
      <c r="SDR79" s="208"/>
      <c r="SDS79" s="208"/>
      <c r="SDT79" s="208"/>
      <c r="SDU79" s="208"/>
      <c r="SDV79" s="208"/>
      <c r="SDW79" s="208"/>
      <c r="SDX79" s="208"/>
      <c r="SDY79" s="208"/>
      <c r="SDZ79" s="208"/>
      <c r="SEA79" s="208"/>
      <c r="SEB79" s="208"/>
      <c r="SEC79" s="208"/>
      <c r="SED79" s="208"/>
      <c r="SEE79" s="208"/>
      <c r="SEF79" s="208"/>
      <c r="SEG79" s="208"/>
      <c r="SEH79" s="208"/>
      <c r="SEI79" s="208"/>
      <c r="SEJ79" s="208"/>
      <c r="SEK79" s="208"/>
      <c r="SEL79" s="208"/>
      <c r="SEM79" s="208"/>
      <c r="SEN79" s="208"/>
      <c r="SEO79" s="208"/>
      <c r="SEP79" s="208"/>
      <c r="SEQ79" s="208"/>
      <c r="SER79" s="208"/>
      <c r="SES79" s="208"/>
      <c r="SET79" s="208"/>
      <c r="SEU79" s="208"/>
      <c r="SEV79" s="208"/>
      <c r="SEW79" s="208"/>
      <c r="SEX79" s="208"/>
      <c r="SEY79" s="208"/>
      <c r="SEZ79" s="208"/>
      <c r="SFA79" s="208"/>
      <c r="SFB79" s="208"/>
      <c r="SFC79" s="208"/>
      <c r="SFD79" s="208"/>
      <c r="SFE79" s="208"/>
      <c r="SFF79" s="208"/>
      <c r="SFG79" s="208"/>
      <c r="SFH79" s="208"/>
      <c r="SFI79" s="208"/>
      <c r="SFJ79" s="208"/>
      <c r="SFK79" s="208"/>
      <c r="SFL79" s="208"/>
      <c r="SFM79" s="208"/>
      <c r="SFN79" s="208"/>
      <c r="SFO79" s="208"/>
      <c r="SFP79" s="208"/>
      <c r="SFQ79" s="208"/>
      <c r="SFR79" s="208"/>
      <c r="SFS79" s="208"/>
      <c r="SFT79" s="208"/>
      <c r="SFU79" s="208"/>
      <c r="SFV79" s="208"/>
      <c r="SFW79" s="208"/>
      <c r="SFX79" s="208"/>
      <c r="SFY79" s="208"/>
      <c r="SFZ79" s="208"/>
      <c r="SGA79" s="208"/>
      <c r="SGB79" s="208"/>
      <c r="SGC79" s="208"/>
      <c r="SGD79" s="208"/>
      <c r="SGE79" s="208"/>
      <c r="SGF79" s="208"/>
      <c r="SGG79" s="208"/>
      <c r="SGH79" s="208"/>
      <c r="SGI79" s="208"/>
      <c r="SGJ79" s="208"/>
      <c r="SGK79" s="208"/>
      <c r="SGL79" s="208"/>
      <c r="SGM79" s="208"/>
      <c r="SGN79" s="208"/>
      <c r="SGO79" s="208"/>
      <c r="SGP79" s="208"/>
      <c r="SGQ79" s="208"/>
      <c r="SGR79" s="208"/>
      <c r="SGS79" s="208"/>
      <c r="SGT79" s="208"/>
      <c r="SGU79" s="208"/>
      <c r="SGV79" s="208"/>
      <c r="SGW79" s="208"/>
      <c r="SGX79" s="208"/>
      <c r="SGY79" s="208"/>
      <c r="SGZ79" s="208"/>
      <c r="SHA79" s="208"/>
      <c r="SHB79" s="208"/>
      <c r="SHC79" s="208"/>
      <c r="SHD79" s="208"/>
      <c r="SHE79" s="208"/>
      <c r="SHF79" s="208"/>
      <c r="SHG79" s="208"/>
      <c r="SHH79" s="208"/>
      <c r="SHI79" s="208"/>
      <c r="SHJ79" s="208"/>
      <c r="SHK79" s="208"/>
      <c r="SHL79" s="208"/>
      <c r="SHM79" s="208"/>
      <c r="SHN79" s="208"/>
      <c r="SHO79" s="208"/>
      <c r="SHP79" s="208"/>
      <c r="SHQ79" s="208"/>
      <c r="SHR79" s="208"/>
      <c r="SHS79" s="208"/>
      <c r="SHT79" s="208"/>
      <c r="SHU79" s="208"/>
      <c r="SHV79" s="208"/>
      <c r="SHW79" s="208"/>
      <c r="SHX79" s="208"/>
      <c r="SHY79" s="208"/>
      <c r="SHZ79" s="208"/>
      <c r="SIA79" s="208"/>
      <c r="SIB79" s="208"/>
      <c r="SIC79" s="208"/>
      <c r="SID79" s="208"/>
      <c r="SIE79" s="208"/>
      <c r="SIF79" s="208"/>
      <c r="SIG79" s="208"/>
      <c r="SIH79" s="208"/>
      <c r="SII79" s="208"/>
      <c r="SIJ79" s="208"/>
      <c r="SIK79" s="208"/>
      <c r="SIL79" s="208"/>
      <c r="SIM79" s="208"/>
      <c r="SIN79" s="208"/>
      <c r="SIO79" s="208"/>
      <c r="SIP79" s="208"/>
      <c r="SIQ79" s="208"/>
      <c r="SIR79" s="208"/>
      <c r="SIS79" s="208"/>
      <c r="SIT79" s="208"/>
      <c r="SIU79" s="208"/>
      <c r="SIV79" s="208"/>
      <c r="SIW79" s="208"/>
      <c r="SIX79" s="208"/>
      <c r="SIY79" s="208"/>
      <c r="SIZ79" s="208"/>
      <c r="SJA79" s="208"/>
      <c r="SJB79" s="208"/>
      <c r="SJC79" s="208"/>
      <c r="SJD79" s="208"/>
      <c r="SJE79" s="208"/>
      <c r="SJF79" s="208"/>
      <c r="SJG79" s="208"/>
      <c r="SJH79" s="208"/>
      <c r="SJI79" s="208"/>
      <c r="SJJ79" s="208"/>
      <c r="SJK79" s="208"/>
      <c r="SJL79" s="208"/>
      <c r="SJM79" s="208"/>
      <c r="SJN79" s="208"/>
      <c r="SJO79" s="208"/>
      <c r="SJP79" s="208"/>
      <c r="SJQ79" s="208"/>
      <c r="SJR79" s="208"/>
      <c r="SJS79" s="208"/>
      <c r="SJT79" s="208"/>
      <c r="SJU79" s="208"/>
      <c r="SJV79" s="208"/>
      <c r="SJW79" s="208"/>
      <c r="SJX79" s="208"/>
      <c r="SJY79" s="208"/>
      <c r="SJZ79" s="208"/>
      <c r="SKA79" s="208"/>
      <c r="SKB79" s="208"/>
      <c r="SKC79" s="208"/>
      <c r="SKD79" s="208"/>
      <c r="SKE79" s="208"/>
      <c r="SKF79" s="208"/>
      <c r="SKG79" s="208"/>
      <c r="SKH79" s="208"/>
      <c r="SKI79" s="208"/>
      <c r="SKJ79" s="208"/>
      <c r="SKK79" s="208"/>
      <c r="SKL79" s="208"/>
      <c r="SKM79" s="208"/>
      <c r="SKN79" s="208"/>
      <c r="SKO79" s="208"/>
      <c r="SKP79" s="208"/>
      <c r="SKQ79" s="208"/>
      <c r="SKR79" s="208"/>
      <c r="SKS79" s="208"/>
      <c r="SKT79" s="208"/>
      <c r="SKU79" s="208"/>
      <c r="SKV79" s="208"/>
      <c r="SKW79" s="208"/>
      <c r="SKX79" s="208"/>
      <c r="SKY79" s="208"/>
      <c r="SKZ79" s="208"/>
      <c r="SLA79" s="208"/>
      <c r="SLB79" s="208"/>
      <c r="SLC79" s="208"/>
      <c r="SLD79" s="208"/>
      <c r="SLE79" s="208"/>
      <c r="SLF79" s="208"/>
      <c r="SLG79" s="208"/>
      <c r="SLH79" s="208"/>
      <c r="SLI79" s="208"/>
      <c r="SLJ79" s="208"/>
      <c r="SLK79" s="208"/>
      <c r="SLL79" s="208"/>
      <c r="SLM79" s="208"/>
      <c r="SLN79" s="208"/>
      <c r="SLO79" s="208"/>
      <c r="SLP79" s="208"/>
      <c r="SLQ79" s="208"/>
      <c r="SLR79" s="208"/>
      <c r="SLS79" s="208"/>
      <c r="SLT79" s="208"/>
      <c r="SLU79" s="208"/>
      <c r="SLV79" s="208"/>
      <c r="SLW79" s="208"/>
      <c r="SLX79" s="208"/>
      <c r="SLY79" s="208"/>
      <c r="SLZ79" s="208"/>
      <c r="SMA79" s="208"/>
      <c r="SMB79" s="208"/>
      <c r="SMC79" s="208"/>
      <c r="SMD79" s="208"/>
      <c r="SME79" s="208"/>
      <c r="SMF79" s="208"/>
      <c r="SMG79" s="208"/>
      <c r="SMH79" s="208"/>
      <c r="SMI79" s="208"/>
      <c r="SMJ79" s="208"/>
      <c r="SMK79" s="208"/>
      <c r="SML79" s="208"/>
      <c r="SMM79" s="208"/>
      <c r="SMN79" s="208"/>
      <c r="SMO79" s="208"/>
      <c r="SMP79" s="208"/>
      <c r="SMQ79" s="208"/>
      <c r="SMR79" s="208"/>
      <c r="SMS79" s="208"/>
      <c r="SMT79" s="208"/>
      <c r="SMU79" s="208"/>
      <c r="SMV79" s="208"/>
      <c r="SMW79" s="208"/>
      <c r="SMX79" s="208"/>
      <c r="SMY79" s="208"/>
      <c r="SMZ79" s="208"/>
      <c r="SNA79" s="208"/>
      <c r="SNB79" s="208"/>
      <c r="SNC79" s="208"/>
      <c r="SND79" s="208"/>
      <c r="SNE79" s="208"/>
      <c r="SNF79" s="208"/>
      <c r="SNG79" s="208"/>
      <c r="SNH79" s="208"/>
      <c r="SNI79" s="208"/>
      <c r="SNJ79" s="208"/>
      <c r="SNK79" s="208"/>
      <c r="SNL79" s="208"/>
      <c r="SNM79" s="208"/>
      <c r="SNN79" s="208"/>
      <c r="SNO79" s="208"/>
      <c r="SNP79" s="208"/>
      <c r="SNQ79" s="208"/>
      <c r="SNR79" s="208"/>
      <c r="SNS79" s="208"/>
      <c r="SNT79" s="208"/>
      <c r="SNU79" s="208"/>
      <c r="SNV79" s="208"/>
      <c r="SNW79" s="208"/>
      <c r="SNX79" s="208"/>
      <c r="SNY79" s="208"/>
      <c r="SNZ79" s="208"/>
      <c r="SOA79" s="208"/>
      <c r="SOB79" s="208"/>
      <c r="SOC79" s="208"/>
      <c r="SOD79" s="208"/>
      <c r="SOE79" s="208"/>
      <c r="SOF79" s="208"/>
      <c r="SOG79" s="208"/>
      <c r="SOH79" s="208"/>
      <c r="SOI79" s="208"/>
      <c r="SOJ79" s="208"/>
      <c r="SOK79" s="208"/>
      <c r="SOL79" s="208"/>
      <c r="SOM79" s="208"/>
      <c r="SON79" s="208"/>
      <c r="SOO79" s="208"/>
      <c r="SOP79" s="208"/>
      <c r="SOQ79" s="208"/>
      <c r="SOR79" s="208"/>
      <c r="SOS79" s="208"/>
      <c r="SOT79" s="208"/>
      <c r="SOU79" s="208"/>
      <c r="SOV79" s="208"/>
      <c r="SOW79" s="208"/>
      <c r="SOX79" s="208"/>
      <c r="SOY79" s="208"/>
      <c r="SOZ79" s="208"/>
      <c r="SPA79" s="208"/>
      <c r="SPB79" s="208"/>
      <c r="SPC79" s="208"/>
      <c r="SPD79" s="208"/>
      <c r="SPE79" s="208"/>
      <c r="SPF79" s="208"/>
      <c r="SPG79" s="208"/>
      <c r="SPH79" s="208"/>
      <c r="SPI79" s="208"/>
      <c r="SPJ79" s="208"/>
      <c r="SPK79" s="208"/>
      <c r="SPL79" s="208"/>
      <c r="SPM79" s="208"/>
      <c r="SPN79" s="208"/>
      <c r="SPO79" s="208"/>
      <c r="SPP79" s="208"/>
      <c r="SPQ79" s="208"/>
      <c r="SPR79" s="208"/>
      <c r="SPS79" s="208"/>
      <c r="SPT79" s="208"/>
      <c r="SPU79" s="208"/>
      <c r="SPV79" s="208"/>
      <c r="SPW79" s="208"/>
      <c r="SPX79" s="208"/>
      <c r="SPY79" s="208"/>
      <c r="SPZ79" s="208"/>
      <c r="SQA79" s="208"/>
      <c r="SQB79" s="208"/>
      <c r="SQC79" s="208"/>
      <c r="SQD79" s="208"/>
      <c r="SQE79" s="208"/>
      <c r="SQF79" s="208"/>
      <c r="SQG79" s="208"/>
      <c r="SQH79" s="208"/>
      <c r="SQI79" s="208"/>
      <c r="SQJ79" s="208"/>
      <c r="SQK79" s="208"/>
      <c r="SQL79" s="208"/>
      <c r="SQM79" s="208"/>
      <c r="SQN79" s="208"/>
      <c r="SQO79" s="208"/>
      <c r="SQP79" s="208"/>
      <c r="SQQ79" s="208"/>
      <c r="SQR79" s="208"/>
      <c r="SQS79" s="208"/>
      <c r="SQT79" s="208"/>
      <c r="SQU79" s="208"/>
      <c r="SQV79" s="208"/>
      <c r="SQW79" s="208"/>
      <c r="SQX79" s="208"/>
      <c r="SQY79" s="208"/>
      <c r="SQZ79" s="208"/>
      <c r="SRA79" s="208"/>
      <c r="SRB79" s="208"/>
      <c r="SRC79" s="208"/>
      <c r="SRD79" s="208"/>
      <c r="SRE79" s="208"/>
      <c r="SRF79" s="208"/>
      <c r="SRG79" s="208"/>
      <c r="SRH79" s="208"/>
      <c r="SRI79" s="208"/>
      <c r="SRJ79" s="208"/>
      <c r="SRK79" s="208"/>
      <c r="SRL79" s="208"/>
      <c r="SRM79" s="208"/>
      <c r="SRN79" s="208"/>
      <c r="SRO79" s="208"/>
      <c r="SRP79" s="208"/>
      <c r="SRQ79" s="208"/>
      <c r="SRR79" s="208"/>
      <c r="SRS79" s="208"/>
      <c r="SRT79" s="208"/>
      <c r="SRU79" s="208"/>
      <c r="SRV79" s="208"/>
      <c r="SRW79" s="208"/>
      <c r="SRX79" s="208"/>
      <c r="SRY79" s="208"/>
      <c r="SRZ79" s="208"/>
      <c r="SSA79" s="208"/>
      <c r="SSB79" s="208"/>
      <c r="SSC79" s="208"/>
      <c r="SSD79" s="208"/>
      <c r="SSE79" s="208"/>
      <c r="SSF79" s="208"/>
      <c r="SSG79" s="208"/>
      <c r="SSH79" s="208"/>
      <c r="SSI79" s="208"/>
      <c r="SSJ79" s="208"/>
      <c r="SSK79" s="208"/>
      <c r="SSL79" s="208"/>
      <c r="SSM79" s="208"/>
      <c r="SSN79" s="208"/>
      <c r="SSO79" s="208"/>
      <c r="SSP79" s="208"/>
      <c r="SSQ79" s="208"/>
      <c r="SSR79" s="208"/>
      <c r="SSS79" s="208"/>
      <c r="SST79" s="208"/>
      <c r="SSU79" s="208"/>
      <c r="SSV79" s="208"/>
      <c r="SSW79" s="208"/>
      <c r="SSX79" s="208"/>
      <c r="SSY79" s="208"/>
      <c r="SSZ79" s="208"/>
      <c r="STA79" s="208"/>
      <c r="STB79" s="208"/>
      <c r="STC79" s="208"/>
      <c r="STD79" s="208"/>
      <c r="STE79" s="208"/>
      <c r="STF79" s="208"/>
      <c r="STG79" s="208"/>
      <c r="STH79" s="208"/>
      <c r="STI79" s="208"/>
      <c r="STJ79" s="208"/>
      <c r="STK79" s="208"/>
      <c r="STL79" s="208"/>
      <c r="STM79" s="208"/>
      <c r="STN79" s="208"/>
      <c r="STO79" s="208"/>
      <c r="STP79" s="208"/>
      <c r="STQ79" s="208"/>
      <c r="STR79" s="208"/>
      <c r="STS79" s="208"/>
      <c r="STT79" s="208"/>
      <c r="STU79" s="208"/>
      <c r="STV79" s="208"/>
      <c r="STW79" s="208"/>
      <c r="STX79" s="208"/>
      <c r="STY79" s="208"/>
      <c r="STZ79" s="208"/>
      <c r="SUA79" s="208"/>
      <c r="SUB79" s="208"/>
      <c r="SUC79" s="208"/>
      <c r="SUD79" s="208"/>
      <c r="SUE79" s="208"/>
      <c r="SUF79" s="208"/>
      <c r="SUG79" s="208"/>
      <c r="SUH79" s="208"/>
      <c r="SUI79" s="208"/>
      <c r="SUJ79" s="208"/>
      <c r="SUK79" s="208"/>
      <c r="SUL79" s="208"/>
      <c r="SUM79" s="208"/>
      <c r="SUN79" s="208"/>
      <c r="SUO79" s="208"/>
      <c r="SUP79" s="208"/>
      <c r="SUQ79" s="208"/>
      <c r="SUR79" s="208"/>
      <c r="SUS79" s="208"/>
      <c r="SUT79" s="208"/>
      <c r="SUU79" s="208"/>
      <c r="SUV79" s="208"/>
      <c r="SUW79" s="208"/>
      <c r="SUX79" s="208"/>
      <c r="SUY79" s="208"/>
      <c r="SUZ79" s="208"/>
      <c r="SVA79" s="208"/>
      <c r="SVB79" s="208"/>
      <c r="SVC79" s="208"/>
      <c r="SVD79" s="208"/>
      <c r="SVE79" s="208"/>
      <c r="SVF79" s="208"/>
      <c r="SVG79" s="208"/>
      <c r="SVH79" s="208"/>
      <c r="SVI79" s="208"/>
      <c r="SVJ79" s="208"/>
      <c r="SVK79" s="208"/>
      <c r="SVL79" s="208"/>
      <c r="SVM79" s="208"/>
      <c r="SVN79" s="208"/>
      <c r="SVO79" s="208"/>
      <c r="SVP79" s="208"/>
      <c r="SVQ79" s="208"/>
      <c r="SVR79" s="208"/>
      <c r="SVS79" s="208"/>
      <c r="SVT79" s="208"/>
      <c r="SVU79" s="208"/>
      <c r="SVV79" s="208"/>
      <c r="SVW79" s="208"/>
      <c r="SVX79" s="208"/>
      <c r="SVY79" s="208"/>
      <c r="SVZ79" s="208"/>
      <c r="SWA79" s="208"/>
      <c r="SWB79" s="208"/>
      <c r="SWC79" s="208"/>
      <c r="SWD79" s="208"/>
      <c r="SWE79" s="208"/>
      <c r="SWF79" s="208"/>
      <c r="SWG79" s="208"/>
      <c r="SWH79" s="208"/>
      <c r="SWI79" s="208"/>
      <c r="SWJ79" s="208"/>
      <c r="SWK79" s="208"/>
      <c r="SWL79" s="208"/>
      <c r="SWM79" s="208"/>
      <c r="SWN79" s="208"/>
      <c r="SWO79" s="208"/>
      <c r="SWP79" s="208"/>
      <c r="SWQ79" s="208"/>
      <c r="SWR79" s="208"/>
      <c r="SWS79" s="208"/>
      <c r="SWT79" s="208"/>
      <c r="SWU79" s="208"/>
      <c r="SWV79" s="208"/>
      <c r="SWW79" s="208"/>
      <c r="SWX79" s="208"/>
      <c r="SWY79" s="208"/>
      <c r="SWZ79" s="208"/>
      <c r="SXA79" s="208"/>
      <c r="SXB79" s="208"/>
      <c r="SXC79" s="208"/>
      <c r="SXD79" s="208"/>
      <c r="SXE79" s="208"/>
      <c r="SXF79" s="208"/>
      <c r="SXG79" s="208"/>
      <c r="SXH79" s="208"/>
      <c r="SXI79" s="208"/>
      <c r="SXJ79" s="208"/>
      <c r="SXK79" s="208"/>
      <c r="SXL79" s="208"/>
      <c r="SXM79" s="208"/>
      <c r="SXN79" s="208"/>
      <c r="SXO79" s="208"/>
      <c r="SXP79" s="208"/>
      <c r="SXQ79" s="208"/>
      <c r="SXR79" s="208"/>
      <c r="SXS79" s="208"/>
      <c r="SXT79" s="208"/>
      <c r="SXU79" s="208"/>
      <c r="SXV79" s="208"/>
      <c r="SXW79" s="208"/>
      <c r="SXX79" s="208"/>
      <c r="SXY79" s="208"/>
      <c r="SXZ79" s="208"/>
      <c r="SYA79" s="208"/>
      <c r="SYB79" s="208"/>
      <c r="SYC79" s="208"/>
      <c r="SYD79" s="208"/>
      <c r="SYE79" s="208"/>
      <c r="SYF79" s="208"/>
      <c r="SYG79" s="208"/>
      <c r="SYH79" s="208"/>
      <c r="SYI79" s="208"/>
      <c r="SYJ79" s="208"/>
      <c r="SYK79" s="208"/>
      <c r="SYL79" s="208"/>
      <c r="SYM79" s="208"/>
      <c r="SYN79" s="208"/>
      <c r="SYO79" s="208"/>
      <c r="SYP79" s="208"/>
      <c r="SYQ79" s="208"/>
      <c r="SYR79" s="208"/>
      <c r="SYS79" s="208"/>
      <c r="SYT79" s="208"/>
      <c r="SYU79" s="208"/>
      <c r="SYV79" s="208"/>
      <c r="SYW79" s="208"/>
      <c r="SYX79" s="208"/>
      <c r="SYY79" s="208"/>
      <c r="SYZ79" s="208"/>
      <c r="SZA79" s="208"/>
      <c r="SZB79" s="208"/>
      <c r="SZC79" s="208"/>
      <c r="SZD79" s="208"/>
      <c r="SZE79" s="208"/>
      <c r="SZF79" s="208"/>
      <c r="SZG79" s="208"/>
      <c r="SZH79" s="208"/>
      <c r="SZI79" s="208"/>
      <c r="SZJ79" s="208"/>
      <c r="SZK79" s="208"/>
      <c r="SZL79" s="208"/>
      <c r="SZM79" s="208"/>
      <c r="SZN79" s="208"/>
      <c r="SZO79" s="208"/>
      <c r="SZP79" s="208"/>
      <c r="SZQ79" s="208"/>
      <c r="SZR79" s="208"/>
      <c r="SZS79" s="208"/>
      <c r="SZT79" s="208"/>
      <c r="SZU79" s="208"/>
      <c r="SZV79" s="208"/>
      <c r="SZW79" s="208"/>
      <c r="SZX79" s="208"/>
      <c r="SZY79" s="208"/>
      <c r="SZZ79" s="208"/>
      <c r="TAA79" s="208"/>
      <c r="TAB79" s="208"/>
      <c r="TAC79" s="208"/>
      <c r="TAD79" s="208"/>
      <c r="TAE79" s="208"/>
      <c r="TAF79" s="208"/>
      <c r="TAG79" s="208"/>
      <c r="TAH79" s="208"/>
      <c r="TAI79" s="208"/>
      <c r="TAJ79" s="208"/>
      <c r="TAK79" s="208"/>
      <c r="TAL79" s="208"/>
      <c r="TAM79" s="208"/>
      <c r="TAN79" s="208"/>
      <c r="TAO79" s="208"/>
      <c r="TAP79" s="208"/>
      <c r="TAQ79" s="208"/>
      <c r="TAR79" s="208"/>
      <c r="TAS79" s="208"/>
      <c r="TAT79" s="208"/>
      <c r="TAU79" s="208"/>
      <c r="TAV79" s="208"/>
      <c r="TAW79" s="208"/>
      <c r="TAX79" s="208"/>
      <c r="TAY79" s="208"/>
      <c r="TAZ79" s="208"/>
      <c r="TBA79" s="208"/>
      <c r="TBB79" s="208"/>
      <c r="TBC79" s="208"/>
      <c r="TBD79" s="208"/>
      <c r="TBE79" s="208"/>
      <c r="TBF79" s="208"/>
      <c r="TBG79" s="208"/>
      <c r="TBH79" s="208"/>
      <c r="TBI79" s="208"/>
      <c r="TBJ79" s="208"/>
      <c r="TBK79" s="208"/>
      <c r="TBL79" s="208"/>
      <c r="TBM79" s="208"/>
      <c r="TBN79" s="208"/>
      <c r="TBO79" s="208"/>
      <c r="TBP79" s="208"/>
      <c r="TBQ79" s="208"/>
      <c r="TBR79" s="208"/>
      <c r="TBS79" s="208"/>
      <c r="TBT79" s="208"/>
      <c r="TBU79" s="208"/>
      <c r="TBV79" s="208"/>
      <c r="TBW79" s="208"/>
      <c r="TBX79" s="208"/>
      <c r="TBY79" s="208"/>
      <c r="TBZ79" s="208"/>
      <c r="TCA79" s="208"/>
      <c r="TCB79" s="208"/>
      <c r="TCC79" s="208"/>
      <c r="TCD79" s="208"/>
      <c r="TCE79" s="208"/>
      <c r="TCF79" s="208"/>
      <c r="TCG79" s="208"/>
      <c r="TCH79" s="208"/>
      <c r="TCI79" s="208"/>
      <c r="TCJ79" s="208"/>
      <c r="TCK79" s="208"/>
      <c r="TCL79" s="208"/>
      <c r="TCM79" s="208"/>
      <c r="TCN79" s="208"/>
      <c r="TCO79" s="208"/>
      <c r="TCP79" s="208"/>
      <c r="TCQ79" s="208"/>
      <c r="TCR79" s="208"/>
      <c r="TCS79" s="208"/>
      <c r="TCT79" s="208"/>
      <c r="TCU79" s="208"/>
      <c r="TCV79" s="208"/>
      <c r="TCW79" s="208"/>
      <c r="TCX79" s="208"/>
      <c r="TCY79" s="208"/>
      <c r="TCZ79" s="208"/>
      <c r="TDA79" s="208"/>
      <c r="TDB79" s="208"/>
      <c r="TDC79" s="208"/>
      <c r="TDD79" s="208"/>
      <c r="TDE79" s="208"/>
      <c r="TDF79" s="208"/>
      <c r="TDG79" s="208"/>
      <c r="TDH79" s="208"/>
      <c r="TDI79" s="208"/>
      <c r="TDJ79" s="208"/>
      <c r="TDK79" s="208"/>
      <c r="TDL79" s="208"/>
      <c r="TDM79" s="208"/>
      <c r="TDN79" s="208"/>
      <c r="TDO79" s="208"/>
      <c r="TDP79" s="208"/>
      <c r="TDQ79" s="208"/>
      <c r="TDR79" s="208"/>
      <c r="TDS79" s="208"/>
      <c r="TDT79" s="208"/>
      <c r="TDU79" s="208"/>
      <c r="TDV79" s="208"/>
      <c r="TDW79" s="208"/>
      <c r="TDX79" s="208"/>
      <c r="TDY79" s="208"/>
      <c r="TDZ79" s="208"/>
      <c r="TEA79" s="208"/>
      <c r="TEB79" s="208"/>
      <c r="TEC79" s="208"/>
      <c r="TED79" s="208"/>
      <c r="TEE79" s="208"/>
      <c r="TEF79" s="208"/>
      <c r="TEG79" s="208"/>
      <c r="TEH79" s="208"/>
      <c r="TEI79" s="208"/>
      <c r="TEJ79" s="208"/>
      <c r="TEK79" s="208"/>
      <c r="TEL79" s="208"/>
      <c r="TEM79" s="208"/>
      <c r="TEN79" s="208"/>
      <c r="TEO79" s="208"/>
      <c r="TEP79" s="208"/>
      <c r="TEQ79" s="208"/>
      <c r="TER79" s="208"/>
      <c r="TES79" s="208"/>
      <c r="TET79" s="208"/>
      <c r="TEU79" s="208"/>
      <c r="TEV79" s="208"/>
      <c r="TEW79" s="208"/>
      <c r="TEX79" s="208"/>
      <c r="TEY79" s="208"/>
      <c r="TEZ79" s="208"/>
      <c r="TFA79" s="208"/>
      <c r="TFB79" s="208"/>
      <c r="TFC79" s="208"/>
      <c r="TFD79" s="208"/>
      <c r="TFE79" s="208"/>
      <c r="TFF79" s="208"/>
      <c r="TFG79" s="208"/>
      <c r="TFH79" s="208"/>
      <c r="TFI79" s="208"/>
      <c r="TFJ79" s="208"/>
      <c r="TFK79" s="208"/>
      <c r="TFL79" s="208"/>
      <c r="TFM79" s="208"/>
      <c r="TFN79" s="208"/>
      <c r="TFO79" s="208"/>
      <c r="TFP79" s="208"/>
      <c r="TFQ79" s="208"/>
      <c r="TFR79" s="208"/>
      <c r="TFS79" s="208"/>
      <c r="TFT79" s="208"/>
      <c r="TFU79" s="208"/>
      <c r="TFV79" s="208"/>
      <c r="TFW79" s="208"/>
      <c r="TFX79" s="208"/>
      <c r="TFY79" s="208"/>
      <c r="TFZ79" s="208"/>
      <c r="TGA79" s="208"/>
      <c r="TGB79" s="208"/>
      <c r="TGC79" s="208"/>
      <c r="TGD79" s="208"/>
      <c r="TGE79" s="208"/>
      <c r="TGF79" s="208"/>
      <c r="TGG79" s="208"/>
      <c r="TGH79" s="208"/>
      <c r="TGI79" s="208"/>
      <c r="TGJ79" s="208"/>
      <c r="TGK79" s="208"/>
      <c r="TGL79" s="208"/>
      <c r="TGM79" s="208"/>
      <c r="TGN79" s="208"/>
      <c r="TGO79" s="208"/>
      <c r="TGP79" s="208"/>
      <c r="TGQ79" s="208"/>
      <c r="TGR79" s="208"/>
      <c r="TGS79" s="208"/>
      <c r="TGT79" s="208"/>
      <c r="TGU79" s="208"/>
      <c r="TGV79" s="208"/>
      <c r="TGW79" s="208"/>
      <c r="TGX79" s="208"/>
      <c r="TGY79" s="208"/>
      <c r="TGZ79" s="208"/>
      <c r="THA79" s="208"/>
      <c r="THB79" s="208"/>
      <c r="THC79" s="208"/>
      <c r="THD79" s="208"/>
      <c r="THE79" s="208"/>
      <c r="THF79" s="208"/>
      <c r="THG79" s="208"/>
      <c r="THH79" s="208"/>
      <c r="THI79" s="208"/>
      <c r="THJ79" s="208"/>
      <c r="THK79" s="208"/>
      <c r="THL79" s="208"/>
      <c r="THM79" s="208"/>
      <c r="THN79" s="208"/>
      <c r="THO79" s="208"/>
      <c r="THP79" s="208"/>
      <c r="THQ79" s="208"/>
      <c r="THR79" s="208"/>
      <c r="THS79" s="208"/>
      <c r="THT79" s="208"/>
      <c r="THU79" s="208"/>
      <c r="THV79" s="208"/>
      <c r="THW79" s="208"/>
      <c r="THX79" s="208"/>
      <c r="THY79" s="208"/>
      <c r="THZ79" s="208"/>
      <c r="TIA79" s="208"/>
      <c r="TIB79" s="208"/>
      <c r="TIC79" s="208"/>
      <c r="TID79" s="208"/>
      <c r="TIE79" s="208"/>
      <c r="TIF79" s="208"/>
      <c r="TIG79" s="208"/>
      <c r="TIH79" s="208"/>
      <c r="TII79" s="208"/>
      <c r="TIJ79" s="208"/>
      <c r="TIK79" s="208"/>
      <c r="TIL79" s="208"/>
      <c r="TIM79" s="208"/>
      <c r="TIN79" s="208"/>
      <c r="TIO79" s="208"/>
      <c r="TIP79" s="208"/>
      <c r="TIQ79" s="208"/>
      <c r="TIR79" s="208"/>
      <c r="TIS79" s="208"/>
      <c r="TIT79" s="208"/>
      <c r="TIU79" s="208"/>
      <c r="TIV79" s="208"/>
      <c r="TIW79" s="208"/>
      <c r="TIX79" s="208"/>
      <c r="TIY79" s="208"/>
      <c r="TIZ79" s="208"/>
      <c r="TJA79" s="208"/>
      <c r="TJB79" s="208"/>
      <c r="TJC79" s="208"/>
      <c r="TJD79" s="208"/>
      <c r="TJE79" s="208"/>
      <c r="TJF79" s="208"/>
      <c r="TJG79" s="208"/>
      <c r="TJH79" s="208"/>
      <c r="TJI79" s="208"/>
      <c r="TJJ79" s="208"/>
      <c r="TJK79" s="208"/>
      <c r="TJL79" s="208"/>
      <c r="TJM79" s="208"/>
      <c r="TJN79" s="208"/>
      <c r="TJO79" s="208"/>
      <c r="TJP79" s="208"/>
      <c r="TJQ79" s="208"/>
      <c r="TJR79" s="208"/>
      <c r="TJS79" s="208"/>
      <c r="TJT79" s="208"/>
      <c r="TJU79" s="208"/>
      <c r="TJV79" s="208"/>
      <c r="TJW79" s="208"/>
      <c r="TJX79" s="208"/>
      <c r="TJY79" s="208"/>
      <c r="TJZ79" s="208"/>
      <c r="TKA79" s="208"/>
      <c r="TKB79" s="208"/>
      <c r="TKC79" s="208"/>
      <c r="TKD79" s="208"/>
      <c r="TKE79" s="208"/>
      <c r="TKF79" s="208"/>
      <c r="TKG79" s="208"/>
      <c r="TKH79" s="208"/>
      <c r="TKI79" s="208"/>
      <c r="TKJ79" s="208"/>
      <c r="TKK79" s="208"/>
      <c r="TKL79" s="208"/>
      <c r="TKM79" s="208"/>
      <c r="TKN79" s="208"/>
      <c r="TKO79" s="208"/>
      <c r="TKP79" s="208"/>
      <c r="TKQ79" s="208"/>
      <c r="TKR79" s="208"/>
      <c r="TKS79" s="208"/>
      <c r="TKT79" s="208"/>
      <c r="TKU79" s="208"/>
      <c r="TKV79" s="208"/>
      <c r="TKW79" s="208"/>
      <c r="TKX79" s="208"/>
      <c r="TKY79" s="208"/>
      <c r="TKZ79" s="208"/>
      <c r="TLA79" s="208"/>
      <c r="TLB79" s="208"/>
      <c r="TLC79" s="208"/>
      <c r="TLD79" s="208"/>
      <c r="TLE79" s="208"/>
      <c r="TLF79" s="208"/>
      <c r="TLG79" s="208"/>
      <c r="TLH79" s="208"/>
      <c r="TLI79" s="208"/>
      <c r="TLJ79" s="208"/>
      <c r="TLK79" s="208"/>
      <c r="TLL79" s="208"/>
      <c r="TLM79" s="208"/>
      <c r="TLN79" s="208"/>
      <c r="TLO79" s="208"/>
      <c r="TLP79" s="208"/>
      <c r="TLQ79" s="208"/>
      <c r="TLR79" s="208"/>
      <c r="TLS79" s="208"/>
      <c r="TLT79" s="208"/>
      <c r="TLU79" s="208"/>
      <c r="TLV79" s="208"/>
      <c r="TLW79" s="208"/>
      <c r="TLX79" s="208"/>
      <c r="TLY79" s="208"/>
      <c r="TLZ79" s="208"/>
      <c r="TMA79" s="208"/>
      <c r="TMB79" s="208"/>
      <c r="TMC79" s="208"/>
      <c r="TMD79" s="208"/>
      <c r="TME79" s="208"/>
      <c r="TMF79" s="208"/>
      <c r="TMG79" s="208"/>
      <c r="TMH79" s="208"/>
      <c r="TMI79" s="208"/>
      <c r="TMJ79" s="208"/>
      <c r="TMK79" s="208"/>
      <c r="TML79" s="208"/>
      <c r="TMM79" s="208"/>
      <c r="TMN79" s="208"/>
      <c r="TMO79" s="208"/>
      <c r="TMP79" s="208"/>
      <c r="TMQ79" s="208"/>
      <c r="TMR79" s="208"/>
      <c r="TMS79" s="208"/>
      <c r="TMT79" s="208"/>
      <c r="TMU79" s="208"/>
      <c r="TMV79" s="208"/>
      <c r="TMW79" s="208"/>
      <c r="TMX79" s="208"/>
      <c r="TMY79" s="208"/>
      <c r="TMZ79" s="208"/>
      <c r="TNA79" s="208"/>
      <c r="TNB79" s="208"/>
      <c r="TNC79" s="208"/>
      <c r="TND79" s="208"/>
      <c r="TNE79" s="208"/>
      <c r="TNF79" s="208"/>
      <c r="TNG79" s="208"/>
      <c r="TNH79" s="208"/>
      <c r="TNI79" s="208"/>
      <c r="TNJ79" s="208"/>
      <c r="TNK79" s="208"/>
      <c r="TNL79" s="208"/>
      <c r="TNM79" s="208"/>
      <c r="TNN79" s="208"/>
      <c r="TNO79" s="208"/>
      <c r="TNP79" s="208"/>
      <c r="TNQ79" s="208"/>
      <c r="TNR79" s="208"/>
      <c r="TNS79" s="208"/>
      <c r="TNT79" s="208"/>
      <c r="TNU79" s="208"/>
      <c r="TNV79" s="208"/>
      <c r="TNW79" s="208"/>
      <c r="TNX79" s="208"/>
      <c r="TNY79" s="208"/>
      <c r="TNZ79" s="208"/>
      <c r="TOA79" s="208"/>
      <c r="TOB79" s="208"/>
      <c r="TOC79" s="208"/>
      <c r="TOD79" s="208"/>
      <c r="TOE79" s="208"/>
      <c r="TOF79" s="208"/>
      <c r="TOG79" s="208"/>
      <c r="TOH79" s="208"/>
      <c r="TOI79" s="208"/>
      <c r="TOJ79" s="208"/>
      <c r="TOK79" s="208"/>
      <c r="TOL79" s="208"/>
      <c r="TOM79" s="208"/>
      <c r="TON79" s="208"/>
      <c r="TOO79" s="208"/>
      <c r="TOP79" s="208"/>
      <c r="TOQ79" s="208"/>
      <c r="TOR79" s="208"/>
      <c r="TOS79" s="208"/>
      <c r="TOT79" s="208"/>
      <c r="TOU79" s="208"/>
      <c r="TOV79" s="208"/>
      <c r="TOW79" s="208"/>
      <c r="TOX79" s="208"/>
      <c r="TOY79" s="208"/>
      <c r="TOZ79" s="208"/>
      <c r="TPA79" s="208"/>
      <c r="TPB79" s="208"/>
      <c r="TPC79" s="208"/>
      <c r="TPD79" s="208"/>
      <c r="TPE79" s="208"/>
      <c r="TPF79" s="208"/>
      <c r="TPG79" s="208"/>
      <c r="TPH79" s="208"/>
      <c r="TPI79" s="208"/>
      <c r="TPJ79" s="208"/>
      <c r="TPK79" s="208"/>
      <c r="TPL79" s="208"/>
      <c r="TPM79" s="208"/>
      <c r="TPN79" s="208"/>
      <c r="TPO79" s="208"/>
      <c r="TPP79" s="208"/>
      <c r="TPQ79" s="208"/>
      <c r="TPR79" s="208"/>
      <c r="TPS79" s="208"/>
      <c r="TPT79" s="208"/>
      <c r="TPU79" s="208"/>
      <c r="TPV79" s="208"/>
      <c r="TPW79" s="208"/>
      <c r="TPX79" s="208"/>
      <c r="TPY79" s="208"/>
      <c r="TPZ79" s="208"/>
      <c r="TQA79" s="208"/>
      <c r="TQB79" s="208"/>
      <c r="TQC79" s="208"/>
      <c r="TQD79" s="208"/>
      <c r="TQE79" s="208"/>
      <c r="TQF79" s="208"/>
      <c r="TQG79" s="208"/>
      <c r="TQH79" s="208"/>
      <c r="TQI79" s="208"/>
      <c r="TQJ79" s="208"/>
      <c r="TQK79" s="208"/>
      <c r="TQL79" s="208"/>
      <c r="TQM79" s="208"/>
      <c r="TQN79" s="208"/>
      <c r="TQO79" s="208"/>
      <c r="TQP79" s="208"/>
      <c r="TQQ79" s="208"/>
      <c r="TQR79" s="208"/>
      <c r="TQS79" s="208"/>
      <c r="TQT79" s="208"/>
      <c r="TQU79" s="208"/>
      <c r="TQV79" s="208"/>
      <c r="TQW79" s="208"/>
      <c r="TQX79" s="208"/>
      <c r="TQY79" s="208"/>
      <c r="TQZ79" s="208"/>
      <c r="TRA79" s="208"/>
      <c r="TRB79" s="208"/>
      <c r="TRC79" s="208"/>
      <c r="TRD79" s="208"/>
      <c r="TRE79" s="208"/>
      <c r="TRF79" s="208"/>
      <c r="TRG79" s="208"/>
      <c r="TRH79" s="208"/>
      <c r="TRI79" s="208"/>
      <c r="TRJ79" s="208"/>
      <c r="TRK79" s="208"/>
      <c r="TRL79" s="208"/>
      <c r="TRM79" s="208"/>
      <c r="TRN79" s="208"/>
      <c r="TRO79" s="208"/>
      <c r="TRP79" s="208"/>
      <c r="TRQ79" s="208"/>
      <c r="TRR79" s="208"/>
      <c r="TRS79" s="208"/>
      <c r="TRT79" s="208"/>
      <c r="TRU79" s="208"/>
      <c r="TRV79" s="208"/>
      <c r="TRW79" s="208"/>
      <c r="TRX79" s="208"/>
      <c r="TRY79" s="208"/>
      <c r="TRZ79" s="208"/>
      <c r="TSA79" s="208"/>
      <c r="TSB79" s="208"/>
      <c r="TSC79" s="208"/>
      <c r="TSD79" s="208"/>
      <c r="TSE79" s="208"/>
      <c r="TSF79" s="208"/>
      <c r="TSG79" s="208"/>
      <c r="TSH79" s="208"/>
      <c r="TSI79" s="208"/>
      <c r="TSJ79" s="208"/>
      <c r="TSK79" s="208"/>
      <c r="TSL79" s="208"/>
      <c r="TSM79" s="208"/>
      <c r="TSN79" s="208"/>
      <c r="TSO79" s="208"/>
      <c r="TSP79" s="208"/>
      <c r="TSQ79" s="208"/>
      <c r="TSR79" s="208"/>
      <c r="TSS79" s="208"/>
      <c r="TST79" s="208"/>
      <c r="TSU79" s="208"/>
      <c r="TSV79" s="208"/>
      <c r="TSW79" s="208"/>
      <c r="TSX79" s="208"/>
      <c r="TSY79" s="208"/>
      <c r="TSZ79" s="208"/>
      <c r="TTA79" s="208"/>
      <c r="TTB79" s="208"/>
      <c r="TTC79" s="208"/>
      <c r="TTD79" s="208"/>
      <c r="TTE79" s="208"/>
      <c r="TTF79" s="208"/>
      <c r="TTG79" s="208"/>
      <c r="TTH79" s="208"/>
      <c r="TTI79" s="208"/>
      <c r="TTJ79" s="208"/>
      <c r="TTK79" s="208"/>
      <c r="TTL79" s="208"/>
      <c r="TTM79" s="208"/>
      <c r="TTN79" s="208"/>
      <c r="TTO79" s="208"/>
      <c r="TTP79" s="208"/>
      <c r="TTQ79" s="208"/>
      <c r="TTR79" s="208"/>
      <c r="TTS79" s="208"/>
      <c r="TTT79" s="208"/>
      <c r="TTU79" s="208"/>
      <c r="TTV79" s="208"/>
      <c r="TTW79" s="208"/>
      <c r="TTX79" s="208"/>
      <c r="TTY79" s="208"/>
      <c r="TTZ79" s="208"/>
      <c r="TUA79" s="208"/>
      <c r="TUB79" s="208"/>
      <c r="TUC79" s="208"/>
      <c r="TUD79" s="208"/>
      <c r="TUE79" s="208"/>
      <c r="TUF79" s="208"/>
      <c r="TUG79" s="208"/>
      <c r="TUH79" s="208"/>
      <c r="TUI79" s="208"/>
      <c r="TUJ79" s="208"/>
      <c r="TUK79" s="208"/>
      <c r="TUL79" s="208"/>
      <c r="TUM79" s="208"/>
      <c r="TUN79" s="208"/>
      <c r="TUO79" s="208"/>
      <c r="TUP79" s="208"/>
      <c r="TUQ79" s="208"/>
      <c r="TUR79" s="208"/>
      <c r="TUS79" s="208"/>
      <c r="TUT79" s="208"/>
      <c r="TUU79" s="208"/>
      <c r="TUV79" s="208"/>
      <c r="TUW79" s="208"/>
      <c r="TUX79" s="208"/>
      <c r="TUY79" s="208"/>
      <c r="TUZ79" s="208"/>
      <c r="TVA79" s="208"/>
      <c r="TVB79" s="208"/>
      <c r="TVC79" s="208"/>
      <c r="TVD79" s="208"/>
      <c r="TVE79" s="208"/>
      <c r="TVF79" s="208"/>
      <c r="TVG79" s="208"/>
      <c r="TVH79" s="208"/>
      <c r="TVI79" s="208"/>
      <c r="TVJ79" s="208"/>
      <c r="TVK79" s="208"/>
      <c r="TVL79" s="208"/>
      <c r="TVM79" s="208"/>
      <c r="TVN79" s="208"/>
      <c r="TVO79" s="208"/>
      <c r="TVP79" s="208"/>
      <c r="TVQ79" s="208"/>
      <c r="TVR79" s="208"/>
      <c r="TVS79" s="208"/>
      <c r="TVT79" s="208"/>
      <c r="TVU79" s="208"/>
      <c r="TVV79" s="208"/>
      <c r="TVW79" s="208"/>
      <c r="TVX79" s="208"/>
      <c r="TVY79" s="208"/>
      <c r="TVZ79" s="208"/>
      <c r="TWA79" s="208"/>
      <c r="TWB79" s="208"/>
      <c r="TWC79" s="208"/>
      <c r="TWD79" s="208"/>
      <c r="TWE79" s="208"/>
      <c r="TWF79" s="208"/>
      <c r="TWG79" s="208"/>
      <c r="TWH79" s="208"/>
      <c r="TWI79" s="208"/>
      <c r="TWJ79" s="208"/>
      <c r="TWK79" s="208"/>
      <c r="TWL79" s="208"/>
      <c r="TWM79" s="208"/>
      <c r="TWN79" s="208"/>
      <c r="TWO79" s="208"/>
      <c r="TWP79" s="208"/>
      <c r="TWQ79" s="208"/>
      <c r="TWR79" s="208"/>
      <c r="TWS79" s="208"/>
      <c r="TWT79" s="208"/>
      <c r="TWU79" s="208"/>
      <c r="TWV79" s="208"/>
      <c r="TWW79" s="208"/>
      <c r="TWX79" s="208"/>
      <c r="TWY79" s="208"/>
      <c r="TWZ79" s="208"/>
      <c r="TXA79" s="208"/>
      <c r="TXB79" s="208"/>
      <c r="TXC79" s="208"/>
      <c r="TXD79" s="208"/>
      <c r="TXE79" s="208"/>
      <c r="TXF79" s="208"/>
      <c r="TXG79" s="208"/>
      <c r="TXH79" s="208"/>
      <c r="TXI79" s="208"/>
      <c r="TXJ79" s="208"/>
      <c r="TXK79" s="208"/>
      <c r="TXL79" s="208"/>
      <c r="TXM79" s="208"/>
      <c r="TXN79" s="208"/>
      <c r="TXO79" s="208"/>
      <c r="TXP79" s="208"/>
      <c r="TXQ79" s="208"/>
      <c r="TXR79" s="208"/>
      <c r="TXS79" s="208"/>
      <c r="TXT79" s="208"/>
      <c r="TXU79" s="208"/>
      <c r="TXV79" s="208"/>
      <c r="TXW79" s="208"/>
      <c r="TXX79" s="208"/>
      <c r="TXY79" s="208"/>
      <c r="TXZ79" s="208"/>
      <c r="TYA79" s="208"/>
      <c r="TYB79" s="208"/>
      <c r="TYC79" s="208"/>
      <c r="TYD79" s="208"/>
      <c r="TYE79" s="208"/>
      <c r="TYF79" s="208"/>
      <c r="TYG79" s="208"/>
      <c r="TYH79" s="208"/>
      <c r="TYI79" s="208"/>
      <c r="TYJ79" s="208"/>
      <c r="TYK79" s="208"/>
      <c r="TYL79" s="208"/>
      <c r="TYM79" s="208"/>
      <c r="TYN79" s="208"/>
      <c r="TYO79" s="208"/>
      <c r="TYP79" s="208"/>
      <c r="TYQ79" s="208"/>
      <c r="TYR79" s="208"/>
      <c r="TYS79" s="208"/>
      <c r="TYT79" s="208"/>
      <c r="TYU79" s="208"/>
      <c r="TYV79" s="208"/>
      <c r="TYW79" s="208"/>
      <c r="TYX79" s="208"/>
      <c r="TYY79" s="208"/>
      <c r="TYZ79" s="208"/>
      <c r="TZA79" s="208"/>
      <c r="TZB79" s="208"/>
      <c r="TZC79" s="208"/>
      <c r="TZD79" s="208"/>
      <c r="TZE79" s="208"/>
      <c r="TZF79" s="208"/>
      <c r="TZG79" s="208"/>
      <c r="TZH79" s="208"/>
      <c r="TZI79" s="208"/>
      <c r="TZJ79" s="208"/>
      <c r="TZK79" s="208"/>
      <c r="TZL79" s="208"/>
      <c r="TZM79" s="208"/>
      <c r="TZN79" s="208"/>
      <c r="TZO79" s="208"/>
      <c r="TZP79" s="208"/>
      <c r="TZQ79" s="208"/>
      <c r="TZR79" s="208"/>
      <c r="TZS79" s="208"/>
      <c r="TZT79" s="208"/>
      <c r="TZU79" s="208"/>
      <c r="TZV79" s="208"/>
      <c r="TZW79" s="208"/>
      <c r="TZX79" s="208"/>
      <c r="TZY79" s="208"/>
      <c r="TZZ79" s="208"/>
      <c r="UAA79" s="208"/>
      <c r="UAB79" s="208"/>
      <c r="UAC79" s="208"/>
      <c r="UAD79" s="208"/>
      <c r="UAE79" s="208"/>
      <c r="UAF79" s="208"/>
      <c r="UAG79" s="208"/>
      <c r="UAH79" s="208"/>
      <c r="UAI79" s="208"/>
      <c r="UAJ79" s="208"/>
      <c r="UAK79" s="208"/>
      <c r="UAL79" s="208"/>
      <c r="UAM79" s="208"/>
      <c r="UAN79" s="208"/>
      <c r="UAO79" s="208"/>
      <c r="UAP79" s="208"/>
      <c r="UAQ79" s="208"/>
      <c r="UAR79" s="208"/>
      <c r="UAS79" s="208"/>
      <c r="UAT79" s="208"/>
      <c r="UAU79" s="208"/>
      <c r="UAV79" s="208"/>
      <c r="UAW79" s="208"/>
      <c r="UAX79" s="208"/>
      <c r="UAY79" s="208"/>
      <c r="UAZ79" s="208"/>
      <c r="UBA79" s="208"/>
      <c r="UBB79" s="208"/>
      <c r="UBC79" s="208"/>
      <c r="UBD79" s="208"/>
      <c r="UBE79" s="208"/>
      <c r="UBF79" s="208"/>
      <c r="UBG79" s="208"/>
      <c r="UBH79" s="208"/>
      <c r="UBI79" s="208"/>
      <c r="UBJ79" s="208"/>
      <c r="UBK79" s="208"/>
      <c r="UBL79" s="208"/>
      <c r="UBM79" s="208"/>
      <c r="UBN79" s="208"/>
      <c r="UBO79" s="208"/>
      <c r="UBP79" s="208"/>
      <c r="UBQ79" s="208"/>
      <c r="UBR79" s="208"/>
      <c r="UBS79" s="208"/>
      <c r="UBT79" s="208"/>
      <c r="UBU79" s="208"/>
      <c r="UBV79" s="208"/>
      <c r="UBW79" s="208"/>
      <c r="UBX79" s="208"/>
      <c r="UBY79" s="208"/>
      <c r="UBZ79" s="208"/>
      <c r="UCA79" s="208"/>
      <c r="UCB79" s="208"/>
      <c r="UCC79" s="208"/>
      <c r="UCD79" s="208"/>
      <c r="UCE79" s="208"/>
      <c r="UCF79" s="208"/>
      <c r="UCG79" s="208"/>
      <c r="UCH79" s="208"/>
      <c r="UCI79" s="208"/>
      <c r="UCJ79" s="208"/>
      <c r="UCK79" s="208"/>
      <c r="UCL79" s="208"/>
      <c r="UCM79" s="208"/>
      <c r="UCN79" s="208"/>
      <c r="UCO79" s="208"/>
      <c r="UCP79" s="208"/>
      <c r="UCQ79" s="208"/>
      <c r="UCR79" s="208"/>
      <c r="UCS79" s="208"/>
      <c r="UCT79" s="208"/>
      <c r="UCU79" s="208"/>
      <c r="UCV79" s="208"/>
      <c r="UCW79" s="208"/>
      <c r="UCX79" s="208"/>
      <c r="UCY79" s="208"/>
      <c r="UCZ79" s="208"/>
      <c r="UDA79" s="208"/>
      <c r="UDB79" s="208"/>
      <c r="UDC79" s="208"/>
      <c r="UDD79" s="208"/>
      <c r="UDE79" s="208"/>
      <c r="UDF79" s="208"/>
      <c r="UDG79" s="208"/>
      <c r="UDH79" s="208"/>
      <c r="UDI79" s="208"/>
      <c r="UDJ79" s="208"/>
      <c r="UDK79" s="208"/>
      <c r="UDL79" s="208"/>
      <c r="UDM79" s="208"/>
      <c r="UDN79" s="208"/>
      <c r="UDO79" s="208"/>
      <c r="UDP79" s="208"/>
      <c r="UDQ79" s="208"/>
      <c r="UDR79" s="208"/>
      <c r="UDS79" s="208"/>
      <c r="UDT79" s="208"/>
      <c r="UDU79" s="208"/>
      <c r="UDV79" s="208"/>
      <c r="UDW79" s="208"/>
      <c r="UDX79" s="208"/>
      <c r="UDY79" s="208"/>
      <c r="UDZ79" s="208"/>
      <c r="UEA79" s="208"/>
      <c r="UEB79" s="208"/>
      <c r="UEC79" s="208"/>
      <c r="UED79" s="208"/>
      <c r="UEE79" s="208"/>
      <c r="UEF79" s="208"/>
      <c r="UEG79" s="208"/>
      <c r="UEH79" s="208"/>
      <c r="UEI79" s="208"/>
      <c r="UEJ79" s="208"/>
      <c r="UEK79" s="208"/>
      <c r="UEL79" s="208"/>
      <c r="UEM79" s="208"/>
      <c r="UEN79" s="208"/>
      <c r="UEO79" s="208"/>
      <c r="UEP79" s="208"/>
      <c r="UEQ79" s="208"/>
      <c r="UER79" s="208"/>
      <c r="UES79" s="208"/>
      <c r="UET79" s="208"/>
      <c r="UEU79" s="208"/>
      <c r="UEV79" s="208"/>
      <c r="UEW79" s="208"/>
      <c r="UEX79" s="208"/>
      <c r="UEY79" s="208"/>
      <c r="UEZ79" s="208"/>
      <c r="UFA79" s="208"/>
      <c r="UFB79" s="208"/>
      <c r="UFC79" s="208"/>
      <c r="UFD79" s="208"/>
      <c r="UFE79" s="208"/>
      <c r="UFF79" s="208"/>
      <c r="UFG79" s="208"/>
      <c r="UFH79" s="208"/>
      <c r="UFI79" s="208"/>
      <c r="UFJ79" s="208"/>
      <c r="UFK79" s="208"/>
      <c r="UFL79" s="208"/>
      <c r="UFM79" s="208"/>
      <c r="UFN79" s="208"/>
      <c r="UFO79" s="208"/>
      <c r="UFP79" s="208"/>
      <c r="UFQ79" s="208"/>
      <c r="UFR79" s="208"/>
      <c r="UFS79" s="208"/>
      <c r="UFT79" s="208"/>
      <c r="UFU79" s="208"/>
      <c r="UFV79" s="208"/>
      <c r="UFW79" s="208"/>
      <c r="UFX79" s="208"/>
      <c r="UFY79" s="208"/>
      <c r="UFZ79" s="208"/>
      <c r="UGA79" s="208"/>
      <c r="UGB79" s="208"/>
      <c r="UGC79" s="208"/>
      <c r="UGD79" s="208"/>
      <c r="UGE79" s="208"/>
      <c r="UGF79" s="208"/>
      <c r="UGG79" s="208"/>
      <c r="UGH79" s="208"/>
      <c r="UGI79" s="208"/>
      <c r="UGJ79" s="208"/>
      <c r="UGK79" s="208"/>
      <c r="UGL79" s="208"/>
      <c r="UGM79" s="208"/>
      <c r="UGN79" s="208"/>
      <c r="UGO79" s="208"/>
      <c r="UGP79" s="208"/>
      <c r="UGQ79" s="208"/>
      <c r="UGR79" s="208"/>
      <c r="UGS79" s="208"/>
      <c r="UGT79" s="208"/>
      <c r="UGU79" s="208"/>
      <c r="UGV79" s="208"/>
      <c r="UGW79" s="208"/>
      <c r="UGX79" s="208"/>
      <c r="UGY79" s="208"/>
      <c r="UGZ79" s="208"/>
      <c r="UHA79" s="208"/>
      <c r="UHB79" s="208"/>
      <c r="UHC79" s="208"/>
      <c r="UHD79" s="208"/>
      <c r="UHE79" s="208"/>
      <c r="UHF79" s="208"/>
      <c r="UHG79" s="208"/>
      <c r="UHH79" s="208"/>
      <c r="UHI79" s="208"/>
      <c r="UHJ79" s="208"/>
      <c r="UHK79" s="208"/>
      <c r="UHL79" s="208"/>
      <c r="UHM79" s="208"/>
      <c r="UHN79" s="208"/>
      <c r="UHO79" s="208"/>
      <c r="UHP79" s="208"/>
      <c r="UHQ79" s="208"/>
      <c r="UHR79" s="208"/>
      <c r="UHS79" s="208"/>
      <c r="UHT79" s="208"/>
      <c r="UHU79" s="208"/>
      <c r="UHV79" s="208"/>
      <c r="UHW79" s="208"/>
      <c r="UHX79" s="208"/>
      <c r="UHY79" s="208"/>
      <c r="UHZ79" s="208"/>
      <c r="UIA79" s="208"/>
      <c r="UIB79" s="208"/>
      <c r="UIC79" s="208"/>
      <c r="UID79" s="208"/>
      <c r="UIE79" s="208"/>
      <c r="UIF79" s="208"/>
      <c r="UIG79" s="208"/>
      <c r="UIH79" s="208"/>
      <c r="UII79" s="208"/>
      <c r="UIJ79" s="208"/>
      <c r="UIK79" s="208"/>
      <c r="UIL79" s="208"/>
      <c r="UIM79" s="208"/>
      <c r="UIN79" s="208"/>
      <c r="UIO79" s="208"/>
      <c r="UIP79" s="208"/>
      <c r="UIQ79" s="208"/>
      <c r="UIR79" s="208"/>
      <c r="UIS79" s="208"/>
      <c r="UIT79" s="208"/>
      <c r="UIU79" s="208"/>
      <c r="UIV79" s="208"/>
      <c r="UIW79" s="208"/>
      <c r="UIX79" s="208"/>
      <c r="UIY79" s="208"/>
      <c r="UIZ79" s="208"/>
      <c r="UJA79" s="208"/>
      <c r="UJB79" s="208"/>
      <c r="UJC79" s="208"/>
      <c r="UJD79" s="208"/>
      <c r="UJE79" s="208"/>
      <c r="UJF79" s="208"/>
      <c r="UJG79" s="208"/>
      <c r="UJH79" s="208"/>
      <c r="UJI79" s="208"/>
      <c r="UJJ79" s="208"/>
      <c r="UJK79" s="208"/>
      <c r="UJL79" s="208"/>
      <c r="UJM79" s="208"/>
      <c r="UJN79" s="208"/>
      <c r="UJO79" s="208"/>
      <c r="UJP79" s="208"/>
      <c r="UJQ79" s="208"/>
      <c r="UJR79" s="208"/>
      <c r="UJS79" s="208"/>
      <c r="UJT79" s="208"/>
      <c r="UJU79" s="208"/>
      <c r="UJV79" s="208"/>
      <c r="UJW79" s="208"/>
      <c r="UJX79" s="208"/>
      <c r="UJY79" s="208"/>
      <c r="UJZ79" s="208"/>
      <c r="UKA79" s="208"/>
      <c r="UKB79" s="208"/>
      <c r="UKC79" s="208"/>
      <c r="UKD79" s="208"/>
      <c r="UKE79" s="208"/>
      <c r="UKF79" s="208"/>
      <c r="UKG79" s="208"/>
      <c r="UKH79" s="208"/>
      <c r="UKI79" s="208"/>
      <c r="UKJ79" s="208"/>
      <c r="UKK79" s="208"/>
      <c r="UKL79" s="208"/>
      <c r="UKM79" s="208"/>
      <c r="UKN79" s="208"/>
      <c r="UKO79" s="208"/>
      <c r="UKP79" s="208"/>
      <c r="UKQ79" s="208"/>
      <c r="UKR79" s="208"/>
      <c r="UKS79" s="208"/>
      <c r="UKT79" s="208"/>
      <c r="UKU79" s="208"/>
      <c r="UKV79" s="208"/>
      <c r="UKW79" s="208"/>
      <c r="UKX79" s="208"/>
      <c r="UKY79" s="208"/>
      <c r="UKZ79" s="208"/>
      <c r="ULA79" s="208"/>
      <c r="ULB79" s="208"/>
      <c r="ULC79" s="208"/>
      <c r="ULD79" s="208"/>
      <c r="ULE79" s="208"/>
      <c r="ULF79" s="208"/>
      <c r="ULG79" s="208"/>
      <c r="ULH79" s="208"/>
      <c r="ULI79" s="208"/>
      <c r="ULJ79" s="208"/>
      <c r="ULK79" s="208"/>
      <c r="ULL79" s="208"/>
      <c r="ULM79" s="208"/>
      <c r="ULN79" s="208"/>
      <c r="ULO79" s="208"/>
      <c r="ULP79" s="208"/>
      <c r="ULQ79" s="208"/>
      <c r="ULR79" s="208"/>
      <c r="ULS79" s="208"/>
      <c r="ULT79" s="208"/>
      <c r="ULU79" s="208"/>
      <c r="ULV79" s="208"/>
      <c r="ULW79" s="208"/>
      <c r="ULX79" s="208"/>
      <c r="ULY79" s="208"/>
      <c r="ULZ79" s="208"/>
      <c r="UMA79" s="208"/>
      <c r="UMB79" s="208"/>
      <c r="UMC79" s="208"/>
      <c r="UMD79" s="208"/>
      <c r="UME79" s="208"/>
      <c r="UMF79" s="208"/>
      <c r="UMG79" s="208"/>
      <c r="UMH79" s="208"/>
      <c r="UMI79" s="208"/>
      <c r="UMJ79" s="208"/>
      <c r="UMK79" s="208"/>
      <c r="UML79" s="208"/>
      <c r="UMM79" s="208"/>
      <c r="UMN79" s="208"/>
      <c r="UMO79" s="208"/>
      <c r="UMP79" s="208"/>
      <c r="UMQ79" s="208"/>
      <c r="UMR79" s="208"/>
      <c r="UMS79" s="208"/>
      <c r="UMT79" s="208"/>
      <c r="UMU79" s="208"/>
      <c r="UMV79" s="208"/>
      <c r="UMW79" s="208"/>
      <c r="UMX79" s="208"/>
      <c r="UMY79" s="208"/>
      <c r="UMZ79" s="208"/>
      <c r="UNA79" s="208"/>
      <c r="UNB79" s="208"/>
      <c r="UNC79" s="208"/>
      <c r="UND79" s="208"/>
      <c r="UNE79" s="208"/>
      <c r="UNF79" s="208"/>
      <c r="UNG79" s="208"/>
      <c r="UNH79" s="208"/>
      <c r="UNI79" s="208"/>
      <c r="UNJ79" s="208"/>
      <c r="UNK79" s="208"/>
      <c r="UNL79" s="208"/>
      <c r="UNM79" s="208"/>
      <c r="UNN79" s="208"/>
      <c r="UNO79" s="208"/>
      <c r="UNP79" s="208"/>
      <c r="UNQ79" s="208"/>
      <c r="UNR79" s="208"/>
      <c r="UNS79" s="208"/>
      <c r="UNT79" s="208"/>
      <c r="UNU79" s="208"/>
      <c r="UNV79" s="208"/>
      <c r="UNW79" s="208"/>
      <c r="UNX79" s="208"/>
      <c r="UNY79" s="208"/>
      <c r="UNZ79" s="208"/>
      <c r="UOA79" s="208"/>
      <c r="UOB79" s="208"/>
      <c r="UOC79" s="208"/>
      <c r="UOD79" s="208"/>
      <c r="UOE79" s="208"/>
      <c r="UOF79" s="208"/>
      <c r="UOG79" s="208"/>
      <c r="UOH79" s="208"/>
      <c r="UOI79" s="208"/>
      <c r="UOJ79" s="208"/>
      <c r="UOK79" s="208"/>
      <c r="UOL79" s="208"/>
      <c r="UOM79" s="208"/>
      <c r="UON79" s="208"/>
      <c r="UOO79" s="208"/>
      <c r="UOP79" s="208"/>
      <c r="UOQ79" s="208"/>
      <c r="UOR79" s="208"/>
      <c r="UOS79" s="208"/>
      <c r="UOT79" s="208"/>
      <c r="UOU79" s="208"/>
      <c r="UOV79" s="208"/>
      <c r="UOW79" s="208"/>
      <c r="UOX79" s="208"/>
      <c r="UOY79" s="208"/>
      <c r="UOZ79" s="208"/>
      <c r="UPA79" s="208"/>
      <c r="UPB79" s="208"/>
      <c r="UPC79" s="208"/>
      <c r="UPD79" s="208"/>
      <c r="UPE79" s="208"/>
      <c r="UPF79" s="208"/>
      <c r="UPG79" s="208"/>
      <c r="UPH79" s="208"/>
      <c r="UPI79" s="208"/>
      <c r="UPJ79" s="208"/>
      <c r="UPK79" s="208"/>
      <c r="UPL79" s="208"/>
      <c r="UPM79" s="208"/>
      <c r="UPN79" s="208"/>
      <c r="UPO79" s="208"/>
      <c r="UPP79" s="208"/>
      <c r="UPQ79" s="208"/>
      <c r="UPR79" s="208"/>
      <c r="UPS79" s="208"/>
      <c r="UPT79" s="208"/>
      <c r="UPU79" s="208"/>
      <c r="UPV79" s="208"/>
      <c r="UPW79" s="208"/>
      <c r="UPX79" s="208"/>
      <c r="UPY79" s="208"/>
      <c r="UPZ79" s="208"/>
      <c r="UQA79" s="208"/>
      <c r="UQB79" s="208"/>
      <c r="UQC79" s="208"/>
      <c r="UQD79" s="208"/>
      <c r="UQE79" s="208"/>
      <c r="UQF79" s="208"/>
      <c r="UQG79" s="208"/>
      <c r="UQH79" s="208"/>
      <c r="UQI79" s="208"/>
      <c r="UQJ79" s="208"/>
      <c r="UQK79" s="208"/>
      <c r="UQL79" s="208"/>
      <c r="UQM79" s="208"/>
      <c r="UQN79" s="208"/>
      <c r="UQO79" s="208"/>
      <c r="UQP79" s="208"/>
      <c r="UQQ79" s="208"/>
      <c r="UQR79" s="208"/>
      <c r="UQS79" s="208"/>
      <c r="UQT79" s="208"/>
      <c r="UQU79" s="208"/>
      <c r="UQV79" s="208"/>
      <c r="UQW79" s="208"/>
      <c r="UQX79" s="208"/>
      <c r="UQY79" s="208"/>
      <c r="UQZ79" s="208"/>
      <c r="URA79" s="208"/>
      <c r="URB79" s="208"/>
      <c r="URC79" s="208"/>
      <c r="URD79" s="208"/>
      <c r="URE79" s="208"/>
      <c r="URF79" s="208"/>
      <c r="URG79" s="208"/>
      <c r="URH79" s="208"/>
      <c r="URI79" s="208"/>
      <c r="URJ79" s="208"/>
      <c r="URK79" s="208"/>
      <c r="URL79" s="208"/>
      <c r="URM79" s="208"/>
      <c r="URN79" s="208"/>
      <c r="URO79" s="208"/>
      <c r="URP79" s="208"/>
      <c r="URQ79" s="208"/>
      <c r="URR79" s="208"/>
      <c r="URS79" s="208"/>
      <c r="URT79" s="208"/>
      <c r="URU79" s="208"/>
      <c r="URV79" s="208"/>
      <c r="URW79" s="208"/>
      <c r="URX79" s="208"/>
      <c r="URY79" s="208"/>
      <c r="URZ79" s="208"/>
      <c r="USA79" s="208"/>
      <c r="USB79" s="208"/>
      <c r="USC79" s="208"/>
      <c r="USD79" s="208"/>
      <c r="USE79" s="208"/>
      <c r="USF79" s="208"/>
      <c r="USG79" s="208"/>
      <c r="USH79" s="208"/>
      <c r="USI79" s="208"/>
      <c r="USJ79" s="208"/>
      <c r="USK79" s="208"/>
      <c r="USL79" s="208"/>
      <c r="USM79" s="208"/>
      <c r="USN79" s="208"/>
      <c r="USO79" s="208"/>
      <c r="USP79" s="208"/>
      <c r="USQ79" s="208"/>
      <c r="USR79" s="208"/>
      <c r="USS79" s="208"/>
      <c r="UST79" s="208"/>
      <c r="USU79" s="208"/>
      <c r="USV79" s="208"/>
      <c r="USW79" s="208"/>
      <c r="USX79" s="208"/>
      <c r="USY79" s="208"/>
      <c r="USZ79" s="208"/>
      <c r="UTA79" s="208"/>
      <c r="UTB79" s="208"/>
      <c r="UTC79" s="208"/>
      <c r="UTD79" s="208"/>
      <c r="UTE79" s="208"/>
      <c r="UTF79" s="208"/>
      <c r="UTG79" s="208"/>
      <c r="UTH79" s="208"/>
      <c r="UTI79" s="208"/>
      <c r="UTJ79" s="208"/>
      <c r="UTK79" s="208"/>
      <c r="UTL79" s="208"/>
      <c r="UTM79" s="208"/>
      <c r="UTN79" s="208"/>
      <c r="UTO79" s="208"/>
      <c r="UTP79" s="208"/>
      <c r="UTQ79" s="208"/>
      <c r="UTR79" s="208"/>
      <c r="UTS79" s="208"/>
      <c r="UTT79" s="208"/>
      <c r="UTU79" s="208"/>
      <c r="UTV79" s="208"/>
      <c r="UTW79" s="208"/>
      <c r="UTX79" s="208"/>
      <c r="UTY79" s="208"/>
      <c r="UTZ79" s="208"/>
      <c r="UUA79" s="208"/>
      <c r="UUB79" s="208"/>
      <c r="UUC79" s="208"/>
      <c r="UUD79" s="208"/>
      <c r="UUE79" s="208"/>
      <c r="UUF79" s="208"/>
      <c r="UUG79" s="208"/>
      <c r="UUH79" s="208"/>
      <c r="UUI79" s="208"/>
      <c r="UUJ79" s="208"/>
      <c r="UUK79" s="208"/>
      <c r="UUL79" s="208"/>
      <c r="UUM79" s="208"/>
      <c r="UUN79" s="208"/>
      <c r="UUO79" s="208"/>
      <c r="UUP79" s="208"/>
      <c r="UUQ79" s="208"/>
      <c r="UUR79" s="208"/>
      <c r="UUS79" s="208"/>
      <c r="UUT79" s="208"/>
      <c r="UUU79" s="208"/>
      <c r="UUV79" s="208"/>
      <c r="UUW79" s="208"/>
      <c r="UUX79" s="208"/>
      <c r="UUY79" s="208"/>
      <c r="UUZ79" s="208"/>
      <c r="UVA79" s="208"/>
      <c r="UVB79" s="208"/>
      <c r="UVC79" s="208"/>
      <c r="UVD79" s="208"/>
      <c r="UVE79" s="208"/>
      <c r="UVF79" s="208"/>
      <c r="UVG79" s="208"/>
      <c r="UVH79" s="208"/>
      <c r="UVI79" s="208"/>
      <c r="UVJ79" s="208"/>
      <c r="UVK79" s="208"/>
      <c r="UVL79" s="208"/>
      <c r="UVM79" s="208"/>
      <c r="UVN79" s="208"/>
      <c r="UVO79" s="208"/>
      <c r="UVP79" s="208"/>
      <c r="UVQ79" s="208"/>
      <c r="UVR79" s="208"/>
      <c r="UVS79" s="208"/>
      <c r="UVT79" s="208"/>
      <c r="UVU79" s="208"/>
      <c r="UVV79" s="208"/>
      <c r="UVW79" s="208"/>
      <c r="UVX79" s="208"/>
      <c r="UVY79" s="208"/>
      <c r="UVZ79" s="208"/>
      <c r="UWA79" s="208"/>
      <c r="UWB79" s="208"/>
      <c r="UWC79" s="208"/>
      <c r="UWD79" s="208"/>
      <c r="UWE79" s="208"/>
      <c r="UWF79" s="208"/>
      <c r="UWG79" s="208"/>
      <c r="UWH79" s="208"/>
      <c r="UWI79" s="208"/>
      <c r="UWJ79" s="208"/>
      <c r="UWK79" s="208"/>
      <c r="UWL79" s="208"/>
      <c r="UWM79" s="208"/>
      <c r="UWN79" s="208"/>
      <c r="UWO79" s="208"/>
      <c r="UWP79" s="208"/>
      <c r="UWQ79" s="208"/>
      <c r="UWR79" s="208"/>
      <c r="UWS79" s="208"/>
      <c r="UWT79" s="208"/>
      <c r="UWU79" s="208"/>
      <c r="UWV79" s="208"/>
      <c r="UWW79" s="208"/>
      <c r="UWX79" s="208"/>
      <c r="UWY79" s="208"/>
      <c r="UWZ79" s="208"/>
      <c r="UXA79" s="208"/>
      <c r="UXB79" s="208"/>
      <c r="UXC79" s="208"/>
      <c r="UXD79" s="208"/>
      <c r="UXE79" s="208"/>
      <c r="UXF79" s="208"/>
      <c r="UXG79" s="208"/>
      <c r="UXH79" s="208"/>
      <c r="UXI79" s="208"/>
      <c r="UXJ79" s="208"/>
      <c r="UXK79" s="208"/>
      <c r="UXL79" s="208"/>
      <c r="UXM79" s="208"/>
      <c r="UXN79" s="208"/>
      <c r="UXO79" s="208"/>
      <c r="UXP79" s="208"/>
      <c r="UXQ79" s="208"/>
      <c r="UXR79" s="208"/>
      <c r="UXS79" s="208"/>
      <c r="UXT79" s="208"/>
      <c r="UXU79" s="208"/>
      <c r="UXV79" s="208"/>
      <c r="UXW79" s="208"/>
      <c r="UXX79" s="208"/>
      <c r="UXY79" s="208"/>
      <c r="UXZ79" s="208"/>
      <c r="UYA79" s="208"/>
      <c r="UYB79" s="208"/>
      <c r="UYC79" s="208"/>
      <c r="UYD79" s="208"/>
      <c r="UYE79" s="208"/>
      <c r="UYF79" s="208"/>
      <c r="UYG79" s="208"/>
      <c r="UYH79" s="208"/>
      <c r="UYI79" s="208"/>
      <c r="UYJ79" s="208"/>
      <c r="UYK79" s="208"/>
      <c r="UYL79" s="208"/>
      <c r="UYM79" s="208"/>
      <c r="UYN79" s="208"/>
      <c r="UYO79" s="208"/>
      <c r="UYP79" s="208"/>
      <c r="UYQ79" s="208"/>
      <c r="UYR79" s="208"/>
      <c r="UYS79" s="208"/>
      <c r="UYT79" s="208"/>
      <c r="UYU79" s="208"/>
      <c r="UYV79" s="208"/>
      <c r="UYW79" s="208"/>
      <c r="UYX79" s="208"/>
      <c r="UYY79" s="208"/>
      <c r="UYZ79" s="208"/>
      <c r="UZA79" s="208"/>
      <c r="UZB79" s="208"/>
      <c r="UZC79" s="208"/>
      <c r="UZD79" s="208"/>
      <c r="UZE79" s="208"/>
      <c r="UZF79" s="208"/>
      <c r="UZG79" s="208"/>
      <c r="UZH79" s="208"/>
      <c r="UZI79" s="208"/>
      <c r="UZJ79" s="208"/>
      <c r="UZK79" s="208"/>
      <c r="UZL79" s="208"/>
      <c r="UZM79" s="208"/>
      <c r="UZN79" s="208"/>
      <c r="UZO79" s="208"/>
      <c r="UZP79" s="208"/>
      <c r="UZQ79" s="208"/>
      <c r="UZR79" s="208"/>
      <c r="UZS79" s="208"/>
      <c r="UZT79" s="208"/>
      <c r="UZU79" s="208"/>
      <c r="UZV79" s="208"/>
      <c r="UZW79" s="208"/>
      <c r="UZX79" s="208"/>
      <c r="UZY79" s="208"/>
      <c r="UZZ79" s="208"/>
      <c r="VAA79" s="208"/>
      <c r="VAB79" s="208"/>
      <c r="VAC79" s="208"/>
      <c r="VAD79" s="208"/>
      <c r="VAE79" s="208"/>
      <c r="VAF79" s="208"/>
      <c r="VAG79" s="208"/>
      <c r="VAH79" s="208"/>
      <c r="VAI79" s="208"/>
      <c r="VAJ79" s="208"/>
      <c r="VAK79" s="208"/>
      <c r="VAL79" s="208"/>
      <c r="VAM79" s="208"/>
      <c r="VAN79" s="208"/>
      <c r="VAO79" s="208"/>
      <c r="VAP79" s="208"/>
      <c r="VAQ79" s="208"/>
      <c r="VAR79" s="208"/>
      <c r="VAS79" s="208"/>
      <c r="VAT79" s="208"/>
      <c r="VAU79" s="208"/>
      <c r="VAV79" s="208"/>
      <c r="VAW79" s="208"/>
      <c r="VAX79" s="208"/>
      <c r="VAY79" s="208"/>
      <c r="VAZ79" s="208"/>
      <c r="VBA79" s="208"/>
      <c r="VBB79" s="208"/>
      <c r="VBC79" s="208"/>
      <c r="VBD79" s="208"/>
      <c r="VBE79" s="208"/>
      <c r="VBF79" s="208"/>
      <c r="VBG79" s="208"/>
      <c r="VBH79" s="208"/>
      <c r="VBI79" s="208"/>
      <c r="VBJ79" s="208"/>
      <c r="VBK79" s="208"/>
      <c r="VBL79" s="208"/>
      <c r="VBM79" s="208"/>
      <c r="VBN79" s="208"/>
      <c r="VBO79" s="208"/>
      <c r="VBP79" s="208"/>
      <c r="VBQ79" s="208"/>
      <c r="VBR79" s="208"/>
      <c r="VBS79" s="208"/>
      <c r="VBT79" s="208"/>
      <c r="VBU79" s="208"/>
      <c r="VBV79" s="208"/>
      <c r="VBW79" s="208"/>
      <c r="VBX79" s="208"/>
      <c r="VBY79" s="208"/>
      <c r="VBZ79" s="208"/>
      <c r="VCA79" s="208"/>
      <c r="VCB79" s="208"/>
      <c r="VCC79" s="208"/>
      <c r="VCD79" s="208"/>
      <c r="VCE79" s="208"/>
      <c r="VCF79" s="208"/>
      <c r="VCG79" s="208"/>
      <c r="VCH79" s="208"/>
      <c r="VCI79" s="208"/>
      <c r="VCJ79" s="208"/>
      <c r="VCK79" s="208"/>
      <c r="VCL79" s="208"/>
      <c r="VCM79" s="208"/>
      <c r="VCN79" s="208"/>
      <c r="VCO79" s="208"/>
      <c r="VCP79" s="208"/>
      <c r="VCQ79" s="208"/>
      <c r="VCR79" s="208"/>
      <c r="VCS79" s="208"/>
      <c r="VCT79" s="208"/>
      <c r="VCU79" s="208"/>
      <c r="VCV79" s="208"/>
      <c r="VCW79" s="208"/>
      <c r="VCX79" s="208"/>
      <c r="VCY79" s="208"/>
      <c r="VCZ79" s="208"/>
      <c r="VDA79" s="208"/>
      <c r="VDB79" s="208"/>
      <c r="VDC79" s="208"/>
      <c r="VDD79" s="208"/>
      <c r="VDE79" s="208"/>
      <c r="VDF79" s="208"/>
      <c r="VDG79" s="208"/>
      <c r="VDH79" s="208"/>
      <c r="VDI79" s="208"/>
      <c r="VDJ79" s="208"/>
      <c r="VDK79" s="208"/>
      <c r="VDL79" s="208"/>
      <c r="VDM79" s="208"/>
      <c r="VDN79" s="208"/>
      <c r="VDO79" s="208"/>
      <c r="VDP79" s="208"/>
      <c r="VDQ79" s="208"/>
      <c r="VDR79" s="208"/>
      <c r="VDS79" s="208"/>
      <c r="VDT79" s="208"/>
      <c r="VDU79" s="208"/>
      <c r="VDV79" s="208"/>
      <c r="VDW79" s="208"/>
      <c r="VDX79" s="208"/>
      <c r="VDY79" s="208"/>
      <c r="VDZ79" s="208"/>
      <c r="VEA79" s="208"/>
      <c r="VEB79" s="208"/>
      <c r="VEC79" s="208"/>
      <c r="VED79" s="208"/>
      <c r="VEE79" s="208"/>
      <c r="VEF79" s="208"/>
      <c r="VEG79" s="208"/>
      <c r="VEH79" s="208"/>
      <c r="VEI79" s="208"/>
      <c r="VEJ79" s="208"/>
      <c r="VEK79" s="208"/>
      <c r="VEL79" s="208"/>
      <c r="VEM79" s="208"/>
      <c r="VEN79" s="208"/>
      <c r="VEO79" s="208"/>
      <c r="VEP79" s="208"/>
      <c r="VEQ79" s="208"/>
      <c r="VER79" s="208"/>
      <c r="VES79" s="208"/>
      <c r="VET79" s="208"/>
      <c r="VEU79" s="208"/>
      <c r="VEV79" s="208"/>
      <c r="VEW79" s="208"/>
      <c r="VEX79" s="208"/>
      <c r="VEY79" s="208"/>
      <c r="VEZ79" s="208"/>
      <c r="VFA79" s="208"/>
      <c r="VFB79" s="208"/>
      <c r="VFC79" s="208"/>
      <c r="VFD79" s="208"/>
      <c r="VFE79" s="208"/>
      <c r="VFF79" s="208"/>
      <c r="VFG79" s="208"/>
      <c r="VFH79" s="208"/>
      <c r="VFI79" s="208"/>
      <c r="VFJ79" s="208"/>
      <c r="VFK79" s="208"/>
      <c r="VFL79" s="208"/>
      <c r="VFM79" s="208"/>
      <c r="VFN79" s="208"/>
      <c r="VFO79" s="208"/>
      <c r="VFP79" s="208"/>
      <c r="VFQ79" s="208"/>
      <c r="VFR79" s="208"/>
      <c r="VFS79" s="208"/>
      <c r="VFT79" s="208"/>
      <c r="VFU79" s="208"/>
      <c r="VFV79" s="208"/>
      <c r="VFW79" s="208"/>
      <c r="VFX79" s="208"/>
      <c r="VFY79" s="208"/>
      <c r="VFZ79" s="208"/>
      <c r="VGA79" s="208"/>
      <c r="VGB79" s="208"/>
      <c r="VGC79" s="208"/>
      <c r="VGD79" s="208"/>
      <c r="VGE79" s="208"/>
      <c r="VGF79" s="208"/>
      <c r="VGG79" s="208"/>
      <c r="VGH79" s="208"/>
      <c r="VGI79" s="208"/>
      <c r="VGJ79" s="208"/>
      <c r="VGK79" s="208"/>
      <c r="VGL79" s="208"/>
      <c r="VGM79" s="208"/>
      <c r="VGN79" s="208"/>
      <c r="VGO79" s="208"/>
      <c r="VGP79" s="208"/>
      <c r="VGQ79" s="208"/>
      <c r="VGR79" s="208"/>
      <c r="VGS79" s="208"/>
      <c r="VGT79" s="208"/>
      <c r="VGU79" s="208"/>
      <c r="VGV79" s="208"/>
      <c r="VGW79" s="208"/>
      <c r="VGX79" s="208"/>
      <c r="VGY79" s="208"/>
      <c r="VGZ79" s="208"/>
      <c r="VHA79" s="208"/>
      <c r="VHB79" s="208"/>
      <c r="VHC79" s="208"/>
      <c r="VHD79" s="208"/>
      <c r="VHE79" s="208"/>
      <c r="VHF79" s="208"/>
      <c r="VHG79" s="208"/>
      <c r="VHH79" s="208"/>
      <c r="VHI79" s="208"/>
      <c r="VHJ79" s="208"/>
      <c r="VHK79" s="208"/>
      <c r="VHL79" s="208"/>
      <c r="VHM79" s="208"/>
      <c r="VHN79" s="208"/>
      <c r="VHO79" s="208"/>
      <c r="VHP79" s="208"/>
      <c r="VHQ79" s="208"/>
      <c r="VHR79" s="208"/>
      <c r="VHS79" s="208"/>
      <c r="VHT79" s="208"/>
      <c r="VHU79" s="208"/>
      <c r="VHV79" s="208"/>
      <c r="VHW79" s="208"/>
      <c r="VHX79" s="208"/>
      <c r="VHY79" s="208"/>
      <c r="VHZ79" s="208"/>
      <c r="VIA79" s="208"/>
      <c r="VIB79" s="208"/>
      <c r="VIC79" s="208"/>
      <c r="VID79" s="208"/>
      <c r="VIE79" s="208"/>
      <c r="VIF79" s="208"/>
      <c r="VIG79" s="208"/>
      <c r="VIH79" s="208"/>
      <c r="VII79" s="208"/>
      <c r="VIJ79" s="208"/>
      <c r="VIK79" s="208"/>
      <c r="VIL79" s="208"/>
      <c r="VIM79" s="208"/>
      <c r="VIN79" s="208"/>
      <c r="VIO79" s="208"/>
      <c r="VIP79" s="208"/>
      <c r="VIQ79" s="208"/>
      <c r="VIR79" s="208"/>
      <c r="VIS79" s="208"/>
      <c r="VIT79" s="208"/>
      <c r="VIU79" s="208"/>
      <c r="VIV79" s="208"/>
      <c r="VIW79" s="208"/>
      <c r="VIX79" s="208"/>
      <c r="VIY79" s="208"/>
      <c r="VIZ79" s="208"/>
      <c r="VJA79" s="208"/>
      <c r="VJB79" s="208"/>
      <c r="VJC79" s="208"/>
      <c r="VJD79" s="208"/>
      <c r="VJE79" s="208"/>
      <c r="VJF79" s="208"/>
      <c r="VJG79" s="208"/>
      <c r="VJH79" s="208"/>
      <c r="VJI79" s="208"/>
      <c r="VJJ79" s="208"/>
      <c r="VJK79" s="208"/>
      <c r="VJL79" s="208"/>
      <c r="VJM79" s="208"/>
      <c r="VJN79" s="208"/>
      <c r="VJO79" s="208"/>
      <c r="VJP79" s="208"/>
      <c r="VJQ79" s="208"/>
      <c r="VJR79" s="208"/>
      <c r="VJS79" s="208"/>
      <c r="VJT79" s="208"/>
      <c r="VJU79" s="208"/>
      <c r="VJV79" s="208"/>
      <c r="VJW79" s="208"/>
      <c r="VJX79" s="208"/>
      <c r="VJY79" s="208"/>
      <c r="VJZ79" s="208"/>
      <c r="VKA79" s="208"/>
      <c r="VKB79" s="208"/>
      <c r="VKC79" s="208"/>
      <c r="VKD79" s="208"/>
      <c r="VKE79" s="208"/>
      <c r="VKF79" s="208"/>
      <c r="VKG79" s="208"/>
      <c r="VKH79" s="208"/>
      <c r="VKI79" s="208"/>
      <c r="VKJ79" s="208"/>
      <c r="VKK79" s="208"/>
      <c r="VKL79" s="208"/>
      <c r="VKM79" s="208"/>
      <c r="VKN79" s="208"/>
      <c r="VKO79" s="208"/>
      <c r="VKP79" s="208"/>
      <c r="VKQ79" s="208"/>
      <c r="VKR79" s="208"/>
      <c r="VKS79" s="208"/>
      <c r="VKT79" s="208"/>
      <c r="VKU79" s="208"/>
      <c r="VKV79" s="208"/>
      <c r="VKW79" s="208"/>
      <c r="VKX79" s="208"/>
      <c r="VKY79" s="208"/>
      <c r="VKZ79" s="208"/>
      <c r="VLA79" s="208"/>
      <c r="VLB79" s="208"/>
      <c r="VLC79" s="208"/>
      <c r="VLD79" s="208"/>
      <c r="VLE79" s="208"/>
      <c r="VLF79" s="208"/>
      <c r="VLG79" s="208"/>
      <c r="VLH79" s="208"/>
      <c r="VLI79" s="208"/>
      <c r="VLJ79" s="208"/>
      <c r="VLK79" s="208"/>
      <c r="VLL79" s="208"/>
      <c r="VLM79" s="208"/>
      <c r="VLN79" s="208"/>
      <c r="VLO79" s="208"/>
      <c r="VLP79" s="208"/>
      <c r="VLQ79" s="208"/>
      <c r="VLR79" s="208"/>
      <c r="VLS79" s="208"/>
      <c r="VLT79" s="208"/>
      <c r="VLU79" s="208"/>
      <c r="VLV79" s="208"/>
      <c r="VLW79" s="208"/>
      <c r="VLX79" s="208"/>
      <c r="VLY79" s="208"/>
      <c r="VLZ79" s="208"/>
      <c r="VMA79" s="208"/>
      <c r="VMB79" s="208"/>
      <c r="VMC79" s="208"/>
      <c r="VMD79" s="208"/>
      <c r="VME79" s="208"/>
      <c r="VMF79" s="208"/>
      <c r="VMG79" s="208"/>
      <c r="VMH79" s="208"/>
      <c r="VMI79" s="208"/>
      <c r="VMJ79" s="208"/>
      <c r="VMK79" s="208"/>
      <c r="VML79" s="208"/>
      <c r="VMM79" s="208"/>
      <c r="VMN79" s="208"/>
      <c r="VMO79" s="208"/>
      <c r="VMP79" s="208"/>
      <c r="VMQ79" s="208"/>
      <c r="VMR79" s="208"/>
      <c r="VMS79" s="208"/>
      <c r="VMT79" s="208"/>
      <c r="VMU79" s="208"/>
      <c r="VMV79" s="208"/>
      <c r="VMW79" s="208"/>
      <c r="VMX79" s="208"/>
      <c r="VMY79" s="208"/>
      <c r="VMZ79" s="208"/>
      <c r="VNA79" s="208"/>
      <c r="VNB79" s="208"/>
      <c r="VNC79" s="208"/>
      <c r="VND79" s="208"/>
      <c r="VNE79" s="208"/>
      <c r="VNF79" s="208"/>
      <c r="VNG79" s="208"/>
      <c r="VNH79" s="208"/>
      <c r="VNI79" s="208"/>
      <c r="VNJ79" s="208"/>
      <c r="VNK79" s="208"/>
      <c r="VNL79" s="208"/>
      <c r="VNM79" s="208"/>
      <c r="VNN79" s="208"/>
      <c r="VNO79" s="208"/>
      <c r="VNP79" s="208"/>
      <c r="VNQ79" s="208"/>
      <c r="VNR79" s="208"/>
      <c r="VNS79" s="208"/>
      <c r="VNT79" s="208"/>
      <c r="VNU79" s="208"/>
      <c r="VNV79" s="208"/>
      <c r="VNW79" s="208"/>
      <c r="VNX79" s="208"/>
      <c r="VNY79" s="208"/>
      <c r="VNZ79" s="208"/>
      <c r="VOA79" s="208"/>
      <c r="VOB79" s="208"/>
      <c r="VOC79" s="208"/>
      <c r="VOD79" s="208"/>
      <c r="VOE79" s="208"/>
      <c r="VOF79" s="208"/>
      <c r="VOG79" s="208"/>
      <c r="VOH79" s="208"/>
      <c r="VOI79" s="208"/>
      <c r="VOJ79" s="208"/>
      <c r="VOK79" s="208"/>
      <c r="VOL79" s="208"/>
      <c r="VOM79" s="208"/>
      <c r="VON79" s="208"/>
      <c r="VOO79" s="208"/>
      <c r="VOP79" s="208"/>
      <c r="VOQ79" s="208"/>
      <c r="VOR79" s="208"/>
      <c r="VOS79" s="208"/>
      <c r="VOT79" s="208"/>
      <c r="VOU79" s="208"/>
      <c r="VOV79" s="208"/>
      <c r="VOW79" s="208"/>
      <c r="VOX79" s="208"/>
      <c r="VOY79" s="208"/>
      <c r="VOZ79" s="208"/>
      <c r="VPA79" s="208"/>
      <c r="VPB79" s="208"/>
      <c r="VPC79" s="208"/>
      <c r="VPD79" s="208"/>
      <c r="VPE79" s="208"/>
      <c r="VPF79" s="208"/>
      <c r="VPG79" s="208"/>
      <c r="VPH79" s="208"/>
      <c r="VPI79" s="208"/>
      <c r="VPJ79" s="208"/>
      <c r="VPK79" s="208"/>
      <c r="VPL79" s="208"/>
      <c r="VPM79" s="208"/>
      <c r="VPN79" s="208"/>
      <c r="VPO79" s="208"/>
      <c r="VPP79" s="208"/>
      <c r="VPQ79" s="208"/>
      <c r="VPR79" s="208"/>
      <c r="VPS79" s="208"/>
      <c r="VPT79" s="208"/>
      <c r="VPU79" s="208"/>
      <c r="VPV79" s="208"/>
      <c r="VPW79" s="208"/>
      <c r="VPX79" s="208"/>
      <c r="VPY79" s="208"/>
      <c r="VPZ79" s="208"/>
      <c r="VQA79" s="208"/>
      <c r="VQB79" s="208"/>
      <c r="VQC79" s="208"/>
      <c r="VQD79" s="208"/>
      <c r="VQE79" s="208"/>
      <c r="VQF79" s="208"/>
      <c r="VQG79" s="208"/>
      <c r="VQH79" s="208"/>
      <c r="VQI79" s="208"/>
      <c r="VQJ79" s="208"/>
      <c r="VQK79" s="208"/>
      <c r="VQL79" s="208"/>
      <c r="VQM79" s="208"/>
      <c r="VQN79" s="208"/>
      <c r="VQO79" s="208"/>
      <c r="VQP79" s="208"/>
      <c r="VQQ79" s="208"/>
      <c r="VQR79" s="208"/>
      <c r="VQS79" s="208"/>
      <c r="VQT79" s="208"/>
      <c r="VQU79" s="208"/>
      <c r="VQV79" s="208"/>
      <c r="VQW79" s="208"/>
      <c r="VQX79" s="208"/>
      <c r="VQY79" s="208"/>
      <c r="VQZ79" s="208"/>
      <c r="VRA79" s="208"/>
      <c r="VRB79" s="208"/>
      <c r="VRC79" s="208"/>
      <c r="VRD79" s="208"/>
      <c r="VRE79" s="208"/>
      <c r="VRF79" s="208"/>
      <c r="VRG79" s="208"/>
      <c r="VRH79" s="208"/>
      <c r="VRI79" s="208"/>
      <c r="VRJ79" s="208"/>
      <c r="VRK79" s="208"/>
      <c r="VRL79" s="208"/>
      <c r="VRM79" s="208"/>
      <c r="VRN79" s="208"/>
      <c r="VRO79" s="208"/>
      <c r="VRP79" s="208"/>
      <c r="VRQ79" s="208"/>
      <c r="VRR79" s="208"/>
      <c r="VRS79" s="208"/>
      <c r="VRT79" s="208"/>
      <c r="VRU79" s="208"/>
      <c r="VRV79" s="208"/>
      <c r="VRW79" s="208"/>
      <c r="VRX79" s="208"/>
      <c r="VRY79" s="208"/>
      <c r="VRZ79" s="208"/>
      <c r="VSA79" s="208"/>
      <c r="VSB79" s="208"/>
      <c r="VSC79" s="208"/>
      <c r="VSD79" s="208"/>
      <c r="VSE79" s="208"/>
      <c r="VSF79" s="208"/>
      <c r="VSG79" s="208"/>
      <c r="VSH79" s="208"/>
      <c r="VSI79" s="208"/>
      <c r="VSJ79" s="208"/>
      <c r="VSK79" s="208"/>
      <c r="VSL79" s="208"/>
      <c r="VSM79" s="208"/>
      <c r="VSN79" s="208"/>
      <c r="VSO79" s="208"/>
      <c r="VSP79" s="208"/>
      <c r="VSQ79" s="208"/>
      <c r="VSR79" s="208"/>
      <c r="VSS79" s="208"/>
      <c r="VST79" s="208"/>
      <c r="VSU79" s="208"/>
      <c r="VSV79" s="208"/>
      <c r="VSW79" s="208"/>
      <c r="VSX79" s="208"/>
      <c r="VSY79" s="208"/>
      <c r="VSZ79" s="208"/>
      <c r="VTA79" s="208"/>
      <c r="VTB79" s="208"/>
      <c r="VTC79" s="208"/>
      <c r="VTD79" s="208"/>
      <c r="VTE79" s="208"/>
      <c r="VTF79" s="208"/>
      <c r="VTG79" s="208"/>
      <c r="VTH79" s="208"/>
      <c r="VTI79" s="208"/>
      <c r="VTJ79" s="208"/>
      <c r="VTK79" s="208"/>
      <c r="VTL79" s="208"/>
      <c r="VTM79" s="208"/>
      <c r="VTN79" s="208"/>
      <c r="VTO79" s="208"/>
      <c r="VTP79" s="208"/>
      <c r="VTQ79" s="208"/>
      <c r="VTR79" s="208"/>
      <c r="VTS79" s="208"/>
      <c r="VTT79" s="208"/>
      <c r="VTU79" s="208"/>
      <c r="VTV79" s="208"/>
      <c r="VTW79" s="208"/>
      <c r="VTX79" s="208"/>
      <c r="VTY79" s="208"/>
      <c r="VTZ79" s="208"/>
      <c r="VUA79" s="208"/>
      <c r="VUB79" s="208"/>
      <c r="VUC79" s="208"/>
      <c r="VUD79" s="208"/>
      <c r="VUE79" s="208"/>
      <c r="VUF79" s="208"/>
      <c r="VUG79" s="208"/>
      <c r="VUH79" s="208"/>
      <c r="VUI79" s="208"/>
      <c r="VUJ79" s="208"/>
      <c r="VUK79" s="208"/>
      <c r="VUL79" s="208"/>
      <c r="VUM79" s="208"/>
      <c r="VUN79" s="208"/>
      <c r="VUO79" s="208"/>
      <c r="VUP79" s="208"/>
      <c r="VUQ79" s="208"/>
      <c r="VUR79" s="208"/>
      <c r="VUS79" s="208"/>
      <c r="VUT79" s="208"/>
      <c r="VUU79" s="208"/>
      <c r="VUV79" s="208"/>
      <c r="VUW79" s="208"/>
      <c r="VUX79" s="208"/>
      <c r="VUY79" s="208"/>
      <c r="VUZ79" s="208"/>
      <c r="VVA79" s="208"/>
      <c r="VVB79" s="208"/>
      <c r="VVC79" s="208"/>
      <c r="VVD79" s="208"/>
      <c r="VVE79" s="208"/>
      <c r="VVF79" s="208"/>
      <c r="VVG79" s="208"/>
      <c r="VVH79" s="208"/>
      <c r="VVI79" s="208"/>
      <c r="VVJ79" s="208"/>
      <c r="VVK79" s="208"/>
      <c r="VVL79" s="208"/>
      <c r="VVM79" s="208"/>
      <c r="VVN79" s="208"/>
      <c r="VVO79" s="208"/>
      <c r="VVP79" s="208"/>
      <c r="VVQ79" s="208"/>
      <c r="VVR79" s="208"/>
      <c r="VVS79" s="208"/>
      <c r="VVT79" s="208"/>
      <c r="VVU79" s="208"/>
      <c r="VVV79" s="208"/>
      <c r="VVW79" s="208"/>
      <c r="VVX79" s="208"/>
      <c r="VVY79" s="208"/>
      <c r="VVZ79" s="208"/>
      <c r="VWA79" s="208"/>
      <c r="VWB79" s="208"/>
      <c r="VWC79" s="208"/>
      <c r="VWD79" s="208"/>
      <c r="VWE79" s="208"/>
      <c r="VWF79" s="208"/>
      <c r="VWG79" s="208"/>
      <c r="VWH79" s="208"/>
      <c r="VWI79" s="208"/>
      <c r="VWJ79" s="208"/>
      <c r="VWK79" s="208"/>
      <c r="VWL79" s="208"/>
      <c r="VWM79" s="208"/>
      <c r="VWN79" s="208"/>
      <c r="VWO79" s="208"/>
      <c r="VWP79" s="208"/>
      <c r="VWQ79" s="208"/>
      <c r="VWR79" s="208"/>
      <c r="VWS79" s="208"/>
      <c r="VWT79" s="208"/>
      <c r="VWU79" s="208"/>
      <c r="VWV79" s="208"/>
      <c r="VWW79" s="208"/>
      <c r="VWX79" s="208"/>
      <c r="VWY79" s="208"/>
      <c r="VWZ79" s="208"/>
      <c r="VXA79" s="208"/>
      <c r="VXB79" s="208"/>
      <c r="VXC79" s="208"/>
      <c r="VXD79" s="208"/>
      <c r="VXE79" s="208"/>
      <c r="VXF79" s="208"/>
      <c r="VXG79" s="208"/>
      <c r="VXH79" s="208"/>
      <c r="VXI79" s="208"/>
      <c r="VXJ79" s="208"/>
      <c r="VXK79" s="208"/>
      <c r="VXL79" s="208"/>
      <c r="VXM79" s="208"/>
      <c r="VXN79" s="208"/>
      <c r="VXO79" s="208"/>
      <c r="VXP79" s="208"/>
      <c r="VXQ79" s="208"/>
      <c r="VXR79" s="208"/>
      <c r="VXS79" s="208"/>
      <c r="VXT79" s="208"/>
      <c r="VXU79" s="208"/>
      <c r="VXV79" s="208"/>
      <c r="VXW79" s="208"/>
      <c r="VXX79" s="208"/>
      <c r="VXY79" s="208"/>
      <c r="VXZ79" s="208"/>
      <c r="VYA79" s="208"/>
      <c r="VYB79" s="208"/>
      <c r="VYC79" s="208"/>
      <c r="VYD79" s="208"/>
      <c r="VYE79" s="208"/>
      <c r="VYF79" s="208"/>
      <c r="VYG79" s="208"/>
      <c r="VYH79" s="208"/>
      <c r="VYI79" s="208"/>
      <c r="VYJ79" s="208"/>
      <c r="VYK79" s="208"/>
      <c r="VYL79" s="208"/>
      <c r="VYM79" s="208"/>
      <c r="VYN79" s="208"/>
      <c r="VYO79" s="208"/>
      <c r="VYP79" s="208"/>
      <c r="VYQ79" s="208"/>
      <c r="VYR79" s="208"/>
      <c r="VYS79" s="208"/>
      <c r="VYT79" s="208"/>
      <c r="VYU79" s="208"/>
      <c r="VYV79" s="208"/>
      <c r="VYW79" s="208"/>
      <c r="VYX79" s="208"/>
      <c r="VYY79" s="208"/>
      <c r="VYZ79" s="208"/>
      <c r="VZA79" s="208"/>
      <c r="VZB79" s="208"/>
      <c r="VZC79" s="208"/>
      <c r="VZD79" s="208"/>
      <c r="VZE79" s="208"/>
      <c r="VZF79" s="208"/>
      <c r="VZG79" s="208"/>
      <c r="VZH79" s="208"/>
      <c r="VZI79" s="208"/>
      <c r="VZJ79" s="208"/>
      <c r="VZK79" s="208"/>
      <c r="VZL79" s="208"/>
      <c r="VZM79" s="208"/>
      <c r="VZN79" s="208"/>
      <c r="VZO79" s="208"/>
      <c r="VZP79" s="208"/>
      <c r="VZQ79" s="208"/>
      <c r="VZR79" s="208"/>
      <c r="VZS79" s="208"/>
      <c r="VZT79" s="208"/>
      <c r="VZU79" s="208"/>
      <c r="VZV79" s="208"/>
      <c r="VZW79" s="208"/>
      <c r="VZX79" s="208"/>
      <c r="VZY79" s="208"/>
      <c r="VZZ79" s="208"/>
      <c r="WAA79" s="208"/>
      <c r="WAB79" s="208"/>
      <c r="WAC79" s="208"/>
      <c r="WAD79" s="208"/>
      <c r="WAE79" s="208"/>
      <c r="WAF79" s="208"/>
      <c r="WAG79" s="208"/>
      <c r="WAH79" s="208"/>
      <c r="WAI79" s="208"/>
      <c r="WAJ79" s="208"/>
      <c r="WAK79" s="208"/>
      <c r="WAL79" s="208"/>
      <c r="WAM79" s="208"/>
      <c r="WAN79" s="208"/>
      <c r="WAO79" s="208"/>
      <c r="WAP79" s="208"/>
      <c r="WAQ79" s="208"/>
      <c r="WAR79" s="208"/>
      <c r="WAS79" s="208"/>
      <c r="WAT79" s="208"/>
      <c r="WAU79" s="208"/>
      <c r="WAV79" s="208"/>
      <c r="WAW79" s="208"/>
      <c r="WAX79" s="208"/>
      <c r="WAY79" s="208"/>
      <c r="WAZ79" s="208"/>
      <c r="WBA79" s="208"/>
      <c r="WBB79" s="208"/>
      <c r="WBC79" s="208"/>
      <c r="WBD79" s="208"/>
      <c r="WBE79" s="208"/>
      <c r="WBF79" s="208"/>
      <c r="WBG79" s="208"/>
      <c r="WBH79" s="208"/>
      <c r="WBI79" s="208"/>
      <c r="WBJ79" s="208"/>
      <c r="WBK79" s="208"/>
      <c r="WBL79" s="208"/>
      <c r="WBM79" s="208"/>
      <c r="WBN79" s="208"/>
      <c r="WBO79" s="208"/>
      <c r="WBP79" s="208"/>
      <c r="WBQ79" s="208"/>
      <c r="WBR79" s="208"/>
      <c r="WBS79" s="208"/>
      <c r="WBT79" s="208"/>
      <c r="WBU79" s="208"/>
      <c r="WBV79" s="208"/>
      <c r="WBW79" s="208"/>
      <c r="WBX79" s="208"/>
      <c r="WBY79" s="208"/>
      <c r="WBZ79" s="208"/>
      <c r="WCA79" s="208"/>
      <c r="WCB79" s="208"/>
      <c r="WCC79" s="208"/>
      <c r="WCD79" s="208"/>
      <c r="WCE79" s="208"/>
      <c r="WCF79" s="208"/>
      <c r="WCG79" s="208"/>
      <c r="WCH79" s="208"/>
      <c r="WCI79" s="208"/>
      <c r="WCJ79" s="208"/>
      <c r="WCK79" s="208"/>
      <c r="WCL79" s="208"/>
      <c r="WCM79" s="208"/>
      <c r="WCN79" s="208"/>
      <c r="WCO79" s="208"/>
      <c r="WCP79" s="208"/>
      <c r="WCQ79" s="208"/>
      <c r="WCR79" s="208"/>
      <c r="WCS79" s="208"/>
      <c r="WCT79" s="208"/>
      <c r="WCU79" s="208"/>
      <c r="WCV79" s="208"/>
      <c r="WCW79" s="208"/>
      <c r="WCX79" s="208"/>
      <c r="WCY79" s="208"/>
      <c r="WCZ79" s="208"/>
      <c r="WDA79" s="208"/>
      <c r="WDB79" s="208"/>
      <c r="WDC79" s="208"/>
      <c r="WDD79" s="208"/>
      <c r="WDE79" s="208"/>
      <c r="WDF79" s="208"/>
      <c r="WDG79" s="208"/>
      <c r="WDH79" s="208"/>
      <c r="WDI79" s="208"/>
      <c r="WDJ79" s="208"/>
      <c r="WDK79" s="208"/>
      <c r="WDL79" s="208"/>
      <c r="WDM79" s="208"/>
      <c r="WDN79" s="208"/>
      <c r="WDO79" s="208"/>
      <c r="WDP79" s="208"/>
      <c r="WDQ79" s="208"/>
      <c r="WDR79" s="208"/>
      <c r="WDS79" s="208"/>
      <c r="WDT79" s="208"/>
      <c r="WDU79" s="208"/>
      <c r="WDV79" s="208"/>
      <c r="WDW79" s="208"/>
      <c r="WDX79" s="208"/>
      <c r="WDY79" s="208"/>
      <c r="WDZ79" s="208"/>
      <c r="WEA79" s="208"/>
      <c r="WEB79" s="208"/>
      <c r="WEC79" s="208"/>
      <c r="WED79" s="208"/>
      <c r="WEE79" s="208"/>
      <c r="WEF79" s="208"/>
      <c r="WEG79" s="208"/>
      <c r="WEH79" s="208"/>
      <c r="WEI79" s="208"/>
      <c r="WEJ79" s="208"/>
      <c r="WEK79" s="208"/>
      <c r="WEL79" s="208"/>
      <c r="WEM79" s="208"/>
      <c r="WEN79" s="208"/>
      <c r="WEO79" s="208"/>
      <c r="WEP79" s="208"/>
      <c r="WEQ79" s="208"/>
      <c r="WER79" s="208"/>
      <c r="WES79" s="208"/>
      <c r="WET79" s="208"/>
      <c r="WEU79" s="208"/>
      <c r="WEV79" s="208"/>
      <c r="WEW79" s="208"/>
      <c r="WEX79" s="208"/>
      <c r="WEY79" s="208"/>
      <c r="WEZ79" s="208"/>
      <c r="WFA79" s="208"/>
      <c r="WFB79" s="208"/>
      <c r="WFC79" s="208"/>
      <c r="WFD79" s="208"/>
      <c r="WFE79" s="208"/>
      <c r="WFF79" s="208"/>
      <c r="WFG79" s="208"/>
      <c r="WFH79" s="208"/>
      <c r="WFI79" s="208"/>
      <c r="WFJ79" s="208"/>
      <c r="WFK79" s="208"/>
      <c r="WFL79" s="208"/>
      <c r="WFM79" s="208"/>
      <c r="WFN79" s="208"/>
      <c r="WFO79" s="208"/>
      <c r="WFP79" s="208"/>
      <c r="WFQ79" s="208"/>
      <c r="WFR79" s="208"/>
      <c r="WFS79" s="208"/>
      <c r="WFT79" s="208"/>
      <c r="WFU79" s="208"/>
      <c r="WFV79" s="208"/>
      <c r="WFW79" s="208"/>
      <c r="WFX79" s="208"/>
      <c r="WFY79" s="208"/>
      <c r="WFZ79" s="208"/>
      <c r="WGA79" s="208"/>
      <c r="WGB79" s="208"/>
      <c r="WGC79" s="208"/>
      <c r="WGD79" s="208"/>
      <c r="WGE79" s="208"/>
      <c r="WGF79" s="208"/>
      <c r="WGG79" s="208"/>
      <c r="WGH79" s="208"/>
      <c r="WGI79" s="208"/>
      <c r="WGJ79" s="208"/>
      <c r="WGK79" s="208"/>
      <c r="WGL79" s="208"/>
      <c r="WGM79" s="208"/>
      <c r="WGN79" s="208"/>
      <c r="WGO79" s="208"/>
      <c r="WGP79" s="208"/>
      <c r="WGQ79" s="208"/>
      <c r="WGR79" s="208"/>
      <c r="WGS79" s="208"/>
      <c r="WGT79" s="208"/>
      <c r="WGU79" s="208"/>
      <c r="WGV79" s="208"/>
      <c r="WGW79" s="208"/>
      <c r="WGX79" s="208"/>
      <c r="WGY79" s="208"/>
      <c r="WGZ79" s="208"/>
      <c r="WHA79" s="208"/>
      <c r="WHB79" s="208"/>
      <c r="WHC79" s="208"/>
      <c r="WHD79" s="208"/>
      <c r="WHE79" s="208"/>
      <c r="WHF79" s="208"/>
      <c r="WHG79" s="208"/>
      <c r="WHH79" s="208"/>
      <c r="WHI79" s="208"/>
      <c r="WHJ79" s="208"/>
      <c r="WHK79" s="208"/>
      <c r="WHL79" s="208"/>
      <c r="WHM79" s="208"/>
      <c r="WHN79" s="208"/>
      <c r="WHO79" s="208"/>
      <c r="WHP79" s="208"/>
      <c r="WHQ79" s="208"/>
      <c r="WHR79" s="208"/>
      <c r="WHS79" s="208"/>
      <c r="WHT79" s="208"/>
      <c r="WHU79" s="208"/>
      <c r="WHV79" s="208"/>
      <c r="WHW79" s="208"/>
      <c r="WHX79" s="208"/>
      <c r="WHY79" s="208"/>
      <c r="WHZ79" s="208"/>
      <c r="WIA79" s="208"/>
      <c r="WIB79" s="208"/>
      <c r="WIC79" s="208"/>
      <c r="WID79" s="208"/>
      <c r="WIE79" s="208"/>
      <c r="WIF79" s="208"/>
      <c r="WIG79" s="208"/>
      <c r="WIH79" s="208"/>
      <c r="WII79" s="208"/>
      <c r="WIJ79" s="208"/>
      <c r="WIK79" s="208"/>
      <c r="WIL79" s="208"/>
      <c r="WIM79" s="208"/>
      <c r="WIN79" s="208"/>
      <c r="WIO79" s="208"/>
      <c r="WIP79" s="208"/>
      <c r="WIQ79" s="208"/>
      <c r="WIR79" s="208"/>
      <c r="WIS79" s="208"/>
      <c r="WIT79" s="208"/>
      <c r="WIU79" s="208"/>
      <c r="WIV79" s="208"/>
      <c r="WIW79" s="208"/>
      <c r="WIX79" s="208"/>
      <c r="WIY79" s="208"/>
      <c r="WIZ79" s="208"/>
      <c r="WJA79" s="208"/>
      <c r="WJB79" s="208"/>
      <c r="WJC79" s="208"/>
      <c r="WJD79" s="208"/>
      <c r="WJE79" s="208"/>
      <c r="WJF79" s="208"/>
      <c r="WJG79" s="208"/>
      <c r="WJH79" s="208"/>
      <c r="WJI79" s="208"/>
      <c r="WJJ79" s="208"/>
      <c r="WJK79" s="208"/>
      <c r="WJL79" s="208"/>
      <c r="WJM79" s="208"/>
      <c r="WJN79" s="208"/>
      <c r="WJO79" s="208"/>
      <c r="WJP79" s="208"/>
      <c r="WJQ79" s="208"/>
      <c r="WJR79" s="208"/>
      <c r="WJS79" s="208"/>
      <c r="WJT79" s="208"/>
      <c r="WJU79" s="208"/>
      <c r="WJV79" s="208"/>
      <c r="WJW79" s="208"/>
      <c r="WJX79" s="208"/>
      <c r="WJY79" s="208"/>
      <c r="WJZ79" s="208"/>
      <c r="WKA79" s="208"/>
      <c r="WKB79" s="208"/>
      <c r="WKC79" s="208"/>
      <c r="WKD79" s="208"/>
      <c r="WKE79" s="208"/>
      <c r="WKF79" s="208"/>
      <c r="WKG79" s="208"/>
      <c r="WKH79" s="208"/>
      <c r="WKI79" s="208"/>
      <c r="WKJ79" s="208"/>
      <c r="WKK79" s="208"/>
      <c r="WKL79" s="208"/>
      <c r="WKM79" s="208"/>
      <c r="WKN79" s="208"/>
      <c r="WKO79" s="208"/>
      <c r="WKP79" s="208"/>
      <c r="WKQ79" s="208"/>
      <c r="WKR79" s="208"/>
      <c r="WKS79" s="208"/>
      <c r="WKT79" s="208"/>
      <c r="WKU79" s="208"/>
      <c r="WKV79" s="208"/>
      <c r="WKW79" s="208"/>
      <c r="WKX79" s="208"/>
      <c r="WKY79" s="208"/>
      <c r="WKZ79" s="208"/>
      <c r="WLA79" s="208"/>
      <c r="WLB79" s="208"/>
      <c r="WLC79" s="208"/>
      <c r="WLD79" s="208"/>
      <c r="WLE79" s="208"/>
      <c r="WLF79" s="208"/>
      <c r="WLG79" s="208"/>
      <c r="WLH79" s="208"/>
      <c r="WLI79" s="208"/>
      <c r="WLJ79" s="208"/>
      <c r="WLK79" s="208"/>
      <c r="WLL79" s="208"/>
      <c r="WLM79" s="208"/>
      <c r="WLN79" s="208"/>
      <c r="WLO79" s="208"/>
      <c r="WLP79" s="208"/>
      <c r="WLQ79" s="208"/>
      <c r="WLR79" s="208"/>
      <c r="WLS79" s="208"/>
      <c r="WLT79" s="208"/>
      <c r="WLU79" s="208"/>
      <c r="WLV79" s="208"/>
      <c r="WLW79" s="208"/>
      <c r="WLX79" s="208"/>
      <c r="WLY79" s="208"/>
      <c r="WLZ79" s="208"/>
      <c r="WMA79" s="208"/>
      <c r="WMB79" s="208"/>
      <c r="WMC79" s="208"/>
      <c r="WMD79" s="208"/>
      <c r="WME79" s="208"/>
      <c r="WMF79" s="208"/>
      <c r="WMG79" s="208"/>
      <c r="WMH79" s="208"/>
      <c r="WMI79" s="208"/>
      <c r="WMJ79" s="208"/>
      <c r="WMK79" s="208"/>
      <c r="WML79" s="208"/>
      <c r="WMM79" s="208"/>
      <c r="WMN79" s="208"/>
      <c r="WMO79" s="208"/>
      <c r="WMP79" s="208"/>
      <c r="WMQ79" s="208"/>
      <c r="WMR79" s="208"/>
      <c r="WMS79" s="208"/>
      <c r="WMT79" s="208"/>
      <c r="WMU79" s="208"/>
      <c r="WMV79" s="208"/>
      <c r="WMW79" s="208"/>
      <c r="WMX79" s="208"/>
      <c r="WMY79" s="208"/>
      <c r="WMZ79" s="208"/>
      <c r="WNA79" s="208"/>
      <c r="WNB79" s="208"/>
      <c r="WNC79" s="208"/>
      <c r="WND79" s="208"/>
      <c r="WNE79" s="208"/>
      <c r="WNF79" s="208"/>
      <c r="WNG79" s="208"/>
      <c r="WNH79" s="208"/>
      <c r="WNI79" s="208"/>
      <c r="WNJ79" s="208"/>
      <c r="WNK79" s="208"/>
      <c r="WNL79" s="208"/>
      <c r="WNM79" s="208"/>
      <c r="WNN79" s="208"/>
      <c r="WNO79" s="208"/>
      <c r="WNP79" s="208"/>
      <c r="WNQ79" s="208"/>
      <c r="WNR79" s="208"/>
      <c r="WNS79" s="208"/>
      <c r="WNT79" s="208"/>
      <c r="WNU79" s="208"/>
      <c r="WNV79" s="208"/>
      <c r="WNW79" s="208"/>
      <c r="WNX79" s="208"/>
      <c r="WNY79" s="208"/>
      <c r="WNZ79" s="208"/>
      <c r="WOA79" s="208"/>
      <c r="WOB79" s="208"/>
      <c r="WOC79" s="208"/>
      <c r="WOD79" s="208"/>
      <c r="WOE79" s="208"/>
      <c r="WOF79" s="208"/>
      <c r="WOG79" s="208"/>
      <c r="WOH79" s="208"/>
      <c r="WOI79" s="208"/>
      <c r="WOJ79" s="208"/>
      <c r="WOK79" s="208"/>
      <c r="WOL79" s="208"/>
      <c r="WOM79" s="208"/>
      <c r="WON79" s="208"/>
      <c r="WOO79" s="208"/>
      <c r="WOP79" s="208"/>
      <c r="WOQ79" s="208"/>
      <c r="WOR79" s="208"/>
      <c r="WOS79" s="208"/>
      <c r="WOT79" s="208"/>
      <c r="WOU79" s="208"/>
      <c r="WOV79" s="208"/>
      <c r="WOW79" s="208"/>
      <c r="WOX79" s="208"/>
      <c r="WOY79" s="208"/>
      <c r="WOZ79" s="208"/>
      <c r="WPA79" s="208"/>
      <c r="WPB79" s="208"/>
      <c r="WPC79" s="208"/>
      <c r="WPD79" s="208"/>
      <c r="WPE79" s="208"/>
      <c r="WPF79" s="208"/>
      <c r="WPG79" s="208"/>
      <c r="WPH79" s="208"/>
      <c r="WPI79" s="208"/>
      <c r="WPJ79" s="208"/>
      <c r="WPK79" s="208"/>
      <c r="WPL79" s="208"/>
      <c r="WPM79" s="208"/>
      <c r="WPN79" s="208"/>
      <c r="WPO79" s="208"/>
      <c r="WPP79" s="208"/>
      <c r="WPQ79" s="208"/>
      <c r="WPR79" s="208"/>
      <c r="WPS79" s="208"/>
      <c r="WPT79" s="208"/>
      <c r="WPU79" s="208"/>
      <c r="WPV79" s="208"/>
      <c r="WPW79" s="208"/>
      <c r="WPX79" s="208"/>
      <c r="WPY79" s="208"/>
      <c r="WPZ79" s="208"/>
      <c r="WQA79" s="208"/>
      <c r="WQB79" s="208"/>
      <c r="WQC79" s="208"/>
      <c r="WQD79" s="208"/>
      <c r="WQE79" s="208"/>
      <c r="WQF79" s="208"/>
      <c r="WQG79" s="208"/>
      <c r="WQH79" s="208"/>
      <c r="WQI79" s="208"/>
      <c r="WQJ79" s="208"/>
      <c r="WQK79" s="208"/>
      <c r="WQL79" s="208"/>
      <c r="WQM79" s="208"/>
      <c r="WQN79" s="208"/>
      <c r="WQO79" s="208"/>
      <c r="WQP79" s="208"/>
      <c r="WQQ79" s="208"/>
      <c r="WQR79" s="208"/>
      <c r="WQS79" s="208"/>
      <c r="WQT79" s="208"/>
      <c r="WQU79" s="208"/>
      <c r="WQV79" s="208"/>
      <c r="WQW79" s="208"/>
      <c r="WQX79" s="208"/>
      <c r="WQY79" s="208"/>
      <c r="WQZ79" s="208"/>
      <c r="WRA79" s="208"/>
      <c r="WRB79" s="208"/>
      <c r="WRC79" s="208"/>
      <c r="WRD79" s="208"/>
      <c r="WRE79" s="208"/>
      <c r="WRF79" s="208"/>
      <c r="WRG79" s="208"/>
      <c r="WRH79" s="208"/>
      <c r="WRI79" s="208"/>
      <c r="WRJ79" s="208"/>
      <c r="WRK79" s="208"/>
      <c r="WRL79" s="208"/>
      <c r="WRM79" s="208"/>
      <c r="WRN79" s="208"/>
      <c r="WRO79" s="208"/>
      <c r="WRP79" s="208"/>
      <c r="WRQ79" s="208"/>
      <c r="WRR79" s="208"/>
      <c r="WRS79" s="208"/>
      <c r="WRT79" s="208"/>
      <c r="WRU79" s="208"/>
      <c r="WRV79" s="208"/>
      <c r="WRW79" s="208"/>
      <c r="WRX79" s="208"/>
      <c r="WRY79" s="208"/>
      <c r="WRZ79" s="208"/>
      <c r="WSA79" s="208"/>
      <c r="WSB79" s="208"/>
      <c r="WSC79" s="208"/>
      <c r="WSD79" s="208"/>
      <c r="WSE79" s="208"/>
      <c r="WSF79" s="208"/>
      <c r="WSG79" s="208"/>
      <c r="WSH79" s="208"/>
      <c r="WSI79" s="208"/>
      <c r="WSJ79" s="208"/>
      <c r="WSK79" s="208"/>
      <c r="WSL79" s="208"/>
      <c r="WSM79" s="208"/>
      <c r="WSN79" s="208"/>
      <c r="WSO79" s="208"/>
      <c r="WSP79" s="208"/>
      <c r="WSQ79" s="208"/>
      <c r="WSR79" s="208"/>
      <c r="WSS79" s="208"/>
      <c r="WST79" s="208"/>
      <c r="WSU79" s="208"/>
      <c r="WSV79" s="208"/>
      <c r="WSW79" s="208"/>
      <c r="WSX79" s="208"/>
      <c r="WSY79" s="208"/>
      <c r="WSZ79" s="208"/>
      <c r="WTA79" s="208"/>
      <c r="WTB79" s="208"/>
      <c r="WTC79" s="208"/>
      <c r="WTD79" s="208"/>
      <c r="WTE79" s="208"/>
      <c r="WTF79" s="208"/>
      <c r="WTG79" s="208"/>
      <c r="WTH79" s="208"/>
      <c r="WTI79" s="208"/>
      <c r="WTJ79" s="208"/>
      <c r="WTK79" s="208"/>
      <c r="WTL79" s="208"/>
      <c r="WTM79" s="208"/>
      <c r="WTN79" s="208"/>
      <c r="WTO79" s="208"/>
      <c r="WTP79" s="208"/>
      <c r="WTQ79" s="208"/>
      <c r="WTR79" s="208"/>
      <c r="WTS79" s="208"/>
      <c r="WTT79" s="208"/>
      <c r="WTU79" s="208"/>
      <c r="WTV79" s="208"/>
      <c r="WTW79" s="208"/>
      <c r="WTX79" s="208"/>
      <c r="WTY79" s="208"/>
      <c r="WTZ79" s="208"/>
      <c r="WUA79" s="208"/>
      <c r="WUB79" s="208"/>
      <c r="WUC79" s="208"/>
      <c r="WUD79" s="208"/>
      <c r="WUE79" s="208"/>
      <c r="WUF79" s="208"/>
      <c r="WUG79" s="208"/>
      <c r="WUH79" s="208"/>
      <c r="WUI79" s="208"/>
      <c r="WUJ79" s="208"/>
      <c r="WUK79" s="208"/>
      <c r="WUL79" s="208"/>
      <c r="WUM79" s="208"/>
      <c r="WUN79" s="208"/>
      <c r="WUO79" s="208"/>
      <c r="WUP79" s="208"/>
      <c r="WUQ79" s="208"/>
      <c r="WUR79" s="208"/>
      <c r="WUS79" s="208"/>
      <c r="WUT79" s="208"/>
      <c r="WUU79" s="208"/>
      <c r="WUV79" s="208"/>
      <c r="WUW79" s="208"/>
      <c r="WUX79" s="208"/>
      <c r="WUY79" s="208"/>
      <c r="WUZ79" s="208"/>
      <c r="WVA79" s="208"/>
      <c r="WVB79" s="208"/>
      <c r="WVC79" s="208"/>
      <c r="WVD79" s="208"/>
      <c r="WVE79" s="208"/>
      <c r="WVF79" s="208"/>
      <c r="WVG79" s="208"/>
      <c r="WVH79" s="208"/>
      <c r="WVI79" s="208"/>
      <c r="WVJ79" s="208"/>
      <c r="WVK79" s="208"/>
      <c r="WVL79" s="208"/>
      <c r="WVM79" s="208"/>
      <c r="WVN79" s="208"/>
      <c r="WVO79" s="208"/>
      <c r="WVP79" s="208"/>
      <c r="WVQ79" s="208"/>
      <c r="WVR79" s="208"/>
      <c r="WVS79" s="208"/>
      <c r="WVT79" s="208"/>
      <c r="WVU79" s="208"/>
      <c r="WVV79" s="208"/>
      <c r="WVW79" s="208"/>
      <c r="WVX79" s="208"/>
      <c r="WVY79" s="208"/>
      <c r="WVZ79" s="208"/>
      <c r="WWA79" s="208"/>
      <c r="WWB79" s="208"/>
      <c r="WWC79" s="208"/>
      <c r="WWD79" s="208"/>
      <c r="WWE79" s="208"/>
      <c r="WWF79" s="208"/>
      <c r="WWG79" s="208"/>
      <c r="WWH79" s="208"/>
      <c r="WWI79" s="208"/>
      <c r="WWJ79" s="208"/>
      <c r="WWK79" s="208"/>
      <c r="WWL79" s="208"/>
      <c r="WWM79" s="208"/>
      <c r="WWN79" s="208"/>
      <c r="WWO79" s="208"/>
      <c r="WWP79" s="208"/>
      <c r="WWQ79" s="208"/>
      <c r="WWR79" s="208"/>
      <c r="WWS79" s="208"/>
      <c r="WWT79" s="208"/>
      <c r="WWU79" s="208"/>
      <c r="WWV79" s="208"/>
      <c r="WWW79" s="208"/>
      <c r="WWX79" s="208"/>
      <c r="WWY79" s="208"/>
      <c r="WWZ79" s="208"/>
      <c r="WXA79" s="208"/>
      <c r="WXB79" s="208"/>
      <c r="WXC79" s="208"/>
      <c r="WXD79" s="208"/>
      <c r="WXE79" s="208"/>
      <c r="WXF79" s="208"/>
      <c r="WXG79" s="208"/>
      <c r="WXH79" s="208"/>
      <c r="WXI79" s="208"/>
      <c r="WXJ79" s="208"/>
      <c r="WXK79" s="208"/>
      <c r="WXL79" s="208"/>
      <c r="WXM79" s="208"/>
      <c r="WXN79" s="208"/>
      <c r="WXO79" s="208"/>
      <c r="WXP79" s="208"/>
      <c r="WXQ79" s="208"/>
      <c r="WXR79" s="208"/>
      <c r="WXS79" s="208"/>
      <c r="WXT79" s="208"/>
      <c r="WXU79" s="208"/>
      <c r="WXV79" s="208"/>
      <c r="WXW79" s="208"/>
      <c r="WXX79" s="208"/>
      <c r="WXY79" s="208"/>
      <c r="WXZ79" s="208"/>
      <c r="WYA79" s="208"/>
      <c r="WYB79" s="208"/>
      <c r="WYC79" s="208"/>
      <c r="WYD79" s="208"/>
      <c r="WYE79" s="208"/>
      <c r="WYF79" s="208"/>
      <c r="WYG79" s="208"/>
      <c r="WYH79" s="208"/>
      <c r="WYI79" s="208"/>
      <c r="WYJ79" s="208"/>
      <c r="WYK79" s="208"/>
      <c r="WYL79" s="208"/>
      <c r="WYM79" s="208"/>
      <c r="WYN79" s="208"/>
      <c r="WYO79" s="208"/>
      <c r="WYP79" s="208"/>
      <c r="WYQ79" s="208"/>
      <c r="WYR79" s="208"/>
      <c r="WYS79" s="208"/>
      <c r="WYT79" s="208"/>
      <c r="WYU79" s="208"/>
      <c r="WYV79" s="208"/>
      <c r="WYW79" s="208"/>
      <c r="WYX79" s="208"/>
      <c r="WYY79" s="208"/>
      <c r="WYZ79" s="208"/>
      <c r="WZA79" s="208"/>
      <c r="WZB79" s="208"/>
      <c r="WZC79" s="208"/>
      <c r="WZD79" s="208"/>
      <c r="WZE79" s="208"/>
      <c r="WZF79" s="208"/>
      <c r="WZG79" s="208"/>
      <c r="WZH79" s="208"/>
      <c r="WZI79" s="208"/>
      <c r="WZJ79" s="208"/>
      <c r="WZK79" s="208"/>
      <c r="WZL79" s="208"/>
      <c r="WZM79" s="208"/>
      <c r="WZN79" s="208"/>
      <c r="WZO79" s="208"/>
      <c r="WZP79" s="208"/>
      <c r="WZQ79" s="208"/>
      <c r="WZR79" s="208"/>
      <c r="WZS79" s="208"/>
      <c r="WZT79" s="208"/>
      <c r="WZU79" s="208"/>
      <c r="WZV79" s="208"/>
      <c r="WZW79" s="208"/>
      <c r="WZX79" s="208"/>
      <c r="WZY79" s="208"/>
      <c r="WZZ79" s="208"/>
      <c r="XAA79" s="208"/>
      <c r="XAB79" s="208"/>
      <c r="XAC79" s="208"/>
      <c r="XAD79" s="208"/>
      <c r="XAE79" s="208"/>
      <c r="XAF79" s="208"/>
      <c r="XAG79" s="208"/>
      <c r="XAH79" s="208"/>
      <c r="XAI79" s="208"/>
      <c r="XAJ79" s="208"/>
      <c r="XAK79" s="208"/>
      <c r="XAL79" s="208"/>
      <c r="XAM79" s="208"/>
      <c r="XAN79" s="208"/>
      <c r="XAO79" s="208"/>
      <c r="XAP79" s="208"/>
      <c r="XAQ79" s="208"/>
      <c r="XAR79" s="208"/>
      <c r="XAS79" s="208"/>
      <c r="XAT79" s="208"/>
      <c r="XAU79" s="208"/>
      <c r="XAV79" s="208"/>
      <c r="XAW79" s="208"/>
      <c r="XAX79" s="208"/>
      <c r="XAY79" s="208"/>
      <c r="XAZ79" s="208"/>
      <c r="XBA79" s="208"/>
      <c r="XBB79" s="208"/>
      <c r="XBC79" s="208"/>
      <c r="XBD79" s="208"/>
      <c r="XBE79" s="208"/>
      <c r="XBF79" s="208"/>
      <c r="XBG79" s="208"/>
      <c r="XBH79" s="208"/>
      <c r="XBI79" s="208"/>
      <c r="XBJ79" s="208"/>
      <c r="XBK79" s="208"/>
      <c r="XBL79" s="208"/>
      <c r="XBM79" s="208"/>
      <c r="XBN79" s="208"/>
      <c r="XBO79" s="208"/>
      <c r="XBP79" s="208"/>
      <c r="XBQ79" s="208"/>
      <c r="XBR79" s="208"/>
      <c r="XBS79" s="208"/>
      <c r="XBT79" s="208"/>
      <c r="XBU79" s="208"/>
      <c r="XBV79" s="208"/>
      <c r="XBW79" s="208"/>
      <c r="XBX79" s="208"/>
      <c r="XBY79" s="208"/>
      <c r="XBZ79" s="208"/>
      <c r="XCA79" s="208"/>
      <c r="XCB79" s="208"/>
      <c r="XCC79" s="208"/>
      <c r="XCD79" s="208"/>
      <c r="XCE79" s="208"/>
      <c r="XCF79" s="208"/>
      <c r="XCG79" s="208"/>
      <c r="XCH79" s="208"/>
      <c r="XCI79" s="208"/>
      <c r="XCJ79" s="208"/>
      <c r="XCK79" s="208"/>
      <c r="XCL79" s="208"/>
      <c r="XCM79" s="208"/>
      <c r="XCN79" s="208"/>
      <c r="XCO79" s="208"/>
      <c r="XCP79" s="208"/>
      <c r="XCQ79" s="208"/>
      <c r="XCR79" s="208"/>
      <c r="XCS79" s="208"/>
      <c r="XCT79" s="208"/>
      <c r="XCU79" s="208"/>
      <c r="XCV79" s="208"/>
      <c r="XCW79" s="208"/>
      <c r="XCX79" s="208"/>
      <c r="XCY79" s="208"/>
      <c r="XCZ79" s="208"/>
      <c r="XDA79" s="208"/>
      <c r="XDB79" s="208"/>
      <c r="XDC79" s="208"/>
      <c r="XDD79" s="208"/>
      <c r="XDE79" s="208"/>
      <c r="XDF79" s="208"/>
      <c r="XDG79" s="208"/>
      <c r="XDH79" s="208"/>
      <c r="XDI79" s="208"/>
      <c r="XDJ79" s="208"/>
      <c r="XDK79" s="208"/>
      <c r="XDL79" s="208"/>
      <c r="XDM79" s="208"/>
      <c r="XDN79" s="208"/>
      <c r="XDO79" s="208"/>
      <c r="XDP79" s="208"/>
      <c r="XDQ79" s="208"/>
      <c r="XDR79" s="208"/>
      <c r="XDS79" s="208"/>
      <c r="XDT79" s="208"/>
      <c r="XDU79" s="208"/>
      <c r="XDV79" s="208"/>
      <c r="XDW79" s="208"/>
      <c r="XDX79" s="208"/>
      <c r="XDY79" s="208"/>
      <c r="XDZ79" s="208"/>
    </row>
    <row r="80" spans="1:16354" s="209" customFormat="1" x14ac:dyDescent="0.3">
      <c r="A80" s="202" t="s">
        <v>94</v>
      </c>
      <c r="B80" s="209" t="s">
        <v>2059</v>
      </c>
      <c r="C80" s="248"/>
      <c r="D80" s="248" t="s">
        <v>2046</v>
      </c>
      <c r="E80" s="209" t="s">
        <v>130</v>
      </c>
      <c r="F80" s="209" t="s">
        <v>130</v>
      </c>
      <c r="G80" s="249" t="s">
        <v>143</v>
      </c>
      <c r="H80" s="209" t="s">
        <v>1079</v>
      </c>
      <c r="I80" s="209" t="s">
        <v>130</v>
      </c>
      <c r="J80" s="209" t="s">
        <v>130</v>
      </c>
      <c r="K80" s="209" t="s">
        <v>130</v>
      </c>
      <c r="L80" s="209" t="s">
        <v>1091</v>
      </c>
      <c r="N80" s="209" t="s">
        <v>130</v>
      </c>
      <c r="O80" s="209" t="s">
        <v>130</v>
      </c>
    </row>
    <row r="81" spans="1:15" x14ac:dyDescent="0.3">
      <c r="A81" s="202" t="s">
        <v>95</v>
      </c>
      <c r="B81" s="209" t="s">
        <v>1080</v>
      </c>
      <c r="D81" s="91" t="s">
        <v>130</v>
      </c>
      <c r="E81" s="91" t="s">
        <v>130</v>
      </c>
      <c r="F81" s="91" t="s">
        <v>130</v>
      </c>
      <c r="G81" s="206" t="s">
        <v>143</v>
      </c>
      <c r="H81" s="91" t="s">
        <v>2043</v>
      </c>
      <c r="I81" s="91" t="s">
        <v>130</v>
      </c>
      <c r="J81" s="91" t="s">
        <v>130</v>
      </c>
      <c r="K81" s="91" t="s">
        <v>130</v>
      </c>
      <c r="L81" s="91" t="s">
        <v>975</v>
      </c>
      <c r="N81" s="91" t="s">
        <v>130</v>
      </c>
      <c r="O81" s="91" t="s">
        <v>130</v>
      </c>
    </row>
    <row r="82" spans="1:15" s="209" customFormat="1" x14ac:dyDescent="0.3">
      <c r="A82" s="202" t="s">
        <v>96</v>
      </c>
      <c r="B82" s="209" t="s">
        <v>2187</v>
      </c>
      <c r="D82" s="209" t="s">
        <v>130</v>
      </c>
      <c r="E82" s="209" t="s">
        <v>130</v>
      </c>
      <c r="F82" s="209" t="s">
        <v>130</v>
      </c>
      <c r="G82" s="120" t="s">
        <v>1728</v>
      </c>
      <c r="H82" s="209" t="s">
        <v>580</v>
      </c>
      <c r="I82" s="209" t="s">
        <v>581</v>
      </c>
      <c r="J82" s="209" t="s">
        <v>581</v>
      </c>
      <c r="K82" s="209" t="s">
        <v>581</v>
      </c>
      <c r="L82" s="209" t="s">
        <v>1082</v>
      </c>
      <c r="N82" s="209" t="s">
        <v>130</v>
      </c>
      <c r="O82" s="209" t="s">
        <v>130</v>
      </c>
    </row>
    <row r="83" spans="1:15" s="209" customFormat="1" x14ac:dyDescent="0.3">
      <c r="A83" s="202" t="s">
        <v>97</v>
      </c>
      <c r="B83" s="209" t="s">
        <v>2029</v>
      </c>
      <c r="D83" s="209" t="s">
        <v>130</v>
      </c>
      <c r="E83" s="209" t="s">
        <v>130</v>
      </c>
      <c r="F83" s="209" t="s">
        <v>130</v>
      </c>
      <c r="G83" s="209" t="s">
        <v>130</v>
      </c>
      <c r="H83" s="209" t="s">
        <v>2083</v>
      </c>
      <c r="I83" s="209" t="s">
        <v>1083</v>
      </c>
      <c r="J83" s="209" t="s">
        <v>130</v>
      </c>
      <c r="K83" s="209" t="s">
        <v>130</v>
      </c>
      <c r="L83" s="209" t="s">
        <v>1094</v>
      </c>
      <c r="N83" s="209" t="s">
        <v>130</v>
      </c>
      <c r="O83" s="209" t="s">
        <v>130</v>
      </c>
    </row>
    <row r="84" spans="1:15" s="209" customFormat="1" x14ac:dyDescent="0.3">
      <c r="A84" s="202" t="s">
        <v>1137</v>
      </c>
      <c r="B84" s="209" t="s">
        <v>2231</v>
      </c>
      <c r="E84" s="209" t="s">
        <v>130</v>
      </c>
      <c r="F84" s="209" t="s">
        <v>130</v>
      </c>
      <c r="G84" s="209" t="s">
        <v>130</v>
      </c>
      <c r="H84" s="209" t="s">
        <v>2037</v>
      </c>
      <c r="I84" s="209" t="s">
        <v>1138</v>
      </c>
      <c r="J84" s="209" t="s">
        <v>1714</v>
      </c>
      <c r="K84" s="209" t="s">
        <v>130</v>
      </c>
      <c r="L84" s="209" t="s">
        <v>130</v>
      </c>
      <c r="N84" s="209" t="s">
        <v>1149</v>
      </c>
      <c r="O84" s="209" t="s">
        <v>1150</v>
      </c>
    </row>
    <row r="85" spans="1:15" s="209" customFormat="1" x14ac:dyDescent="0.3">
      <c r="A85" s="202" t="s">
        <v>98</v>
      </c>
      <c r="B85" s="209" t="s">
        <v>1084</v>
      </c>
      <c r="C85" s="250"/>
      <c r="D85" s="250" t="s">
        <v>2200</v>
      </c>
      <c r="E85" s="209" t="s">
        <v>130</v>
      </c>
      <c r="F85" s="209" t="s">
        <v>130</v>
      </c>
      <c r="G85" s="209" t="s">
        <v>2086</v>
      </c>
      <c r="H85" s="209" t="s">
        <v>2060</v>
      </c>
      <c r="I85" s="209" t="s">
        <v>1084</v>
      </c>
      <c r="J85" s="209" t="s">
        <v>1084</v>
      </c>
      <c r="K85" s="209" t="s">
        <v>130</v>
      </c>
      <c r="L85" s="209" t="s">
        <v>1084</v>
      </c>
      <c r="N85" s="209" t="s">
        <v>1085</v>
      </c>
      <c r="O85" s="209" t="s">
        <v>130</v>
      </c>
    </row>
    <row r="86" spans="1:15" s="209" customFormat="1" x14ac:dyDescent="0.3">
      <c r="A86" s="202" t="s">
        <v>1095</v>
      </c>
      <c r="B86" s="209" t="s">
        <v>1086</v>
      </c>
      <c r="D86" s="209" t="s">
        <v>130</v>
      </c>
      <c r="E86" s="209" t="s">
        <v>130</v>
      </c>
      <c r="F86" s="209" t="s">
        <v>2082</v>
      </c>
      <c r="G86" s="209" t="s">
        <v>1086</v>
      </c>
      <c r="H86" s="209" t="s">
        <v>2082</v>
      </c>
      <c r="I86" s="209" t="s">
        <v>1086</v>
      </c>
      <c r="J86" s="209" t="s">
        <v>130</v>
      </c>
      <c r="K86" s="209" t="s">
        <v>130</v>
      </c>
      <c r="L86" s="209" t="s">
        <v>130</v>
      </c>
      <c r="N86" s="209" t="s">
        <v>1087</v>
      </c>
      <c r="O86" s="209" t="s">
        <v>130</v>
      </c>
    </row>
    <row r="87" spans="1:15" x14ac:dyDescent="0.3">
      <c r="A87" s="202" t="s">
        <v>100</v>
      </c>
      <c r="B87" s="91" t="s">
        <v>2169</v>
      </c>
      <c r="D87" s="91" t="s">
        <v>130</v>
      </c>
      <c r="E87" s="91" t="s">
        <v>130</v>
      </c>
      <c r="F87" s="91" t="s">
        <v>130</v>
      </c>
      <c r="G87" s="91" t="s">
        <v>1097</v>
      </c>
      <c r="H87" s="91" t="s">
        <v>1096</v>
      </c>
      <c r="I87" s="91" t="s">
        <v>1090</v>
      </c>
      <c r="J87" s="91" t="s">
        <v>1090</v>
      </c>
      <c r="K87" s="91" t="s">
        <v>1090</v>
      </c>
      <c r="L87" s="91" t="s">
        <v>1092</v>
      </c>
      <c r="N87" s="91" t="s">
        <v>130</v>
      </c>
      <c r="O87" s="91" t="s">
        <v>130</v>
      </c>
    </row>
    <row r="88" spans="1:15" s="209" customFormat="1" x14ac:dyDescent="0.3">
      <c r="A88" s="202" t="s">
        <v>101</v>
      </c>
      <c r="B88" s="209" t="s">
        <v>2012</v>
      </c>
      <c r="C88" s="250"/>
      <c r="D88" s="250" t="s">
        <v>2200</v>
      </c>
      <c r="E88" s="209" t="s">
        <v>130</v>
      </c>
      <c r="F88" s="209" t="s">
        <v>130</v>
      </c>
      <c r="G88" s="209" t="s">
        <v>130</v>
      </c>
      <c r="H88" s="209" t="s">
        <v>2065</v>
      </c>
      <c r="I88" s="209" t="s">
        <v>130</v>
      </c>
      <c r="J88" s="209" t="s">
        <v>130</v>
      </c>
      <c r="K88" s="209" t="s">
        <v>130</v>
      </c>
      <c r="L88" s="209" t="s">
        <v>512</v>
      </c>
      <c r="N88" s="209" t="s">
        <v>130</v>
      </c>
      <c r="O88" s="209" t="s">
        <v>130</v>
      </c>
    </row>
    <row r="89" spans="1:15" s="209" customFormat="1" x14ac:dyDescent="0.3">
      <c r="A89" s="202" t="s">
        <v>2242</v>
      </c>
      <c r="B89" s="209" t="s">
        <v>2233</v>
      </c>
      <c r="C89" s="250"/>
      <c r="D89" s="250" t="s">
        <v>2200</v>
      </c>
      <c r="E89" s="209" t="s">
        <v>130</v>
      </c>
      <c r="F89" s="209" t="s">
        <v>130</v>
      </c>
      <c r="G89" s="209" t="s">
        <v>1513</v>
      </c>
      <c r="H89" s="209" t="s">
        <v>587</v>
      </c>
      <c r="I89" s="209" t="s">
        <v>130</v>
      </c>
      <c r="J89" s="209" t="s">
        <v>130</v>
      </c>
      <c r="K89" s="209" t="s">
        <v>130</v>
      </c>
      <c r="L89" s="209" t="s">
        <v>402</v>
      </c>
      <c r="N89" s="209" t="s">
        <v>130</v>
      </c>
      <c r="O89" s="209" t="s">
        <v>130</v>
      </c>
    </row>
    <row r="90" spans="1:15" s="209" customFormat="1" x14ac:dyDescent="0.3">
      <c r="A90" s="202" t="s">
        <v>1093</v>
      </c>
      <c r="B90" s="209" t="s">
        <v>2203</v>
      </c>
      <c r="D90" s="209" t="s">
        <v>130</v>
      </c>
      <c r="E90" s="209" t="s">
        <v>130</v>
      </c>
      <c r="F90" s="209" t="s">
        <v>130</v>
      </c>
      <c r="G90" s="249" t="s">
        <v>143</v>
      </c>
      <c r="H90" s="209" t="s">
        <v>1098</v>
      </c>
      <c r="I90" s="209" t="s">
        <v>130</v>
      </c>
      <c r="J90" s="209" t="s">
        <v>130</v>
      </c>
      <c r="K90" s="209" t="s">
        <v>130</v>
      </c>
      <c r="L90" s="209" t="s">
        <v>1099</v>
      </c>
      <c r="N90" s="209" t="s">
        <v>130</v>
      </c>
      <c r="O90" s="209" t="s">
        <v>130</v>
      </c>
    </row>
    <row r="91" spans="1:15" s="209" customFormat="1" x14ac:dyDescent="0.3">
      <c r="A91" s="202" t="s">
        <v>104</v>
      </c>
      <c r="B91" s="209" t="s">
        <v>2214</v>
      </c>
      <c r="D91" s="209" t="s">
        <v>130</v>
      </c>
      <c r="E91" s="209" t="s">
        <v>130</v>
      </c>
      <c r="F91" s="209" t="s">
        <v>130</v>
      </c>
      <c r="G91" s="209" t="s">
        <v>130</v>
      </c>
      <c r="H91" s="209" t="s">
        <v>1100</v>
      </c>
      <c r="I91" s="209" t="s">
        <v>130</v>
      </c>
      <c r="J91" s="209" t="s">
        <v>130</v>
      </c>
      <c r="K91" s="209" t="s">
        <v>130</v>
      </c>
      <c r="L91" s="209">
        <v>25222582</v>
      </c>
      <c r="N91" s="209" t="s">
        <v>130</v>
      </c>
      <c r="O91" s="209" t="s">
        <v>130</v>
      </c>
    </row>
    <row r="92" spans="1:15" s="209" customFormat="1" x14ac:dyDescent="0.3">
      <c r="A92" s="202" t="s">
        <v>105</v>
      </c>
      <c r="B92" s="209" t="s">
        <v>2240</v>
      </c>
      <c r="D92" s="209" t="s">
        <v>130</v>
      </c>
      <c r="E92" s="209" t="s">
        <v>130</v>
      </c>
      <c r="F92" s="209" t="s">
        <v>130</v>
      </c>
      <c r="G92" s="209" t="s">
        <v>130</v>
      </c>
      <c r="H92" s="209" t="s">
        <v>1102</v>
      </c>
      <c r="I92" s="209" t="s">
        <v>1103</v>
      </c>
      <c r="J92" s="209" t="s">
        <v>130</v>
      </c>
      <c r="K92" s="209" t="s">
        <v>130</v>
      </c>
      <c r="L92" s="209" t="s">
        <v>402</v>
      </c>
      <c r="O92" s="209" t="s">
        <v>130</v>
      </c>
    </row>
    <row r="93" spans="1:15" s="209" customFormat="1" x14ac:dyDescent="0.3">
      <c r="A93" s="202" t="s">
        <v>106</v>
      </c>
      <c r="B93" s="209" t="s">
        <v>2239</v>
      </c>
      <c r="C93" s="209" t="s">
        <v>2275</v>
      </c>
      <c r="D93" s="209" t="s">
        <v>130</v>
      </c>
      <c r="E93" s="209" t="s">
        <v>130</v>
      </c>
      <c r="F93" s="209" t="s">
        <v>130</v>
      </c>
      <c r="G93" s="209" t="s">
        <v>130</v>
      </c>
      <c r="H93" s="209" t="s">
        <v>507</v>
      </c>
      <c r="I93" s="209" t="s">
        <v>130</v>
      </c>
      <c r="J93" s="209" t="s">
        <v>130</v>
      </c>
      <c r="K93" s="209" t="s">
        <v>130</v>
      </c>
      <c r="L93" s="209" t="s">
        <v>130</v>
      </c>
      <c r="N93" s="209" t="s">
        <v>130</v>
      </c>
      <c r="O93" s="209" t="s">
        <v>130</v>
      </c>
    </row>
    <row r="94" spans="1:15" x14ac:dyDescent="0.3">
      <c r="A94" s="202" t="s">
        <v>107</v>
      </c>
      <c r="B94" s="91" t="s">
        <v>1104</v>
      </c>
      <c r="D94" s="91" t="s">
        <v>130</v>
      </c>
      <c r="E94" s="91" t="s">
        <v>130</v>
      </c>
      <c r="F94" s="91" t="s">
        <v>130</v>
      </c>
      <c r="G94" s="91" t="s">
        <v>130</v>
      </c>
      <c r="H94" s="91" t="s">
        <v>1104</v>
      </c>
      <c r="I94" s="91" t="s">
        <v>130</v>
      </c>
      <c r="J94" s="91" t="s">
        <v>130</v>
      </c>
      <c r="K94" s="91" t="s">
        <v>130</v>
      </c>
      <c r="L94" s="91" t="s">
        <v>1104</v>
      </c>
      <c r="N94" s="91">
        <v>28822556</v>
      </c>
      <c r="O94" s="91" t="s">
        <v>130</v>
      </c>
    </row>
    <row r="95" spans="1:15" x14ac:dyDescent="0.3">
      <c r="A95" s="202" t="s">
        <v>108</v>
      </c>
      <c r="B95" s="91" t="s">
        <v>524</v>
      </c>
      <c r="D95" s="91" t="s">
        <v>130</v>
      </c>
      <c r="E95" s="91" t="s">
        <v>130</v>
      </c>
      <c r="F95" s="91" t="s">
        <v>130</v>
      </c>
      <c r="G95" s="91" t="s">
        <v>130</v>
      </c>
      <c r="H95" s="91" t="s">
        <v>524</v>
      </c>
      <c r="I95" s="91" t="s">
        <v>130</v>
      </c>
      <c r="J95" s="91" t="s">
        <v>130</v>
      </c>
      <c r="K95" s="91" t="s">
        <v>130</v>
      </c>
      <c r="L95" s="91" t="s">
        <v>402</v>
      </c>
      <c r="N95" s="91" t="s">
        <v>130</v>
      </c>
      <c r="O95" s="91" t="s">
        <v>130</v>
      </c>
    </row>
    <row r="96" spans="1:15" x14ac:dyDescent="0.3">
      <c r="A96" s="202" t="s">
        <v>109</v>
      </c>
      <c r="B96" s="91" t="s">
        <v>1135</v>
      </c>
      <c r="D96" s="91" t="s">
        <v>130</v>
      </c>
      <c r="E96" s="91" t="s">
        <v>130</v>
      </c>
      <c r="F96" s="91" t="s">
        <v>130</v>
      </c>
      <c r="G96" s="91" t="s">
        <v>130</v>
      </c>
      <c r="H96" s="91" t="s">
        <v>1140</v>
      </c>
      <c r="I96" s="91" t="s">
        <v>1491</v>
      </c>
      <c r="J96" s="91" t="s">
        <v>130</v>
      </c>
      <c r="K96" s="91" t="s">
        <v>130</v>
      </c>
      <c r="L96" s="91" t="s">
        <v>130</v>
      </c>
      <c r="N96" s="91" t="s">
        <v>130</v>
      </c>
      <c r="O96" s="91" t="s">
        <v>130</v>
      </c>
    </row>
    <row r="97" spans="1:15" x14ac:dyDescent="0.3">
      <c r="A97" s="202" t="s">
        <v>110</v>
      </c>
      <c r="B97" s="91" t="s">
        <v>1918</v>
      </c>
      <c r="D97" s="91" t="s">
        <v>130</v>
      </c>
      <c r="E97" s="91" t="s">
        <v>130</v>
      </c>
      <c r="F97" s="91" t="s">
        <v>130</v>
      </c>
      <c r="G97" s="91" t="s">
        <v>2089</v>
      </c>
      <c r="H97" s="91" t="s">
        <v>2044</v>
      </c>
      <c r="L97" s="91" t="s">
        <v>130</v>
      </c>
      <c r="N97" s="91" t="s">
        <v>130</v>
      </c>
      <c r="O97" s="91" t="s">
        <v>130</v>
      </c>
    </row>
    <row r="98" spans="1:15" s="209" customFormat="1" x14ac:dyDescent="0.3">
      <c r="A98" s="202" t="s">
        <v>111</v>
      </c>
      <c r="B98" s="209" t="s">
        <v>1105</v>
      </c>
      <c r="D98" s="209" t="s">
        <v>130</v>
      </c>
      <c r="E98" s="209" t="s">
        <v>130</v>
      </c>
      <c r="F98" s="209" t="s">
        <v>130</v>
      </c>
      <c r="G98" s="209" t="s">
        <v>2090</v>
      </c>
      <c r="H98" s="209" t="s">
        <v>1105</v>
      </c>
      <c r="I98" s="209" t="s">
        <v>1105</v>
      </c>
      <c r="J98" s="209" t="s">
        <v>130</v>
      </c>
      <c r="K98" s="209" t="s">
        <v>130</v>
      </c>
      <c r="L98" s="209" t="s">
        <v>1105</v>
      </c>
      <c r="N98" s="209" t="s">
        <v>130</v>
      </c>
      <c r="O98" s="209" t="s">
        <v>130</v>
      </c>
    </row>
    <row r="99" spans="1:15" x14ac:dyDescent="0.3">
      <c r="A99" s="202" t="s">
        <v>112</v>
      </c>
      <c r="B99" s="91" t="s">
        <v>553</v>
      </c>
      <c r="D99" s="91" t="s">
        <v>130</v>
      </c>
      <c r="E99" s="91" t="s">
        <v>130</v>
      </c>
      <c r="F99" s="91" t="s">
        <v>130</v>
      </c>
      <c r="G99" s="91" t="s">
        <v>553</v>
      </c>
      <c r="H99" s="91" t="s">
        <v>553</v>
      </c>
      <c r="I99" s="91" t="s">
        <v>553</v>
      </c>
      <c r="J99" s="91" t="s">
        <v>553</v>
      </c>
      <c r="K99" s="91" t="s">
        <v>130</v>
      </c>
      <c r="L99" s="91" t="s">
        <v>553</v>
      </c>
      <c r="O99" s="91" t="s">
        <v>130</v>
      </c>
    </row>
    <row r="100" spans="1:15" x14ac:dyDescent="0.3">
      <c r="A100" s="202" t="s">
        <v>113</v>
      </c>
      <c r="B100" s="91" t="s">
        <v>604</v>
      </c>
      <c r="D100" s="91" t="s">
        <v>130</v>
      </c>
      <c r="E100" s="91" t="s">
        <v>130</v>
      </c>
      <c r="F100" s="91" t="s">
        <v>130</v>
      </c>
      <c r="G100" s="91" t="s">
        <v>130</v>
      </c>
      <c r="H100" s="91" t="s">
        <v>2084</v>
      </c>
      <c r="I100" s="91" t="s">
        <v>130</v>
      </c>
      <c r="J100" s="91" t="s">
        <v>130</v>
      </c>
      <c r="K100" s="91" t="s">
        <v>130</v>
      </c>
      <c r="L100" s="91" t="s">
        <v>402</v>
      </c>
      <c r="O100" s="91" t="s">
        <v>130</v>
      </c>
    </row>
    <row r="101" spans="1:15" s="209" customFormat="1" x14ac:dyDescent="0.3">
      <c r="A101" s="202" t="s">
        <v>114</v>
      </c>
      <c r="B101" s="209" t="s">
        <v>1107</v>
      </c>
      <c r="D101" s="209" t="s">
        <v>130</v>
      </c>
      <c r="E101" s="209" t="s">
        <v>130</v>
      </c>
      <c r="F101" s="209" t="s">
        <v>130</v>
      </c>
      <c r="G101" s="209" t="s">
        <v>1107</v>
      </c>
      <c r="H101" s="209" t="s">
        <v>1108</v>
      </c>
      <c r="I101" s="209" t="s">
        <v>1107</v>
      </c>
      <c r="J101" s="209" t="s">
        <v>1107</v>
      </c>
      <c r="K101" s="209" t="s">
        <v>1107</v>
      </c>
      <c r="N101" s="209">
        <v>6605555</v>
      </c>
      <c r="O101" s="209" t="s">
        <v>1110</v>
      </c>
    </row>
    <row r="102" spans="1:15" x14ac:dyDescent="0.3">
      <c r="A102" s="202" t="s">
        <v>115</v>
      </c>
      <c r="B102" s="91" t="s">
        <v>2215</v>
      </c>
      <c r="D102" s="91" t="s">
        <v>130</v>
      </c>
      <c r="E102" s="91" t="s">
        <v>130</v>
      </c>
      <c r="F102" s="91" t="s">
        <v>130</v>
      </c>
      <c r="G102" s="91" t="s">
        <v>130</v>
      </c>
      <c r="H102" s="91" t="s">
        <v>1109</v>
      </c>
      <c r="L102" s="91" t="s">
        <v>1109</v>
      </c>
      <c r="N102" s="91">
        <v>25404747</v>
      </c>
      <c r="O102" s="91" t="s">
        <v>1148</v>
      </c>
    </row>
    <row r="103" spans="1:15" x14ac:dyDescent="0.3">
      <c r="A103" s="212" t="s">
        <v>116</v>
      </c>
      <c r="B103" s="91" t="s">
        <v>2117</v>
      </c>
      <c r="E103" s="91" t="s">
        <v>130</v>
      </c>
      <c r="F103" s="91" t="s">
        <v>130</v>
      </c>
      <c r="G103" s="91" t="s">
        <v>130</v>
      </c>
      <c r="H103" s="91" t="s">
        <v>130</v>
      </c>
      <c r="J103" s="91" t="s">
        <v>130</v>
      </c>
      <c r="L103" s="91" t="s">
        <v>130</v>
      </c>
      <c r="N103" s="91">
        <v>25332336</v>
      </c>
      <c r="O103" s="91" t="s">
        <v>1147</v>
      </c>
    </row>
    <row r="104" spans="1:15" x14ac:dyDescent="0.3">
      <c r="A104" s="202" t="s">
        <v>1128</v>
      </c>
      <c r="B104" s="91" t="s">
        <v>2066</v>
      </c>
      <c r="E104" s="91" t="s">
        <v>130</v>
      </c>
      <c r="F104" s="91" t="s">
        <v>130</v>
      </c>
      <c r="G104" s="91" t="s">
        <v>130</v>
      </c>
      <c r="H104" s="91" t="s">
        <v>2070</v>
      </c>
      <c r="I104" s="91" t="s">
        <v>130</v>
      </c>
      <c r="J104" s="91" t="s">
        <v>130</v>
      </c>
      <c r="K104" t="s">
        <v>1821</v>
      </c>
      <c r="L104" s="91" t="s">
        <v>2085</v>
      </c>
      <c r="N104" s="91" t="s">
        <v>1145</v>
      </c>
      <c r="O104" s="91" t="s">
        <v>1146</v>
      </c>
    </row>
    <row r="105" spans="1:15" x14ac:dyDescent="0.3">
      <c r="A105" s="202" t="s">
        <v>118</v>
      </c>
      <c r="B105" s="91" t="s">
        <v>1492</v>
      </c>
      <c r="C105" s="244"/>
      <c r="D105" s="244" t="s">
        <v>2200</v>
      </c>
      <c r="E105" s="91" t="s">
        <v>130</v>
      </c>
      <c r="F105" s="91" t="s">
        <v>130</v>
      </c>
      <c r="G105" s="91" t="s">
        <v>156</v>
      </c>
      <c r="H105" s="91" t="s">
        <v>2045</v>
      </c>
      <c r="L105" s="91" t="s">
        <v>130</v>
      </c>
      <c r="N105" s="91">
        <v>8879978993</v>
      </c>
      <c r="O105" s="91" t="s">
        <v>1144</v>
      </c>
    </row>
    <row r="106" spans="1:15" x14ac:dyDescent="0.3">
      <c r="A106" s="202" t="s">
        <v>598</v>
      </c>
      <c r="B106" s="91" t="s">
        <v>600</v>
      </c>
      <c r="D106" s="91" t="s">
        <v>2047</v>
      </c>
      <c r="E106" s="91" t="s">
        <v>130</v>
      </c>
      <c r="F106" s="91" t="s">
        <v>130</v>
      </c>
      <c r="G106" s="91" t="s">
        <v>130</v>
      </c>
      <c r="H106" s="91" t="s">
        <v>2167</v>
      </c>
      <c r="L106" s="91" t="s">
        <v>130</v>
      </c>
      <c r="N106" s="91">
        <v>2572227711</v>
      </c>
      <c r="O106" s="91" t="s">
        <v>994</v>
      </c>
    </row>
    <row r="107" spans="1:15" x14ac:dyDescent="0.3">
      <c r="A107" s="202" t="s">
        <v>120</v>
      </c>
      <c r="B107" s="91" t="s">
        <v>1129</v>
      </c>
      <c r="C107" s="244"/>
      <c r="D107" s="244" t="s">
        <v>2201</v>
      </c>
      <c r="E107" s="91" t="s">
        <v>130</v>
      </c>
      <c r="F107" s="91" t="s">
        <v>130</v>
      </c>
      <c r="G107" s="91" t="s">
        <v>130</v>
      </c>
      <c r="H107" s="91" t="s">
        <v>2068</v>
      </c>
      <c r="I107" s="91" t="s">
        <v>1129</v>
      </c>
      <c r="J107" s="91" t="s">
        <v>130</v>
      </c>
      <c r="L107" s="91" t="s">
        <v>130</v>
      </c>
      <c r="N107" s="91" t="s">
        <v>1142</v>
      </c>
      <c r="O107" s="91" t="s">
        <v>1143</v>
      </c>
    </row>
    <row r="108" spans="1:15" x14ac:dyDescent="0.3">
      <c r="A108" s="202" t="s">
        <v>1708</v>
      </c>
      <c r="B108" s="91" t="s">
        <v>1130</v>
      </c>
      <c r="E108" s="91" t="s">
        <v>130</v>
      </c>
      <c r="F108" s="91" t="s">
        <v>130</v>
      </c>
      <c r="H108" s="209" t="s">
        <v>2168</v>
      </c>
      <c r="I108" s="91" t="s">
        <v>130</v>
      </c>
      <c r="J108" s="91" t="s">
        <v>130</v>
      </c>
      <c r="K108" t="s">
        <v>1822</v>
      </c>
      <c r="L108" s="91" t="s">
        <v>130</v>
      </c>
      <c r="N108" s="91" t="s">
        <v>995</v>
      </c>
      <c r="O108" s="91" t="s">
        <v>1141</v>
      </c>
    </row>
    <row r="109" spans="1:15" x14ac:dyDescent="0.3">
      <c r="A109" s="202" t="s">
        <v>2234</v>
      </c>
      <c r="B109" s="91" t="s">
        <v>2216</v>
      </c>
      <c r="E109" s="91" t="s">
        <v>130</v>
      </c>
      <c r="F109" s="91" t="s">
        <v>130</v>
      </c>
      <c r="G109" s="91" t="s">
        <v>130</v>
      </c>
      <c r="H109" s="91" t="s">
        <v>596</v>
      </c>
      <c r="I109" s="91" t="s">
        <v>596</v>
      </c>
      <c r="L109" s="91" t="s">
        <v>130</v>
      </c>
      <c r="N109" s="91" t="s">
        <v>130</v>
      </c>
      <c r="O109" s="91" t="s">
        <v>130</v>
      </c>
    </row>
    <row r="111" spans="1:15" s="208" customFormat="1" x14ac:dyDescent="0.25">
      <c r="A111" s="208" t="s">
        <v>1111</v>
      </c>
    </row>
    <row r="112" spans="1:15" x14ac:dyDescent="0.3">
      <c r="A112" s="202" t="s">
        <v>1112</v>
      </c>
      <c r="B112" s="91" t="s">
        <v>1122</v>
      </c>
      <c r="D112" s="91" t="s">
        <v>2236</v>
      </c>
      <c r="E112" s="217" t="s">
        <v>2236</v>
      </c>
      <c r="F112" s="91" t="s">
        <v>130</v>
      </c>
      <c r="G112" s="91" t="s">
        <v>130</v>
      </c>
      <c r="H112" s="91" t="s">
        <v>2237</v>
      </c>
      <c r="L112" s="91" t="s">
        <v>130</v>
      </c>
      <c r="N112" s="91" t="s">
        <v>130</v>
      </c>
    </row>
    <row r="113" spans="1:14" x14ac:dyDescent="0.3">
      <c r="A113" s="202" t="s">
        <v>1113</v>
      </c>
      <c r="B113" s="91" t="s">
        <v>2261</v>
      </c>
      <c r="D113" s="91" t="s">
        <v>2263</v>
      </c>
      <c r="E113" s="217" t="s">
        <v>1951</v>
      </c>
      <c r="F113" s="91" t="s">
        <v>2088</v>
      </c>
      <c r="H113" s="91" t="s">
        <v>2261</v>
      </c>
      <c r="I113" s="91" t="s">
        <v>130</v>
      </c>
      <c r="J113" s="91" t="s">
        <v>130</v>
      </c>
      <c r="K113" s="91" t="s">
        <v>130</v>
      </c>
      <c r="L113" s="91" t="s">
        <v>130</v>
      </c>
      <c r="N113" s="91" t="s">
        <v>130</v>
      </c>
    </row>
    <row r="114" spans="1:14" x14ac:dyDescent="0.3">
      <c r="A114" s="202" t="s">
        <v>1114</v>
      </c>
      <c r="B114" s="91" t="s">
        <v>1131</v>
      </c>
      <c r="D114" s="91" t="s">
        <v>1131</v>
      </c>
      <c r="E114" s="91" t="s">
        <v>1131</v>
      </c>
      <c r="G114" s="91" t="s">
        <v>130</v>
      </c>
      <c r="H114" s="91" t="s">
        <v>1131</v>
      </c>
      <c r="I114" s="91" t="s">
        <v>1131</v>
      </c>
      <c r="L114" s="91" t="s">
        <v>130</v>
      </c>
      <c r="N114" s="91" t="s">
        <v>130</v>
      </c>
    </row>
    <row r="115" spans="1:14" hidden="1" x14ac:dyDescent="0.3">
      <c r="A115" s="202" t="s">
        <v>1115</v>
      </c>
      <c r="B115" s="91" t="s">
        <v>2039</v>
      </c>
      <c r="D115" s="91" t="s">
        <v>2039</v>
      </c>
      <c r="E115" s="91" t="s">
        <v>2039</v>
      </c>
      <c r="H115" s="91" t="s">
        <v>1123</v>
      </c>
      <c r="I115" s="91" t="s">
        <v>1493</v>
      </c>
      <c r="J115" s="91" t="s">
        <v>130</v>
      </c>
      <c r="K115" s="91" t="s">
        <v>130</v>
      </c>
      <c r="L115" s="91" t="s">
        <v>130</v>
      </c>
      <c r="N115" s="91" t="s">
        <v>130</v>
      </c>
    </row>
    <row r="116" spans="1:14" x14ac:dyDescent="0.3">
      <c r="A116" s="202" t="s">
        <v>1116</v>
      </c>
      <c r="B116" s="91" t="s">
        <v>1132</v>
      </c>
      <c r="D116" s="91" t="s">
        <v>2271</v>
      </c>
      <c r="E116" s="217" t="s">
        <v>1737</v>
      </c>
      <c r="H116" s="91" t="s">
        <v>2093</v>
      </c>
      <c r="I116" s="91" t="s">
        <v>130</v>
      </c>
      <c r="J116" s="91" t="s">
        <v>130</v>
      </c>
      <c r="K116" s="91" t="s">
        <v>130</v>
      </c>
      <c r="L116" s="91" t="s">
        <v>130</v>
      </c>
      <c r="N116" s="91" t="s">
        <v>130</v>
      </c>
    </row>
    <row r="117" spans="1:14" x14ac:dyDescent="0.3">
      <c r="A117" s="202" t="s">
        <v>1117</v>
      </c>
      <c r="B117" s="91" t="s">
        <v>1124</v>
      </c>
      <c r="D117" s="91" t="s">
        <v>1124</v>
      </c>
      <c r="E117" s="91" t="s">
        <v>130</v>
      </c>
      <c r="H117" s="91" t="s">
        <v>1136</v>
      </c>
      <c r="L117" s="91" t="s">
        <v>130</v>
      </c>
      <c r="N117" s="91" t="s">
        <v>130</v>
      </c>
    </row>
    <row r="118" spans="1:14" x14ac:dyDescent="0.3">
      <c r="A118" s="202" t="s">
        <v>1118</v>
      </c>
      <c r="B118" s="91" t="s">
        <v>1127</v>
      </c>
      <c r="C118" s="217"/>
      <c r="D118" s="217" t="s">
        <v>2054</v>
      </c>
      <c r="E118" s="217" t="s">
        <v>2054</v>
      </c>
      <c r="H118" s="91" t="s">
        <v>2080</v>
      </c>
      <c r="I118" s="91" t="s">
        <v>130</v>
      </c>
      <c r="J118" s="91" t="s">
        <v>130</v>
      </c>
      <c r="K118" s="91" t="s">
        <v>130</v>
      </c>
      <c r="L118" s="91" t="s">
        <v>130</v>
      </c>
      <c r="N118" s="91" t="s">
        <v>130</v>
      </c>
    </row>
    <row r="119" spans="1:14" x14ac:dyDescent="0.3">
      <c r="A119" s="202" t="s">
        <v>1119</v>
      </c>
      <c r="B119" s="91" t="s">
        <v>1133</v>
      </c>
      <c r="D119" s="91" t="s">
        <v>1125</v>
      </c>
      <c r="E119" s="217" t="s">
        <v>1952</v>
      </c>
      <c r="F119" s="91" t="s">
        <v>130</v>
      </c>
      <c r="G119" s="91" t="s">
        <v>130</v>
      </c>
      <c r="H119" s="91" t="s">
        <v>1952</v>
      </c>
      <c r="I119" s="91" t="s">
        <v>130</v>
      </c>
      <c r="J119" s="91" t="s">
        <v>130</v>
      </c>
      <c r="K119" s="91" t="s">
        <v>130</v>
      </c>
      <c r="L119" s="91" t="s">
        <v>130</v>
      </c>
      <c r="N119" s="91" t="s">
        <v>130</v>
      </c>
    </row>
    <row r="120" spans="1:14" x14ac:dyDescent="0.3">
      <c r="A120" s="202" t="s">
        <v>1120</v>
      </c>
      <c r="B120" s="91" t="s">
        <v>1964</v>
      </c>
      <c r="D120" s="91" t="s">
        <v>2277</v>
      </c>
      <c r="E120" s="91" t="s">
        <v>130</v>
      </c>
      <c r="F120" s="91" t="s">
        <v>130</v>
      </c>
      <c r="G120" s="91" t="s">
        <v>130</v>
      </c>
      <c r="H120" s="91" t="s">
        <v>1964</v>
      </c>
      <c r="I120" s="91" t="s">
        <v>130</v>
      </c>
      <c r="J120" s="91" t="s">
        <v>130</v>
      </c>
      <c r="K120" s="91" t="s">
        <v>130</v>
      </c>
      <c r="L120" s="91" t="s">
        <v>130</v>
      </c>
      <c r="N120" s="91" t="s">
        <v>130</v>
      </c>
    </row>
    <row r="121" spans="1:14" x14ac:dyDescent="0.3">
      <c r="A121" s="202" t="s">
        <v>1121</v>
      </c>
      <c r="B121" s="91" t="s">
        <v>1134</v>
      </c>
      <c r="D121" s="91" t="s">
        <v>1126</v>
      </c>
      <c r="E121" s="91" t="s">
        <v>1126</v>
      </c>
      <c r="F121" s="91" t="s">
        <v>130</v>
      </c>
      <c r="G121" s="91" t="s">
        <v>130</v>
      </c>
      <c r="H121" s="91" t="s">
        <v>2081</v>
      </c>
      <c r="I121" s="91" t="s">
        <v>130</v>
      </c>
      <c r="J121" s="91" t="s">
        <v>130</v>
      </c>
      <c r="K121" s="91" t="s">
        <v>130</v>
      </c>
      <c r="L121" s="91" t="s">
        <v>130</v>
      </c>
      <c r="N121" s="91" t="s">
        <v>130</v>
      </c>
    </row>
    <row r="122" spans="1:14" x14ac:dyDescent="0.3">
      <c r="A122" s="202" t="s">
        <v>2217</v>
      </c>
      <c r="B122" s="91" t="s">
        <v>2218</v>
      </c>
    </row>
    <row r="123" spans="1:14" x14ac:dyDescent="0.3">
      <c r="A123" s="202" t="s">
        <v>2229</v>
      </c>
      <c r="B123" s="91" t="s">
        <v>2220</v>
      </c>
    </row>
  </sheetData>
  <customSheetViews>
    <customSheetView guid="{19DDB828-EB9B-4CD3-9D43-6E67D53FA9E3}" showGridLines="0" hiddenRows="1" topLeftCell="A59">
      <pane xSplit="1" topLeftCell="B1" activePane="topRight" state="frozen"/>
      <selection pane="topRight" activeCell="A61" sqref="A61"/>
      <pageMargins left="0.7" right="0.7" top="0.75" bottom="0.75" header="0.3" footer="0.3"/>
      <pageSetup orientation="portrait" r:id="rId1"/>
      <headerFooter>
        <oddFooter>&amp;L&amp;1#&amp;"Calibri"&amp;9&amp;K000000Cogencis Information classification: Official</oddFooter>
      </headerFooter>
    </customSheetView>
    <customSheetView guid="{4AA175CB-D524-4A4A-A29B-B2806565F487}" showGridLines="0">
      <pane ySplit="1" topLeftCell="A8" activePane="bottomLeft" state="frozen"/>
      <selection pane="bottomLeft" activeCell="B28" sqref="B28"/>
      <pageMargins left="0.7" right="0.7" top="0.75" bottom="0.75" header="0.3" footer="0.3"/>
      <pageSetup orientation="portrait" r:id="rId2"/>
    </customSheetView>
    <customSheetView guid="{CC29F868-FB00-41B0-8385-67DEA59261A6}" showGridLines="0" topLeftCell="C1">
      <pane ySplit="1" topLeftCell="A84" activePane="bottomLeft" state="frozen"/>
      <selection pane="bottomLeft" activeCell="G106" sqref="G106"/>
      <pageMargins left="0.7" right="0.7" top="0.75" bottom="0.75" header="0.3" footer="0.3"/>
      <pageSetup orientation="portrait" r:id="rId3"/>
    </customSheetView>
    <customSheetView guid="{1E11B0A5-D56E-4166-A42B-75CC722740C6}" scale="85" showPageBreaks="1" showGridLines="0">
      <pane ySplit="1" topLeftCell="A2" activePane="bottomLeft" state="frozen"/>
      <selection pane="bottomLeft"/>
      <pageMargins left="0.7" right="0.7" top="0.75" bottom="0.75" header="0.3" footer="0.3"/>
      <pageSetup orientation="portrait" r:id="rId4"/>
    </customSheetView>
    <customSheetView guid="{D9D1A1C0-93D8-4FFE-8FF3-982583751DDC}" scale="85" showGridLines="0">
      <pane ySplit="1" topLeftCell="A69" activePane="bottomLeft" state="frozen"/>
      <selection pane="bottomLeft" activeCell="A77" sqref="A77"/>
      <pageMargins left="0.7" right="0.7" top="0.75" bottom="0.75" header="0.3" footer="0.3"/>
      <pageSetup orientation="portrait" r:id="rId5"/>
    </customSheetView>
    <customSheetView guid="{9AEE0D85-81D7-403B-94D6-FD3DE0C16C9E}" scale="106" showPageBreaks="1" showFormulas="1" showGridLines="0">
      <pane ySplit="1" topLeftCell="A72" activePane="bottomLeft" state="frozen"/>
      <selection pane="bottomLeft" activeCell="C77" sqref="C77"/>
      <pageMargins left="0.7" right="0.7" top="0.75" bottom="0.75" header="0.3" footer="0.3"/>
      <pageSetup orientation="portrait" r:id="rId6"/>
    </customSheetView>
    <customSheetView guid="{F42AE713-5F96-4699-8895-CF170821C13C}" showGridLines="0">
      <pane ySplit="1" topLeftCell="A27" activePane="bottomLeft" state="frozen"/>
      <selection pane="bottomLeft" activeCell="A37" sqref="A37"/>
      <pageMargins left="0.7" right="0.7" top="0.75" bottom="0.75" header="0.3" footer="0.3"/>
      <pageSetup orientation="portrait" r:id="rId7"/>
    </customSheetView>
    <customSheetView guid="{9145B8B2-6E48-4359-B390-A07368166289}" showGridLines="0">
      <pane ySplit="1" topLeftCell="A56" activePane="bottomLeft" state="frozen"/>
      <selection pane="bottomLeft" activeCell="C70" sqref="C70"/>
      <pageMargins left="0.7" right="0.7" top="0.75" bottom="0.75" header="0.3" footer="0.3"/>
      <pageSetup orientation="portrait" r:id="rId8"/>
    </customSheetView>
    <customSheetView guid="{3FB23349-6CA9-4088-895A-A5E10B610045}" showGridLines="0">
      <pane ySplit="1" topLeftCell="A51" activePane="bottomLeft" state="frozen"/>
      <selection pane="bottomLeft" activeCell="B51" sqref="B51"/>
      <pageMargins left="0.7" right="0.7" top="0.75" bottom="0.75" header="0.3" footer="0.3"/>
      <pageSetup orientation="portrait" r:id="rId9"/>
    </customSheetView>
    <customSheetView guid="{91289EB8-5362-4EAA-A391-F141395BA9CF}" scale="85" showGridLines="0">
      <pane ySplit="1" topLeftCell="A2" activePane="bottomLeft" state="frozen"/>
      <selection pane="bottomLeft" activeCell="A2" sqref="A2"/>
      <pageMargins left="0.7" right="0.7" top="0.75" bottom="0.75" header="0.3" footer="0.3"/>
      <pageSetup orientation="portrait" r:id="rId10"/>
    </customSheetView>
    <customSheetView guid="{07853E7B-6FDB-4326-8922-4A8CB0A03550}" scale="85" showGridLines="0">
      <pane ySplit="1" topLeftCell="A47" activePane="bottomLeft" state="frozen"/>
      <selection pane="bottomLeft" activeCell="B54" sqref="B54"/>
      <pageMargins left="0.7" right="0.7" top="0.75" bottom="0.75" header="0.3" footer="0.3"/>
      <pageSetup orientation="portrait" r:id="rId11"/>
    </customSheetView>
    <customSheetView guid="{27AFFF49-4644-4352-BB15-6D7CD4408A3E}" scale="85" showGridLines="0" topLeftCell="B1">
      <pane ySplit="1" topLeftCell="A84" activePane="bottomLeft" state="frozen"/>
      <selection pane="bottomLeft" activeCell="I116" sqref="I116"/>
      <pageMargins left="0.7" right="0.7" top="0.75" bottom="0.75" header="0.3" footer="0.3"/>
      <pageSetup orientation="portrait" r:id="rId12"/>
    </customSheetView>
    <customSheetView guid="{F958FBC4-A9E5-4CBE-B835-EB7D6BFA0471}" showGridLines="0" topLeftCell="J1">
      <pane ySplit="1" topLeftCell="A2" activePane="bottomLeft" state="frozen"/>
      <selection pane="bottomLeft" activeCell="N20" sqref="N20"/>
      <pageMargins left="0.7" right="0.7" top="0.75" bottom="0.75" header="0.3" footer="0.3"/>
      <pageSetup orientation="portrait" r:id="rId13"/>
    </customSheetView>
    <customSheetView guid="{8BB4CBFB-D109-4B82-B43F-26256DCBF945}" showPageBreaks="1" showGridLines="0">
      <pane ySplit="1" topLeftCell="A100" activePane="bottomLeft" state="frozen"/>
      <selection pane="bottomLeft" activeCell="D105" sqref="D105"/>
      <pageMargins left="0.7" right="0.7" top="0.75" bottom="0.75" header="0.3" footer="0.3"/>
      <pageSetup orientation="portrait" r:id="rId14"/>
    </customSheetView>
    <customSheetView guid="{95C52FED-9C94-472A-AE6E-40B6EF1D031B}" showFormulas="1" showGridLines="0" topLeftCell="D1">
      <pane ySplit="1" topLeftCell="A4" activePane="bottomLeft" state="frozen"/>
      <selection pane="bottomLeft" activeCell="F13" sqref="F13"/>
      <pageMargins left="0.7" right="0.7" top="0.75" bottom="0.75" header="0.3" footer="0.3"/>
      <pageSetup orientation="portrait" r:id="rId15"/>
    </customSheetView>
    <customSheetView guid="{610581BF-EB15-4FBB-8E39-A7B9E648DAF5}" showPageBreaks="1" showGridLines="0" topLeftCell="A19">
      <pane xSplit="1" topLeftCell="B1" activePane="topRight" state="frozen"/>
      <selection pane="topRight" activeCell="B22" sqref="B22"/>
      <pageMargins left="0.7" right="0.7" top="0.75" bottom="0.75" header="0.3" footer="0.3"/>
      <pageSetup orientation="portrait" r:id="rId16"/>
      <headerFooter>
        <oddFooter>&amp;L&amp;1#&amp;"Calibri"&amp;9&amp;K000000Cogencis Information classification: Official</oddFooter>
      </headerFooter>
    </customSheetView>
  </customSheetViews>
  <hyperlinks>
    <hyperlink ref="A116" location="Bank35!A101" display="Equitas Small Finance Bank Ltd" xr:uid="{00000000-0004-0000-0000-000000000000}"/>
    <hyperlink ref="A119" location="Bank36!A1" display="Suryoday Small Finance Bank Ltd" xr:uid="{00000000-0004-0000-0000-000001000000}"/>
    <hyperlink ref="A120" location="Bank36!A51" display="Ujjivan Small Finance Bank Ltd" xr:uid="{00000000-0004-0000-0000-000002000000}"/>
    <hyperlink ref="A121" location="Bank36!A101" display="Utkarsh Small Finance Bank Ltd" xr:uid="{00000000-0004-0000-0000-000003000000}"/>
    <hyperlink ref="A113" location="Bank35!A51" display="Capital Small Finance Bank Ltd" xr:uid="{00000000-0004-0000-0000-000004000000}"/>
    <hyperlink ref="A112" location="Bank35!A1" display="AU Small Finance Bank Ltd" xr:uid="{00000000-0004-0000-0000-000005000000}"/>
    <hyperlink ref="A114" location="Bank37!A1" display="ESAF Small Finance Bank Ltd" xr:uid="{00000000-0004-0000-0000-000006000000}"/>
    <hyperlink ref="A115" location="Bank37!A51" display="Fincare Small Finance Bank Ltd" xr:uid="{00000000-0004-0000-0000-000007000000}"/>
    <hyperlink ref="A118" location="Bank37!A101" display="North East Small Finance Bank Ltd" xr:uid="{00000000-0004-0000-0000-000008000000}"/>
    <hyperlink ref="A117" location="Bank36!A151" display="Jana Small Finance bank Ltd" xr:uid="{00000000-0004-0000-0000-000009000000}"/>
  </hyperlinks>
  <pageMargins left="0.7" right="0.7" top="0.75" bottom="0.75" header="0.3" footer="0.3"/>
  <pageSetup orientation="portrait" r:id="rId17"/>
  <headerFooter>
    <oddFooter>&amp;L&amp;1#&amp;"Calibri"&amp;9&amp;K000000Cogencis Information classification: Official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1"/>
  <sheetViews>
    <sheetView workbookViewId="0">
      <selection activeCell="E5" sqref="E5"/>
    </sheetView>
  </sheetViews>
  <sheetFormatPr defaultRowHeight="15" x14ac:dyDescent="0.25"/>
  <cols>
    <col min="1" max="1" width="18.85546875" customWidth="1"/>
    <col min="2" max="2" width="15.28515625" customWidth="1"/>
    <col min="3" max="3" width="20.28515625" bestFit="1" customWidth="1"/>
    <col min="4" max="4" width="19.42578125" bestFit="1" customWidth="1"/>
    <col min="5" max="5" width="29.85546875" style="6" customWidth="1"/>
    <col min="6" max="6" width="15.5703125" style="8" customWidth="1"/>
    <col min="7" max="7" width="18.28515625" customWidth="1"/>
    <col min="8" max="8" width="16.140625" customWidth="1"/>
    <col min="9" max="9" width="27.28515625" customWidth="1"/>
    <col min="10" max="10" width="18.7109375" customWidth="1"/>
    <col min="11" max="11" width="18.42578125" customWidth="1"/>
    <col min="12" max="12" width="29.28515625" customWidth="1"/>
  </cols>
  <sheetData>
    <row r="1" spans="1:16" s="1" customFormat="1" x14ac:dyDescent="0.25">
      <c r="A1" s="4" t="s">
        <v>0</v>
      </c>
      <c r="B1" s="4" t="s">
        <v>254</v>
      </c>
      <c r="C1" s="4" t="s">
        <v>255</v>
      </c>
      <c r="D1" s="4" t="s">
        <v>256</v>
      </c>
      <c r="E1" s="4" t="s">
        <v>1</v>
      </c>
      <c r="F1" s="5" t="s">
        <v>257</v>
      </c>
      <c r="G1" s="4" t="s">
        <v>258</v>
      </c>
      <c r="H1" s="4" t="s">
        <v>259</v>
      </c>
      <c r="I1" s="4" t="s">
        <v>260</v>
      </c>
      <c r="J1" s="4" t="s">
        <v>261</v>
      </c>
      <c r="K1" s="4" t="s">
        <v>262</v>
      </c>
      <c r="L1" s="4"/>
      <c r="M1" s="4" t="s">
        <v>263</v>
      </c>
    </row>
    <row r="2" spans="1:16" x14ac:dyDescent="0.25">
      <c r="A2" s="6" t="s">
        <v>21</v>
      </c>
      <c r="B2" s="6" t="s">
        <v>264</v>
      </c>
      <c r="C2" s="6" t="s">
        <v>265</v>
      </c>
      <c r="D2" s="7" t="s">
        <v>266</v>
      </c>
      <c r="E2" s="6" t="s">
        <v>167</v>
      </c>
      <c r="F2" s="8" t="s">
        <v>267</v>
      </c>
      <c r="G2" t="s">
        <v>267</v>
      </c>
      <c r="H2" t="s">
        <v>267</v>
      </c>
      <c r="J2" t="s">
        <v>267</v>
      </c>
      <c r="K2" t="s">
        <v>168</v>
      </c>
      <c r="M2" s="3" t="s">
        <v>267</v>
      </c>
    </row>
    <row r="3" spans="1:16" ht="15.75" x14ac:dyDescent="0.25">
      <c r="A3" s="9" t="s">
        <v>268</v>
      </c>
      <c r="B3" s="10" t="s">
        <v>264</v>
      </c>
      <c r="C3" s="10" t="s">
        <v>265</v>
      </c>
      <c r="D3" s="7" t="s">
        <v>266</v>
      </c>
      <c r="E3" s="11" t="s">
        <v>269</v>
      </c>
      <c r="F3" s="8" t="s">
        <v>172</v>
      </c>
      <c r="G3" s="3" t="s">
        <v>270</v>
      </c>
      <c r="H3" t="s">
        <v>172</v>
      </c>
      <c r="J3" t="s">
        <v>271</v>
      </c>
      <c r="K3" s="3" t="s">
        <v>171</v>
      </c>
      <c r="L3" t="s">
        <v>272</v>
      </c>
      <c r="M3" s="12"/>
      <c r="P3" t="s">
        <v>171</v>
      </c>
    </row>
    <row r="4" spans="1:16" s="3" customFormat="1" ht="15.75" x14ac:dyDescent="0.25">
      <c r="A4" s="13" t="s">
        <v>33</v>
      </c>
      <c r="B4" s="10" t="s">
        <v>264</v>
      </c>
      <c r="C4" s="10" t="s">
        <v>273</v>
      </c>
      <c r="D4" s="14" t="s">
        <v>274</v>
      </c>
      <c r="E4" s="11" t="s">
        <v>275</v>
      </c>
      <c r="F4" s="2" t="s">
        <v>276</v>
      </c>
      <c r="G4" t="s">
        <v>275</v>
      </c>
      <c r="H4" s="12" t="s">
        <v>277</v>
      </c>
      <c r="I4" s="12"/>
      <c r="J4" s="3" t="s">
        <v>278</v>
      </c>
      <c r="K4" t="s">
        <v>279</v>
      </c>
      <c r="L4" s="3" t="s">
        <v>280</v>
      </c>
    </row>
    <row r="5" spans="1:16" s="3" customFormat="1" ht="15.75" x14ac:dyDescent="0.25">
      <c r="A5" s="13" t="s">
        <v>281</v>
      </c>
      <c r="B5" s="10" t="s">
        <v>264</v>
      </c>
      <c r="C5" s="10" t="s">
        <v>273</v>
      </c>
      <c r="D5" s="14" t="s">
        <v>274</v>
      </c>
      <c r="E5" s="1" t="s">
        <v>211</v>
      </c>
      <c r="F5" s="8" t="s">
        <v>282</v>
      </c>
      <c r="G5" t="s">
        <v>283</v>
      </c>
      <c r="H5" s="12" t="s">
        <v>284</v>
      </c>
      <c r="I5" s="12"/>
      <c r="J5" s="3" t="s">
        <v>285</v>
      </c>
      <c r="K5" s="3" t="s">
        <v>212</v>
      </c>
    </row>
    <row r="6" spans="1:16" s="3" customFormat="1" ht="15.75" x14ac:dyDescent="0.25">
      <c r="A6" s="13" t="s">
        <v>11</v>
      </c>
      <c r="B6" s="10" t="s">
        <v>264</v>
      </c>
      <c r="C6" s="10" t="s">
        <v>273</v>
      </c>
      <c r="D6" s="14" t="s">
        <v>286</v>
      </c>
      <c r="E6" s="10" t="s">
        <v>123</v>
      </c>
      <c r="F6" s="8" t="s">
        <v>123</v>
      </c>
      <c r="G6" s="3" t="s">
        <v>124</v>
      </c>
      <c r="H6" s="12" t="s">
        <v>124</v>
      </c>
      <c r="I6" s="12"/>
      <c r="J6" s="15" t="s">
        <v>122</v>
      </c>
      <c r="K6" t="s">
        <v>122</v>
      </c>
      <c r="L6"/>
      <c r="M6" t="s">
        <v>122</v>
      </c>
    </row>
    <row r="7" spans="1:16" ht="15.75" x14ac:dyDescent="0.25">
      <c r="A7" s="10" t="s">
        <v>14</v>
      </c>
      <c r="B7" s="10" t="s">
        <v>264</v>
      </c>
      <c r="C7" s="10" t="s">
        <v>287</v>
      </c>
      <c r="D7" s="14" t="s">
        <v>288</v>
      </c>
      <c r="E7" s="6" t="s">
        <v>135</v>
      </c>
      <c r="F7" s="8" t="s">
        <v>136</v>
      </c>
      <c r="G7" s="3" t="s">
        <v>289</v>
      </c>
      <c r="H7" s="12" t="s">
        <v>290</v>
      </c>
      <c r="I7" s="12"/>
      <c r="J7" t="s">
        <v>138</v>
      </c>
      <c r="K7" t="s">
        <v>139</v>
      </c>
      <c r="L7" t="s">
        <v>139</v>
      </c>
      <c r="M7" s="3" t="s">
        <v>135</v>
      </c>
    </row>
    <row r="8" spans="1:16" ht="15.75" x14ac:dyDescent="0.25">
      <c r="A8" s="10" t="s">
        <v>15</v>
      </c>
      <c r="B8" s="10" t="s">
        <v>264</v>
      </c>
      <c r="C8" s="10" t="s">
        <v>287</v>
      </c>
      <c r="D8" s="14" t="s">
        <v>288</v>
      </c>
      <c r="E8" s="6" t="s">
        <v>141</v>
      </c>
      <c r="F8" s="8" t="s">
        <v>142</v>
      </c>
      <c r="G8" s="12" t="s">
        <v>142</v>
      </c>
      <c r="H8" t="s">
        <v>142</v>
      </c>
      <c r="J8" t="s">
        <v>144</v>
      </c>
      <c r="K8" s="3" t="s">
        <v>146</v>
      </c>
      <c r="M8" s="3" t="s">
        <v>141</v>
      </c>
      <c r="O8" s="12"/>
    </row>
    <row r="9" spans="1:16" ht="15.75" x14ac:dyDescent="0.25">
      <c r="A9" s="10" t="s">
        <v>291</v>
      </c>
      <c r="B9" s="10" t="s">
        <v>264</v>
      </c>
      <c r="C9" s="10" t="s">
        <v>292</v>
      </c>
      <c r="D9" s="14" t="s">
        <v>293</v>
      </c>
      <c r="E9" s="6" t="s">
        <v>294</v>
      </c>
      <c r="F9" s="8" t="s">
        <v>129</v>
      </c>
      <c r="G9" s="3" t="s">
        <v>294</v>
      </c>
      <c r="H9" s="12" t="s">
        <v>295</v>
      </c>
      <c r="I9" s="12" t="s">
        <v>129</v>
      </c>
      <c r="J9" t="s">
        <v>128</v>
      </c>
      <c r="K9" s="3" t="s">
        <v>294</v>
      </c>
      <c r="O9" s="12"/>
    </row>
    <row r="10" spans="1:16" ht="15.75" x14ac:dyDescent="0.25">
      <c r="A10" s="10" t="s">
        <v>13</v>
      </c>
      <c r="B10" s="10" t="s">
        <v>264</v>
      </c>
      <c r="C10" s="10" t="s">
        <v>296</v>
      </c>
      <c r="D10" s="16" t="s">
        <v>293</v>
      </c>
      <c r="E10" s="6" t="s">
        <v>131</v>
      </c>
      <c r="F10" t="s">
        <v>132</v>
      </c>
      <c r="G10" t="s">
        <v>132</v>
      </c>
      <c r="H10" s="12" t="s">
        <v>132</v>
      </c>
      <c r="I10" s="12"/>
      <c r="J10" t="s">
        <v>131</v>
      </c>
      <c r="K10" t="s">
        <v>131</v>
      </c>
      <c r="O10" s="12"/>
    </row>
    <row r="11" spans="1:16" ht="15.75" x14ac:dyDescent="0.25">
      <c r="A11" s="10" t="s">
        <v>19</v>
      </c>
      <c r="B11" s="10" t="s">
        <v>264</v>
      </c>
      <c r="C11" s="10" t="s">
        <v>297</v>
      </c>
      <c r="D11" s="14" t="s">
        <v>298</v>
      </c>
      <c r="E11" s="6" t="s">
        <v>161</v>
      </c>
      <c r="F11" t="s">
        <v>162</v>
      </c>
      <c r="G11" s="3" t="s">
        <v>299</v>
      </c>
      <c r="H11" s="12" t="s">
        <v>300</v>
      </c>
      <c r="I11" s="17"/>
      <c r="J11" s="3" t="s">
        <v>163</v>
      </c>
      <c r="K11" t="s">
        <v>301</v>
      </c>
    </row>
    <row r="12" spans="1:16" ht="15.75" x14ac:dyDescent="0.25">
      <c r="A12" s="18" t="s">
        <v>20</v>
      </c>
      <c r="B12" s="10" t="s">
        <v>264</v>
      </c>
      <c r="C12" s="10" t="s">
        <v>296</v>
      </c>
      <c r="D12" s="14" t="s">
        <v>298</v>
      </c>
      <c r="E12" s="6" t="s">
        <v>164</v>
      </c>
      <c r="F12" s="8" t="s">
        <v>302</v>
      </c>
      <c r="G12" t="s">
        <v>302</v>
      </c>
      <c r="H12" s="12" t="s">
        <v>302</v>
      </c>
      <c r="I12" s="12"/>
      <c r="J12" t="s">
        <v>165</v>
      </c>
      <c r="K12" s="3" t="s">
        <v>165</v>
      </c>
    </row>
    <row r="13" spans="1:16" x14ac:dyDescent="0.25">
      <c r="A13" s="10" t="s">
        <v>36</v>
      </c>
      <c r="B13" s="10" t="s">
        <v>264</v>
      </c>
      <c r="C13" s="10" t="s">
        <v>303</v>
      </c>
      <c r="D13" s="14" t="s">
        <v>304</v>
      </c>
      <c r="E13" s="6" t="s">
        <v>218</v>
      </c>
      <c r="F13" s="8" t="s">
        <v>219</v>
      </c>
      <c r="G13" t="s">
        <v>305</v>
      </c>
      <c r="H13" s="3" t="s">
        <v>306</v>
      </c>
      <c r="I13" s="3"/>
      <c r="J13" t="s">
        <v>218</v>
      </c>
      <c r="K13" t="s">
        <v>220</v>
      </c>
    </row>
    <row r="14" spans="1:16" s="3" customFormat="1" x14ac:dyDescent="0.2">
      <c r="A14" s="10" t="s">
        <v>37</v>
      </c>
      <c r="B14" s="10" t="s">
        <v>264</v>
      </c>
      <c r="C14" s="10" t="s">
        <v>307</v>
      </c>
      <c r="D14" s="14" t="s">
        <v>307</v>
      </c>
      <c r="E14" s="6" t="s">
        <v>223</v>
      </c>
      <c r="F14" s="8" t="s">
        <v>224</v>
      </c>
      <c r="G14" s="3" t="s">
        <v>224</v>
      </c>
      <c r="H14" s="19" t="s">
        <v>308</v>
      </c>
      <c r="I14" s="19"/>
      <c r="J14" s="3" t="s">
        <v>223</v>
      </c>
      <c r="K14" s="3" t="s">
        <v>223</v>
      </c>
      <c r="N14" s="3" t="s">
        <v>171</v>
      </c>
    </row>
    <row r="15" spans="1:16" x14ac:dyDescent="0.25">
      <c r="A15" s="10" t="s">
        <v>23</v>
      </c>
      <c r="B15" s="10" t="s">
        <v>264</v>
      </c>
      <c r="C15" s="10" t="s">
        <v>298</v>
      </c>
      <c r="D15" s="14" t="s">
        <v>309</v>
      </c>
      <c r="E15" s="6" t="s">
        <v>178</v>
      </c>
      <c r="F15" s="8" t="s">
        <v>177</v>
      </c>
      <c r="G15" t="s">
        <v>177</v>
      </c>
      <c r="H15" t="s">
        <v>177</v>
      </c>
      <c r="I15" s="20" t="s">
        <v>177</v>
      </c>
      <c r="J15" t="s">
        <v>310</v>
      </c>
      <c r="K15" s="3" t="s">
        <v>176</v>
      </c>
    </row>
    <row r="16" spans="1:16" ht="15.75" x14ac:dyDescent="0.25">
      <c r="A16" s="9" t="s">
        <v>24</v>
      </c>
      <c r="B16" s="10" t="s">
        <v>264</v>
      </c>
      <c r="C16" s="10" t="s">
        <v>311</v>
      </c>
      <c r="D16" s="14" t="s">
        <v>309</v>
      </c>
      <c r="E16" s="6" t="s">
        <v>181</v>
      </c>
      <c r="F16" s="6" t="s">
        <v>312</v>
      </c>
      <c r="G16" s="3" t="s">
        <v>183</v>
      </c>
      <c r="H16" s="12" t="s">
        <v>183</v>
      </c>
      <c r="I16" s="12"/>
      <c r="J16" s="3" t="s">
        <v>181</v>
      </c>
      <c r="K16" s="3" t="s">
        <v>182</v>
      </c>
      <c r="M16" s="3" t="s">
        <v>313</v>
      </c>
    </row>
    <row r="17" spans="1:12" x14ac:dyDescent="0.25">
      <c r="A17" s="10" t="s">
        <v>25</v>
      </c>
      <c r="B17" s="10" t="s">
        <v>264</v>
      </c>
      <c r="C17" s="10" t="s">
        <v>314</v>
      </c>
      <c r="D17" s="14" t="s">
        <v>315</v>
      </c>
      <c r="E17" s="6" t="s">
        <v>184</v>
      </c>
      <c r="F17" s="8" t="s">
        <v>185</v>
      </c>
      <c r="G17" s="3" t="s">
        <v>186</v>
      </c>
      <c r="H17" s="3" t="s">
        <v>186</v>
      </c>
      <c r="I17" s="20" t="s">
        <v>185</v>
      </c>
      <c r="J17" t="s">
        <v>184</v>
      </c>
      <c r="K17" s="21" t="s">
        <v>187</v>
      </c>
      <c r="L17" s="22" t="s">
        <v>316</v>
      </c>
    </row>
    <row r="18" spans="1:12" ht="15.75" x14ac:dyDescent="0.25">
      <c r="A18" s="10" t="s">
        <v>26</v>
      </c>
      <c r="B18" s="10" t="s">
        <v>264</v>
      </c>
      <c r="C18" s="10" t="s">
        <v>314</v>
      </c>
      <c r="D18" s="14" t="s">
        <v>317</v>
      </c>
      <c r="E18" s="6" t="s">
        <v>189</v>
      </c>
      <c r="F18" s="8" t="s">
        <v>190</v>
      </c>
      <c r="G18" t="s">
        <v>191</v>
      </c>
      <c r="H18" s="12" t="s">
        <v>318</v>
      </c>
      <c r="I18" s="17" t="s">
        <v>318</v>
      </c>
      <c r="J18" s="3" t="s">
        <v>319</v>
      </c>
      <c r="K18" t="s">
        <v>194</v>
      </c>
    </row>
    <row r="19" spans="1:12" s="3" customFormat="1" x14ac:dyDescent="0.25">
      <c r="A19" s="10" t="s">
        <v>17</v>
      </c>
      <c r="B19" s="10" t="s">
        <v>264</v>
      </c>
      <c r="C19" s="10" t="s">
        <v>307</v>
      </c>
      <c r="D19" s="14" t="s">
        <v>273</v>
      </c>
      <c r="E19" t="s">
        <v>152</v>
      </c>
      <c r="F19" s="3" t="s">
        <v>153</v>
      </c>
      <c r="G19" s="3" t="s">
        <v>320</v>
      </c>
      <c r="H19" s="23" t="s">
        <v>221</v>
      </c>
      <c r="I19" s="23"/>
      <c r="J19" s="3" t="s">
        <v>152</v>
      </c>
      <c r="K19" s="3" t="s">
        <v>321</v>
      </c>
    </row>
    <row r="20" spans="1:12" ht="15.75" x14ac:dyDescent="0.25">
      <c r="A20" s="13" t="s">
        <v>18</v>
      </c>
      <c r="B20" s="10" t="s">
        <v>264</v>
      </c>
      <c r="C20" s="10" t="s">
        <v>307</v>
      </c>
      <c r="D20" s="14" t="s">
        <v>273</v>
      </c>
      <c r="E20" s="2" t="s">
        <v>157</v>
      </c>
      <c r="F20" t="s">
        <v>157</v>
      </c>
      <c r="G20" t="s">
        <v>157</v>
      </c>
      <c r="H20" s="12" t="s">
        <v>322</v>
      </c>
      <c r="I20" s="12"/>
      <c r="J20" t="s">
        <v>322</v>
      </c>
      <c r="K20" t="s">
        <v>158</v>
      </c>
    </row>
    <row r="21" spans="1:12" ht="15.75" x14ac:dyDescent="0.25">
      <c r="A21" s="13" t="s">
        <v>35</v>
      </c>
      <c r="B21" s="10" t="s">
        <v>264</v>
      </c>
      <c r="C21" s="10" t="s">
        <v>207</v>
      </c>
      <c r="D21" s="14" t="s">
        <v>304</v>
      </c>
      <c r="E21" s="6" t="s">
        <v>215</v>
      </c>
      <c r="F21" s="8" t="s">
        <v>215</v>
      </c>
      <c r="G21" s="12" t="s">
        <v>215</v>
      </c>
      <c r="H21" t="s">
        <v>215</v>
      </c>
      <c r="J21" s="3" t="s">
        <v>323</v>
      </c>
      <c r="K21" t="s">
        <v>215</v>
      </c>
    </row>
    <row r="22" spans="1:12" x14ac:dyDescent="0.25">
      <c r="A22" s="10" t="s">
        <v>324</v>
      </c>
      <c r="B22" s="10" t="s">
        <v>325</v>
      </c>
      <c r="C22" s="10" t="s">
        <v>207</v>
      </c>
      <c r="D22" s="7" t="s">
        <v>297</v>
      </c>
      <c r="E22" s="6" t="s">
        <v>205</v>
      </c>
      <c r="F22" s="8" t="s">
        <v>205</v>
      </c>
      <c r="G22" t="s">
        <v>205</v>
      </c>
      <c r="H22" s="3" t="s">
        <v>205</v>
      </c>
      <c r="I22" s="20" t="s">
        <v>326</v>
      </c>
      <c r="J22" t="s">
        <v>206</v>
      </c>
      <c r="K22" t="s">
        <v>327</v>
      </c>
    </row>
    <row r="23" spans="1:12" s="3" customFormat="1" x14ac:dyDescent="0.2">
      <c r="A23" s="13" t="s">
        <v>32</v>
      </c>
      <c r="B23" s="10" t="s">
        <v>325</v>
      </c>
      <c r="C23" s="10" t="s">
        <v>328</v>
      </c>
      <c r="D23" s="7" t="s">
        <v>293</v>
      </c>
      <c r="E23" s="3" t="s">
        <v>208</v>
      </c>
      <c r="F23" s="8" t="s">
        <v>209</v>
      </c>
      <c r="G23" s="3" t="s">
        <v>209</v>
      </c>
      <c r="H23" s="12" t="s">
        <v>209</v>
      </c>
      <c r="I23" s="12"/>
      <c r="J23" s="3" t="s">
        <v>208</v>
      </c>
      <c r="K23" s="3" t="s">
        <v>208</v>
      </c>
      <c r="L23" s="24" t="s">
        <v>329</v>
      </c>
    </row>
    <row r="24" spans="1:12" ht="15.75" x14ac:dyDescent="0.25">
      <c r="A24" s="9" t="s">
        <v>330</v>
      </c>
      <c r="B24" s="10" t="s">
        <v>325</v>
      </c>
      <c r="C24" s="10" t="s">
        <v>298</v>
      </c>
      <c r="D24" s="25" t="s">
        <v>309</v>
      </c>
      <c r="E24" s="6" t="s">
        <v>202</v>
      </c>
      <c r="F24" s="2" t="s">
        <v>202</v>
      </c>
      <c r="G24" s="3" t="s">
        <v>203</v>
      </c>
      <c r="H24" s="12" t="s">
        <v>331</v>
      </c>
      <c r="I24" s="17" t="s">
        <v>332</v>
      </c>
      <c r="J24" s="3" t="s">
        <v>333</v>
      </c>
      <c r="K24" s="3" t="s">
        <v>331</v>
      </c>
      <c r="L24" t="s">
        <v>334</v>
      </c>
    </row>
    <row r="25" spans="1:12" ht="15.75" x14ac:dyDescent="0.25">
      <c r="A25" s="10" t="s">
        <v>335</v>
      </c>
      <c r="B25" s="10" t="s">
        <v>325</v>
      </c>
      <c r="C25" s="10" t="s">
        <v>298</v>
      </c>
      <c r="D25" s="25" t="s">
        <v>309</v>
      </c>
      <c r="E25" s="6" t="s">
        <v>204</v>
      </c>
      <c r="F25" s="8" t="s">
        <v>204</v>
      </c>
      <c r="G25" t="s">
        <v>204</v>
      </c>
      <c r="H25" s="12" t="s">
        <v>204</v>
      </c>
      <c r="I25" s="12"/>
      <c r="J25" s="23" t="s">
        <v>336</v>
      </c>
      <c r="K25" t="s">
        <v>337</v>
      </c>
    </row>
    <row r="26" spans="1:12" ht="15.75" x14ac:dyDescent="0.25">
      <c r="A26" s="10" t="s">
        <v>27</v>
      </c>
      <c r="B26" s="10" t="s">
        <v>325</v>
      </c>
      <c r="C26" s="10" t="s">
        <v>288</v>
      </c>
      <c r="D26" s="14" t="s">
        <v>315</v>
      </c>
      <c r="E26" s="6" t="s">
        <v>338</v>
      </c>
      <c r="F26" s="8" t="s">
        <v>196</v>
      </c>
      <c r="G26" t="s">
        <v>339</v>
      </c>
      <c r="H26" s="23" t="s">
        <v>221</v>
      </c>
      <c r="I26" s="17" t="s">
        <v>197</v>
      </c>
      <c r="J26" s="23" t="s">
        <v>197</v>
      </c>
      <c r="K26" t="s">
        <v>198</v>
      </c>
    </row>
    <row r="27" spans="1:12" s="3" customFormat="1" x14ac:dyDescent="0.25">
      <c r="A27" s="10" t="s">
        <v>28</v>
      </c>
      <c r="B27" s="10" t="s">
        <v>325</v>
      </c>
      <c r="C27" s="10" t="s">
        <v>288</v>
      </c>
      <c r="D27" s="14" t="s">
        <v>315</v>
      </c>
      <c r="E27" s="26" t="s">
        <v>199</v>
      </c>
      <c r="F27" s="8" t="s">
        <v>200</v>
      </c>
      <c r="G27" s="3" t="s">
        <v>340</v>
      </c>
      <c r="H27" s="23" t="s">
        <v>221</v>
      </c>
      <c r="I27" s="23"/>
      <c r="J27" s="3" t="s">
        <v>341</v>
      </c>
      <c r="K27" s="3" t="s">
        <v>342</v>
      </c>
    </row>
    <row r="28" spans="1:12" ht="15.75" x14ac:dyDescent="0.25">
      <c r="A28" s="6" t="s">
        <v>45</v>
      </c>
      <c r="B28" s="10" t="s">
        <v>343</v>
      </c>
      <c r="C28" s="10" t="s">
        <v>344</v>
      </c>
      <c r="D28" s="7" t="s">
        <v>287</v>
      </c>
      <c r="E28" s="6" t="s">
        <v>249</v>
      </c>
      <c r="F28" s="3" t="s">
        <v>250</v>
      </c>
      <c r="G28" s="3" t="s">
        <v>250</v>
      </c>
      <c r="H28" s="12" t="s">
        <v>249</v>
      </c>
      <c r="I28" s="12"/>
      <c r="J28" t="s">
        <v>345</v>
      </c>
      <c r="K28" t="s">
        <v>346</v>
      </c>
      <c r="L28" t="s">
        <v>347</v>
      </c>
    </row>
    <row r="29" spans="1:12" x14ac:dyDescent="0.25">
      <c r="A29" s="13" t="s">
        <v>46</v>
      </c>
      <c r="B29" s="10" t="s">
        <v>343</v>
      </c>
      <c r="C29" s="10" t="s">
        <v>344</v>
      </c>
      <c r="D29" s="14" t="s">
        <v>287</v>
      </c>
      <c r="E29" s="2" t="s">
        <v>252</v>
      </c>
      <c r="F29" s="8" t="s">
        <v>348</v>
      </c>
      <c r="G29" s="3" t="s">
        <v>253</v>
      </c>
      <c r="H29" s="3" t="s">
        <v>349</v>
      </c>
      <c r="I29" s="3"/>
      <c r="J29" t="s">
        <v>350</v>
      </c>
      <c r="K29" t="s">
        <v>351</v>
      </c>
      <c r="L29" t="s">
        <v>352</v>
      </c>
    </row>
    <row r="30" spans="1:12" ht="15.75" x14ac:dyDescent="0.25">
      <c r="A30" s="13" t="s">
        <v>52</v>
      </c>
      <c r="B30" s="10" t="s">
        <v>343</v>
      </c>
      <c r="C30" s="10" t="s">
        <v>344</v>
      </c>
      <c r="D30" s="7" t="s">
        <v>353</v>
      </c>
      <c r="E30" s="6" t="s">
        <v>354</v>
      </c>
      <c r="F30" s="6" t="s">
        <v>355</v>
      </c>
      <c r="G30" s="12" t="s">
        <v>356</v>
      </c>
      <c r="H30" s="27" t="s">
        <v>357</v>
      </c>
      <c r="I30" s="28" t="s">
        <v>356</v>
      </c>
      <c r="J30" t="s">
        <v>336</v>
      </c>
      <c r="K30" t="s">
        <v>358</v>
      </c>
      <c r="L30" t="s">
        <v>359</v>
      </c>
    </row>
    <row r="31" spans="1:12" x14ac:dyDescent="0.25">
      <c r="A31" s="10" t="s">
        <v>53</v>
      </c>
      <c r="B31" s="10" t="s">
        <v>343</v>
      </c>
      <c r="C31" s="10" t="s">
        <v>360</v>
      </c>
      <c r="D31" s="7" t="s">
        <v>353</v>
      </c>
      <c r="E31" s="6" t="s">
        <v>361</v>
      </c>
      <c r="F31" s="8" t="s">
        <v>362</v>
      </c>
      <c r="G31" t="s">
        <v>363</v>
      </c>
      <c r="H31" t="s">
        <v>363</v>
      </c>
      <c r="J31" s="23" t="s">
        <v>364</v>
      </c>
      <c r="K31" t="s">
        <v>365</v>
      </c>
      <c r="L31" t="s">
        <v>366</v>
      </c>
    </row>
    <row r="32" spans="1:12" x14ac:dyDescent="0.25">
      <c r="A32" s="13" t="s">
        <v>367</v>
      </c>
      <c r="B32" s="10" t="s">
        <v>343</v>
      </c>
      <c r="C32" s="10" t="s">
        <v>368</v>
      </c>
      <c r="D32" s="16" t="s">
        <v>369</v>
      </c>
      <c r="E32" s="3" t="s">
        <v>370</v>
      </c>
      <c r="F32" s="3" t="s">
        <v>370</v>
      </c>
      <c r="G32" s="3" t="s">
        <v>370</v>
      </c>
      <c r="H32" t="s">
        <v>371</v>
      </c>
      <c r="J32" s="23" t="s">
        <v>336</v>
      </c>
      <c r="K32" t="s">
        <v>371</v>
      </c>
      <c r="L32" t="s">
        <v>371</v>
      </c>
    </row>
    <row r="33" spans="1:18" x14ac:dyDescent="0.25">
      <c r="A33" s="13" t="s">
        <v>47</v>
      </c>
      <c r="B33" s="10" t="s">
        <v>343</v>
      </c>
      <c r="C33" s="10" t="s">
        <v>368</v>
      </c>
      <c r="D33" s="16" t="s">
        <v>304</v>
      </c>
      <c r="E33" s="6" t="s">
        <v>372</v>
      </c>
      <c r="F33" s="3" t="s">
        <v>373</v>
      </c>
      <c r="G33" t="s">
        <v>374</v>
      </c>
      <c r="J33" s="23" t="s">
        <v>375</v>
      </c>
      <c r="K33" t="s">
        <v>376</v>
      </c>
    </row>
    <row r="34" spans="1:18" ht="15.75" x14ac:dyDescent="0.25">
      <c r="A34" s="10" t="s">
        <v>49</v>
      </c>
      <c r="B34" s="10" t="s">
        <v>343</v>
      </c>
      <c r="C34" s="10" t="s">
        <v>368</v>
      </c>
      <c r="D34" s="14" t="s">
        <v>304</v>
      </c>
      <c r="E34" s="6" t="s">
        <v>377</v>
      </c>
      <c r="F34" s="8" t="s">
        <v>378</v>
      </c>
      <c r="G34" t="s">
        <v>379</v>
      </c>
      <c r="H34" s="12" t="s">
        <v>380</v>
      </c>
      <c r="I34" s="12"/>
      <c r="J34" t="s">
        <v>381</v>
      </c>
      <c r="K34" t="s">
        <v>377</v>
      </c>
    </row>
    <row r="35" spans="1:18" x14ac:dyDescent="0.25">
      <c r="A35" s="10" t="s">
        <v>382</v>
      </c>
      <c r="B35" s="10" t="s">
        <v>343</v>
      </c>
      <c r="C35" s="10" t="s">
        <v>383</v>
      </c>
      <c r="D35" s="14" t="s">
        <v>286</v>
      </c>
      <c r="E35" s="6" t="s">
        <v>384</v>
      </c>
      <c r="F35" s="3" t="s">
        <v>384</v>
      </c>
      <c r="G35" s="29" t="s">
        <v>384</v>
      </c>
      <c r="H35" s="29" t="s">
        <v>385</v>
      </c>
      <c r="I35" s="29"/>
      <c r="J35" s="29" t="s">
        <v>386</v>
      </c>
      <c r="K35" s="3" t="s">
        <v>387</v>
      </c>
      <c r="L35" t="s">
        <v>388</v>
      </c>
      <c r="R35" s="30" t="s">
        <v>389</v>
      </c>
    </row>
    <row r="36" spans="1:18" x14ac:dyDescent="0.25">
      <c r="A36" s="13" t="s">
        <v>39</v>
      </c>
      <c r="B36" s="10" t="s">
        <v>343</v>
      </c>
      <c r="C36" s="10" t="s">
        <v>383</v>
      </c>
      <c r="D36" s="14" t="s">
        <v>304</v>
      </c>
      <c r="E36" s="3" t="s">
        <v>227</v>
      </c>
      <c r="F36" s="31" t="s">
        <v>390</v>
      </c>
      <c r="G36" t="s">
        <v>228</v>
      </c>
      <c r="H36" s="23" t="s">
        <v>228</v>
      </c>
      <c r="I36" s="23"/>
      <c r="J36" t="s">
        <v>391</v>
      </c>
      <c r="K36" s="3" t="s">
        <v>392</v>
      </c>
      <c r="L36" t="s">
        <v>393</v>
      </c>
    </row>
    <row r="37" spans="1:18" x14ac:dyDescent="0.25">
      <c r="A37" s="13" t="s">
        <v>39</v>
      </c>
      <c r="B37" s="10" t="s">
        <v>343</v>
      </c>
      <c r="C37" s="10"/>
      <c r="D37" s="14"/>
      <c r="E37" s="3" t="s">
        <v>394</v>
      </c>
      <c r="F37" s="26"/>
      <c r="H37" s="23"/>
      <c r="I37" s="23"/>
      <c r="K37" s="3"/>
    </row>
    <row r="38" spans="1:18" x14ac:dyDescent="0.25">
      <c r="A38" s="13" t="s">
        <v>58</v>
      </c>
      <c r="B38" s="10" t="s">
        <v>343</v>
      </c>
      <c r="C38" s="10" t="s">
        <v>383</v>
      </c>
      <c r="D38" s="32" t="s">
        <v>395</v>
      </c>
      <c r="E38" s="6" t="s">
        <v>396</v>
      </c>
      <c r="F38" s="8" t="s">
        <v>397</v>
      </c>
      <c r="G38" s="3" t="s">
        <v>397</v>
      </c>
      <c r="H38" t="s">
        <v>397</v>
      </c>
      <c r="J38" s="3" t="s">
        <v>398</v>
      </c>
      <c r="K38" s="3" t="s">
        <v>399</v>
      </c>
    </row>
    <row r="39" spans="1:18" s="20" customFormat="1" x14ac:dyDescent="0.25">
      <c r="A39" s="13" t="s">
        <v>56</v>
      </c>
      <c r="B39" s="10" t="s">
        <v>343</v>
      </c>
      <c r="C39" s="10" t="s">
        <v>400</v>
      </c>
      <c r="D39" s="32" t="s">
        <v>395</v>
      </c>
      <c r="E39" s="6" t="s">
        <v>401</v>
      </c>
      <c r="F39" s="3" t="s">
        <v>401</v>
      </c>
      <c r="G39" s="3" t="s">
        <v>401</v>
      </c>
      <c r="H39" s="23" t="s">
        <v>402</v>
      </c>
      <c r="I39" s="23"/>
      <c r="J39" s="3" t="s">
        <v>403</v>
      </c>
      <c r="K39" s="20" t="s">
        <v>401</v>
      </c>
    </row>
    <row r="40" spans="1:18" s="20" customFormat="1" x14ac:dyDescent="0.25">
      <c r="A40" s="10" t="s">
        <v>43</v>
      </c>
      <c r="B40" s="10" t="s">
        <v>343</v>
      </c>
      <c r="C40" s="10" t="s">
        <v>400</v>
      </c>
      <c r="D40" s="14" t="s">
        <v>360</v>
      </c>
      <c r="E40" s="6" t="s">
        <v>242</v>
      </c>
      <c r="F40" s="3" t="s">
        <v>243</v>
      </c>
      <c r="G40" s="3" t="s">
        <v>243</v>
      </c>
      <c r="H40" s="23" t="s">
        <v>404</v>
      </c>
      <c r="I40" s="23"/>
      <c r="J40" s="23" t="s">
        <v>405</v>
      </c>
      <c r="K40" t="s">
        <v>242</v>
      </c>
    </row>
    <row r="41" spans="1:18" s="20" customFormat="1" ht="13.5" x14ac:dyDescent="0.2">
      <c r="A41" s="13" t="s">
        <v>44</v>
      </c>
      <c r="B41" s="10" t="s">
        <v>343</v>
      </c>
      <c r="C41" s="10" t="s">
        <v>400</v>
      </c>
      <c r="D41" s="14" t="s">
        <v>360</v>
      </c>
      <c r="E41" s="6" t="s">
        <v>245</v>
      </c>
      <c r="F41" s="20" t="s">
        <v>245</v>
      </c>
      <c r="G41" s="20" t="s">
        <v>245</v>
      </c>
      <c r="H41" s="20" t="s">
        <v>245</v>
      </c>
      <c r="J41" s="20" t="s">
        <v>245</v>
      </c>
      <c r="K41" s="3" t="s">
        <v>245</v>
      </c>
    </row>
    <row r="42" spans="1:18" x14ac:dyDescent="0.25">
      <c r="A42" s="9" t="s">
        <v>406</v>
      </c>
      <c r="B42" s="10" t="s">
        <v>343</v>
      </c>
      <c r="C42" s="10" t="s">
        <v>311</v>
      </c>
      <c r="D42" s="25" t="s">
        <v>407</v>
      </c>
      <c r="E42" s="6" t="s">
        <v>234</v>
      </c>
      <c r="F42" t="s">
        <v>235</v>
      </c>
      <c r="G42" s="3" t="s">
        <v>235</v>
      </c>
      <c r="H42" t="s">
        <v>408</v>
      </c>
      <c r="J42" s="3" t="s">
        <v>234</v>
      </c>
      <c r="K42" t="s">
        <v>234</v>
      </c>
    </row>
    <row r="43" spans="1:18" x14ac:dyDescent="0.25">
      <c r="A43" s="9" t="s">
        <v>409</v>
      </c>
      <c r="B43" s="10" t="s">
        <v>343</v>
      </c>
      <c r="C43" s="10" t="s">
        <v>311</v>
      </c>
      <c r="D43" s="25" t="s">
        <v>407</v>
      </c>
      <c r="E43" s="6" t="s">
        <v>238</v>
      </c>
      <c r="F43" t="s">
        <v>238</v>
      </c>
      <c r="G43" t="s">
        <v>239</v>
      </c>
      <c r="H43" t="s">
        <v>239</v>
      </c>
      <c r="J43" s="23" t="s">
        <v>336</v>
      </c>
      <c r="K43" t="s">
        <v>238</v>
      </c>
    </row>
    <row r="44" spans="1:18" x14ac:dyDescent="0.25">
      <c r="A44" s="13" t="s">
        <v>410</v>
      </c>
      <c r="B44" s="10" t="s">
        <v>343</v>
      </c>
      <c r="C44" s="10" t="s">
        <v>314</v>
      </c>
      <c r="D44" s="14" t="s">
        <v>311</v>
      </c>
      <c r="E44" s="6" t="s">
        <v>411</v>
      </c>
      <c r="G44" s="3" t="s">
        <v>363</v>
      </c>
      <c r="H44" s="23" t="s">
        <v>404</v>
      </c>
      <c r="I44" s="23"/>
      <c r="J44" s="33" t="s">
        <v>411</v>
      </c>
      <c r="K44" t="s">
        <v>412</v>
      </c>
      <c r="L44" t="s">
        <v>413</v>
      </c>
    </row>
    <row r="45" spans="1:18" x14ac:dyDescent="0.25">
      <c r="A45" s="9" t="s">
        <v>51</v>
      </c>
      <c r="B45" s="10" t="s">
        <v>343</v>
      </c>
      <c r="C45" s="10" t="s">
        <v>274</v>
      </c>
      <c r="D45" s="14" t="s">
        <v>311</v>
      </c>
      <c r="E45" s="6" t="s">
        <v>414</v>
      </c>
      <c r="F45" s="3" t="s">
        <v>415</v>
      </c>
      <c r="G45" s="3" t="s">
        <v>416</v>
      </c>
      <c r="H45" s="29" t="s">
        <v>417</v>
      </c>
      <c r="I45" s="34" t="s">
        <v>415</v>
      </c>
      <c r="J45" t="s">
        <v>414</v>
      </c>
      <c r="K45" t="s">
        <v>414</v>
      </c>
    </row>
    <row r="46" spans="1:18" x14ac:dyDescent="0.25">
      <c r="A46" s="9" t="s">
        <v>54</v>
      </c>
      <c r="B46" s="10" t="s">
        <v>343</v>
      </c>
      <c r="C46" s="10" t="s">
        <v>274</v>
      </c>
      <c r="D46" s="14" t="s">
        <v>344</v>
      </c>
      <c r="E46" s="6" t="s">
        <v>418</v>
      </c>
      <c r="F46" s="8" t="s">
        <v>419</v>
      </c>
      <c r="G46" s="3" t="s">
        <v>420</v>
      </c>
      <c r="H46" t="s">
        <v>420</v>
      </c>
      <c r="J46" s="3" t="s">
        <v>418</v>
      </c>
      <c r="K46" t="s">
        <v>418</v>
      </c>
      <c r="L46" t="s">
        <v>418</v>
      </c>
    </row>
    <row r="47" spans="1:18" x14ac:dyDescent="0.25">
      <c r="A47" s="10" t="s">
        <v>55</v>
      </c>
      <c r="B47" s="10" t="s">
        <v>343</v>
      </c>
      <c r="C47" s="10" t="s">
        <v>274</v>
      </c>
      <c r="D47" s="16" t="s">
        <v>344</v>
      </c>
      <c r="E47" s="6" t="s">
        <v>421</v>
      </c>
      <c r="G47" s="3" t="s">
        <v>422</v>
      </c>
      <c r="H47" t="s">
        <v>422</v>
      </c>
      <c r="J47" t="s">
        <v>421</v>
      </c>
      <c r="K47" t="s">
        <v>423</v>
      </c>
      <c r="M47" s="90" t="s">
        <v>421</v>
      </c>
    </row>
    <row r="48" spans="1:18" x14ac:dyDescent="0.25">
      <c r="A48" s="10" t="s">
        <v>73</v>
      </c>
      <c r="B48" s="10" t="s">
        <v>424</v>
      </c>
      <c r="C48" s="10" t="s">
        <v>425</v>
      </c>
      <c r="D48" s="14" t="s">
        <v>426</v>
      </c>
      <c r="E48" s="6" t="s">
        <v>427</v>
      </c>
      <c r="F48" t="s">
        <v>428</v>
      </c>
      <c r="G48" s="3" t="s">
        <v>428</v>
      </c>
      <c r="J48" t="s">
        <v>428</v>
      </c>
      <c r="K48" t="s">
        <v>427</v>
      </c>
    </row>
    <row r="49" spans="1:25" x14ac:dyDescent="0.25">
      <c r="A49" s="10" t="s">
        <v>429</v>
      </c>
      <c r="B49" s="10" t="s">
        <v>424</v>
      </c>
      <c r="C49" s="10" t="s">
        <v>425</v>
      </c>
      <c r="D49" s="14" t="s">
        <v>426</v>
      </c>
      <c r="E49" s="6" t="s">
        <v>430</v>
      </c>
      <c r="F49" t="s">
        <v>431</v>
      </c>
      <c r="G49" t="s">
        <v>432</v>
      </c>
      <c r="H49" t="s">
        <v>433</v>
      </c>
      <c r="J49" t="s">
        <v>434</v>
      </c>
      <c r="K49" t="s">
        <v>435</v>
      </c>
      <c r="L49" t="s">
        <v>436</v>
      </c>
      <c r="M49" s="20" t="s">
        <v>437</v>
      </c>
    </row>
    <row r="50" spans="1:25" x14ac:dyDescent="0.25">
      <c r="A50" s="13" t="s">
        <v>438</v>
      </c>
      <c r="B50" s="10" t="s">
        <v>424</v>
      </c>
      <c r="C50" s="10" t="s">
        <v>439</v>
      </c>
      <c r="D50" s="14" t="s">
        <v>440</v>
      </c>
      <c r="E50" s="3" t="s">
        <v>441</v>
      </c>
      <c r="F50" s="3" t="s">
        <v>441</v>
      </c>
      <c r="G50" t="s">
        <v>441</v>
      </c>
      <c r="H50" t="s">
        <v>442</v>
      </c>
      <c r="J50" t="s">
        <v>443</v>
      </c>
      <c r="K50" s="3" t="s">
        <v>441</v>
      </c>
      <c r="P50" s="35" t="s">
        <v>441</v>
      </c>
      <c r="Q50" s="36"/>
      <c r="R50" s="36"/>
      <c r="S50" s="36"/>
      <c r="T50" s="36"/>
      <c r="U50" s="3" t="s">
        <v>444</v>
      </c>
    </row>
    <row r="51" spans="1:25" x14ac:dyDescent="0.25">
      <c r="A51" s="10" t="s">
        <v>445</v>
      </c>
      <c r="B51" s="10" t="s">
        <v>424</v>
      </c>
      <c r="C51" s="10" t="s">
        <v>446</v>
      </c>
      <c r="D51" s="14" t="s">
        <v>440</v>
      </c>
      <c r="E51" s="6" t="s">
        <v>447</v>
      </c>
      <c r="F51" s="3" t="s">
        <v>448</v>
      </c>
      <c r="G51" s="3" t="s">
        <v>448</v>
      </c>
      <c r="H51" t="s">
        <v>449</v>
      </c>
      <c r="J51" t="s">
        <v>447</v>
      </c>
      <c r="K51" t="s">
        <v>423</v>
      </c>
    </row>
    <row r="52" spans="1:25" x14ac:dyDescent="0.25">
      <c r="A52" s="10" t="s">
        <v>450</v>
      </c>
      <c r="B52" s="10" t="s">
        <v>424</v>
      </c>
      <c r="C52" s="10" t="s">
        <v>360</v>
      </c>
      <c r="D52" s="14" t="s">
        <v>307</v>
      </c>
      <c r="E52" s="3" t="s">
        <v>451</v>
      </c>
      <c r="F52" s="29"/>
      <c r="G52" s="29" t="s">
        <v>423</v>
      </c>
      <c r="H52" s="29" t="s">
        <v>423</v>
      </c>
      <c r="I52" s="29"/>
      <c r="J52" s="29" t="s">
        <v>452</v>
      </c>
      <c r="K52" s="29" t="s">
        <v>453</v>
      </c>
      <c r="P52" s="20" t="s">
        <v>454</v>
      </c>
    </row>
    <row r="53" spans="1:25" x14ac:dyDescent="0.25">
      <c r="A53" s="10" t="s">
        <v>65</v>
      </c>
      <c r="B53" s="10" t="s">
        <v>424</v>
      </c>
      <c r="C53" s="10" t="s">
        <v>265</v>
      </c>
      <c r="D53" s="14" t="s">
        <v>266</v>
      </c>
      <c r="E53" s="6" t="s">
        <v>455</v>
      </c>
      <c r="F53" s="3" t="s">
        <v>456</v>
      </c>
      <c r="G53" s="29" t="s">
        <v>456</v>
      </c>
      <c r="H53" s="29" t="s">
        <v>336</v>
      </c>
      <c r="I53" s="8"/>
      <c r="J53" t="s">
        <v>457</v>
      </c>
      <c r="K53" t="s">
        <v>458</v>
      </c>
      <c r="M53" s="20" t="s">
        <v>459</v>
      </c>
    </row>
    <row r="54" spans="1:25" x14ac:dyDescent="0.25">
      <c r="A54" s="10" t="s">
        <v>86</v>
      </c>
      <c r="B54" s="10" t="s">
        <v>424</v>
      </c>
      <c r="C54" s="10" t="s">
        <v>293</v>
      </c>
      <c r="D54" s="14" t="s">
        <v>460</v>
      </c>
      <c r="E54" s="37" t="s">
        <v>461</v>
      </c>
      <c r="F54" s="3" t="s">
        <v>462</v>
      </c>
      <c r="G54" t="s">
        <v>463</v>
      </c>
      <c r="H54" s="38" t="s">
        <v>423</v>
      </c>
      <c r="I54" s="38"/>
      <c r="J54" s="3" t="s">
        <v>464</v>
      </c>
      <c r="K54" t="s">
        <v>461</v>
      </c>
    </row>
    <row r="55" spans="1:25" s="27" customFormat="1" x14ac:dyDescent="0.25">
      <c r="A55" s="39" t="s">
        <v>465</v>
      </c>
      <c r="B55" s="39" t="s">
        <v>424</v>
      </c>
      <c r="C55" s="39" t="s">
        <v>292</v>
      </c>
      <c r="D55" s="39" t="s">
        <v>315</v>
      </c>
      <c r="E55" s="40" t="s">
        <v>466</v>
      </c>
      <c r="F55" s="40" t="s">
        <v>466</v>
      </c>
      <c r="G55" s="27" t="s">
        <v>466</v>
      </c>
      <c r="H55" s="41" t="s">
        <v>336</v>
      </c>
      <c r="I55" s="41"/>
      <c r="J55" s="41" t="s">
        <v>336</v>
      </c>
      <c r="K55" s="41" t="s">
        <v>336</v>
      </c>
      <c r="M55" s="3" t="s">
        <v>467</v>
      </c>
      <c r="N55"/>
      <c r="O55"/>
      <c r="P55"/>
      <c r="Q55"/>
      <c r="R55"/>
      <c r="S55"/>
      <c r="T55"/>
      <c r="U55"/>
      <c r="V55"/>
      <c r="W55"/>
      <c r="X55"/>
      <c r="Y55"/>
    </row>
    <row r="56" spans="1:25" x14ac:dyDescent="0.25">
      <c r="A56" s="13" t="s">
        <v>88</v>
      </c>
      <c r="B56" s="10" t="s">
        <v>424</v>
      </c>
      <c r="C56" s="10" t="s">
        <v>446</v>
      </c>
      <c r="D56" s="14" t="s">
        <v>468</v>
      </c>
      <c r="E56" s="6" t="s">
        <v>469</v>
      </c>
      <c r="F56" s="8" t="s">
        <v>470</v>
      </c>
      <c r="G56" t="s">
        <v>471</v>
      </c>
      <c r="H56" t="s">
        <v>472</v>
      </c>
      <c r="J56" s="42" t="s">
        <v>423</v>
      </c>
      <c r="K56" s="43" t="s">
        <v>473</v>
      </c>
    </row>
    <row r="57" spans="1:25" x14ac:dyDescent="0.25">
      <c r="A57" s="10" t="s">
        <v>61</v>
      </c>
      <c r="B57" s="10" t="s">
        <v>424</v>
      </c>
      <c r="C57" s="10" t="s">
        <v>293</v>
      </c>
      <c r="D57" s="14" t="s">
        <v>468</v>
      </c>
      <c r="E57" s="6" t="s">
        <v>474</v>
      </c>
      <c r="F57" s="8" t="s">
        <v>474</v>
      </c>
      <c r="G57" t="s">
        <v>474</v>
      </c>
      <c r="H57" s="23" t="s">
        <v>221</v>
      </c>
      <c r="I57" s="23"/>
      <c r="J57" t="s">
        <v>474</v>
      </c>
      <c r="K57" t="s">
        <v>474</v>
      </c>
    </row>
    <row r="58" spans="1:25" x14ac:dyDescent="0.25">
      <c r="A58" s="9" t="s">
        <v>475</v>
      </c>
      <c r="B58" s="10" t="s">
        <v>424</v>
      </c>
      <c r="C58" s="10" t="s">
        <v>293</v>
      </c>
      <c r="D58" s="14" t="s">
        <v>468</v>
      </c>
      <c r="E58" s="3" t="s">
        <v>476</v>
      </c>
      <c r="F58" s="3" t="s">
        <v>477</v>
      </c>
      <c r="G58" s="3" t="s">
        <v>478</v>
      </c>
      <c r="H58" s="3" t="s">
        <v>478</v>
      </c>
      <c r="I58" s="3"/>
      <c r="J58" t="s">
        <v>476</v>
      </c>
      <c r="K58" s="3" t="s">
        <v>479</v>
      </c>
      <c r="L58" t="s">
        <v>480</v>
      </c>
      <c r="M58" t="s">
        <v>481</v>
      </c>
    </row>
    <row r="59" spans="1:25" x14ac:dyDescent="0.25">
      <c r="A59" s="44" t="s">
        <v>482</v>
      </c>
      <c r="B59" s="10" t="s">
        <v>424</v>
      </c>
      <c r="C59" s="10" t="s">
        <v>483</v>
      </c>
      <c r="D59" s="32" t="s">
        <v>484</v>
      </c>
      <c r="E59" s="6" t="s">
        <v>485</v>
      </c>
      <c r="F59" s="2" t="s">
        <v>486</v>
      </c>
      <c r="G59" t="s">
        <v>487</v>
      </c>
      <c r="J59" t="s">
        <v>423</v>
      </c>
      <c r="K59" s="21" t="s">
        <v>488</v>
      </c>
    </row>
    <row r="60" spans="1:25" x14ac:dyDescent="0.25">
      <c r="A60" s="45" t="s">
        <v>489</v>
      </c>
      <c r="B60" s="10" t="s">
        <v>424</v>
      </c>
      <c r="C60" s="10" t="s">
        <v>483</v>
      </c>
      <c r="D60" s="32" t="s">
        <v>484</v>
      </c>
      <c r="E60" s="6" t="s">
        <v>490</v>
      </c>
      <c r="F60" s="8" t="s">
        <v>491</v>
      </c>
      <c r="G60" t="s">
        <v>490</v>
      </c>
      <c r="J60" t="s">
        <v>491</v>
      </c>
      <c r="K60" t="s">
        <v>490</v>
      </c>
    </row>
    <row r="61" spans="1:25" x14ac:dyDescent="0.25">
      <c r="A61" s="44" t="s">
        <v>89</v>
      </c>
      <c r="B61" s="10" t="s">
        <v>424</v>
      </c>
      <c r="C61" s="10" t="s">
        <v>483</v>
      </c>
      <c r="D61" s="46" t="s">
        <v>368</v>
      </c>
      <c r="E61" s="6" t="s">
        <v>492</v>
      </c>
      <c r="G61" t="s">
        <v>492</v>
      </c>
      <c r="H61" t="s">
        <v>423</v>
      </c>
      <c r="J61" t="s">
        <v>492</v>
      </c>
      <c r="K61" t="s">
        <v>423</v>
      </c>
    </row>
    <row r="62" spans="1:25" x14ac:dyDescent="0.25">
      <c r="A62" s="13" t="s">
        <v>493</v>
      </c>
      <c r="B62" s="10" t="s">
        <v>424</v>
      </c>
      <c r="C62" s="10" t="s">
        <v>288</v>
      </c>
      <c r="D62" s="46" t="s">
        <v>440</v>
      </c>
      <c r="E62" s="6" t="s">
        <v>494</v>
      </c>
      <c r="G62" s="27" t="s">
        <v>495</v>
      </c>
      <c r="H62" s="23" t="s">
        <v>404</v>
      </c>
      <c r="I62" s="23"/>
      <c r="J62" s="22" t="s">
        <v>494</v>
      </c>
      <c r="M62" s="27" t="s">
        <v>496</v>
      </c>
    </row>
    <row r="63" spans="1:25" x14ac:dyDescent="0.25">
      <c r="A63" s="13" t="s">
        <v>497</v>
      </c>
      <c r="B63" s="10" t="s">
        <v>424</v>
      </c>
      <c r="C63" s="10" t="s">
        <v>288</v>
      </c>
      <c r="D63" s="46" t="s">
        <v>460</v>
      </c>
      <c r="E63" s="6" t="s">
        <v>498</v>
      </c>
      <c r="F63" s="29"/>
      <c r="G63" s="29" t="s">
        <v>498</v>
      </c>
      <c r="H63" s="29" t="s">
        <v>498</v>
      </c>
      <c r="I63" s="29"/>
      <c r="J63" s="29" t="s">
        <v>498</v>
      </c>
      <c r="K63" s="29" t="s">
        <v>498</v>
      </c>
    </row>
    <row r="64" spans="1:25" s="23" customFormat="1" x14ac:dyDescent="0.25">
      <c r="A64" s="47" t="s">
        <v>499</v>
      </c>
      <c r="B64" s="39" t="s">
        <v>424</v>
      </c>
      <c r="C64" s="39" t="s">
        <v>328</v>
      </c>
      <c r="D64" s="47" t="s">
        <v>298</v>
      </c>
      <c r="E64" s="40" t="s">
        <v>500</v>
      </c>
      <c r="F64" s="48" t="s">
        <v>500</v>
      </c>
      <c r="G64" s="3" t="s">
        <v>500</v>
      </c>
      <c r="H64" s="27" t="s">
        <v>221</v>
      </c>
      <c r="I64" s="27"/>
      <c r="J64" s="40" t="s">
        <v>500</v>
      </c>
      <c r="M64" s="23" t="s">
        <v>501</v>
      </c>
    </row>
    <row r="65" spans="1:14" x14ac:dyDescent="0.25">
      <c r="A65" s="13" t="s">
        <v>75</v>
      </c>
      <c r="B65" s="10" t="s">
        <v>424</v>
      </c>
      <c r="C65" s="10" t="s">
        <v>446</v>
      </c>
      <c r="D65" s="46" t="s">
        <v>344</v>
      </c>
      <c r="E65" s="49" t="s">
        <v>502</v>
      </c>
      <c r="F65" s="6" t="s">
        <v>503</v>
      </c>
      <c r="G65" s="6" t="s">
        <v>503</v>
      </c>
      <c r="H65" s="29" t="s">
        <v>423</v>
      </c>
      <c r="I65" s="8"/>
      <c r="J65" t="s">
        <v>504</v>
      </c>
      <c r="K65" t="s">
        <v>505</v>
      </c>
    </row>
    <row r="66" spans="1:14" x14ac:dyDescent="0.25">
      <c r="A66" s="10" t="s">
        <v>106</v>
      </c>
      <c r="B66" s="10" t="s">
        <v>506</v>
      </c>
      <c r="C66" s="10" t="s">
        <v>287</v>
      </c>
      <c r="D66" s="14" t="s">
        <v>439</v>
      </c>
      <c r="E66" s="6" t="s">
        <v>507</v>
      </c>
      <c r="F66" s="29"/>
      <c r="G66" s="29" t="s">
        <v>423</v>
      </c>
      <c r="H66" s="29" t="s">
        <v>336</v>
      </c>
      <c r="I66" s="8"/>
      <c r="J66" t="s">
        <v>507</v>
      </c>
      <c r="K66" s="50" t="s">
        <v>423</v>
      </c>
    </row>
    <row r="67" spans="1:14" x14ac:dyDescent="0.25">
      <c r="A67" s="10" t="s">
        <v>508</v>
      </c>
      <c r="B67" s="10" t="s">
        <v>506</v>
      </c>
      <c r="C67" s="10" t="s">
        <v>292</v>
      </c>
      <c r="D67" s="14" t="s">
        <v>439</v>
      </c>
      <c r="E67" s="6" t="s">
        <v>509</v>
      </c>
      <c r="F67" s="29"/>
      <c r="G67" s="29" t="s">
        <v>423</v>
      </c>
      <c r="H67" s="29" t="s">
        <v>336</v>
      </c>
      <c r="I67" s="29"/>
      <c r="J67" s="11" t="s">
        <v>509</v>
      </c>
      <c r="K67" s="50" t="s">
        <v>423</v>
      </c>
    </row>
    <row r="68" spans="1:14" x14ac:dyDescent="0.25">
      <c r="A68" s="10" t="s">
        <v>100</v>
      </c>
      <c r="B68" s="10" t="s">
        <v>506</v>
      </c>
      <c r="C68" s="10" t="s">
        <v>439</v>
      </c>
      <c r="D68" s="14" t="s">
        <v>510</v>
      </c>
      <c r="E68" s="6" t="s">
        <v>511</v>
      </c>
      <c r="F68" s="29"/>
      <c r="G68" s="29" t="s">
        <v>423</v>
      </c>
      <c r="H68" s="29" t="s">
        <v>336</v>
      </c>
      <c r="I68" s="8"/>
      <c r="J68" t="s">
        <v>511</v>
      </c>
      <c r="K68" t="s">
        <v>511</v>
      </c>
    </row>
    <row r="69" spans="1:14" x14ac:dyDescent="0.25">
      <c r="A69" s="13" t="s">
        <v>101</v>
      </c>
      <c r="B69" s="10" t="s">
        <v>506</v>
      </c>
      <c r="C69" s="10" t="s">
        <v>439</v>
      </c>
      <c r="D69" s="14" t="s">
        <v>510</v>
      </c>
      <c r="E69" s="3" t="s">
        <v>512</v>
      </c>
      <c r="F69" s="29"/>
      <c r="G69" s="29" t="s">
        <v>423</v>
      </c>
      <c r="H69" s="29" t="s">
        <v>423</v>
      </c>
      <c r="I69" s="29"/>
      <c r="J69" s="29" t="s">
        <v>336</v>
      </c>
      <c r="K69" s="29" t="s">
        <v>423</v>
      </c>
    </row>
    <row r="70" spans="1:14" x14ac:dyDescent="0.25">
      <c r="A70" s="9" t="s">
        <v>513</v>
      </c>
      <c r="B70" s="10" t="s">
        <v>506</v>
      </c>
      <c r="C70" s="10" t="s">
        <v>425</v>
      </c>
      <c r="D70" s="14" t="s">
        <v>287</v>
      </c>
      <c r="E70" s="6" t="s">
        <v>514</v>
      </c>
      <c r="F70" t="s">
        <v>515</v>
      </c>
      <c r="G70" t="s">
        <v>516</v>
      </c>
      <c r="H70" s="51" t="s">
        <v>402</v>
      </c>
      <c r="I70" s="52" t="s">
        <v>517</v>
      </c>
      <c r="J70" t="s">
        <v>518</v>
      </c>
      <c r="K70" t="s">
        <v>519</v>
      </c>
    </row>
    <row r="71" spans="1:14" x14ac:dyDescent="0.25">
      <c r="A71" s="13" t="s">
        <v>115</v>
      </c>
      <c r="B71" s="10" t="s">
        <v>506</v>
      </c>
      <c r="C71" s="10" t="s">
        <v>510</v>
      </c>
      <c r="D71" s="14" t="s">
        <v>353</v>
      </c>
      <c r="E71" t="s">
        <v>520</v>
      </c>
      <c r="F71" s="29"/>
      <c r="G71" s="29" t="s">
        <v>423</v>
      </c>
      <c r="H71" s="50" t="s">
        <v>336</v>
      </c>
      <c r="I71" s="50"/>
      <c r="J71" s="50" t="s">
        <v>520</v>
      </c>
      <c r="K71" s="8" t="s">
        <v>423</v>
      </c>
      <c r="N71" s="8" t="s">
        <v>521</v>
      </c>
    </row>
    <row r="72" spans="1:14" x14ac:dyDescent="0.25">
      <c r="A72" s="13" t="s">
        <v>522</v>
      </c>
      <c r="B72" s="10" t="s">
        <v>506</v>
      </c>
      <c r="C72" s="10" t="s">
        <v>510</v>
      </c>
      <c r="D72" s="14" t="s">
        <v>523</v>
      </c>
      <c r="E72" s="6" t="s">
        <v>524</v>
      </c>
      <c r="F72" s="50"/>
      <c r="G72" s="50" t="s">
        <v>423</v>
      </c>
      <c r="H72" s="50" t="s">
        <v>423</v>
      </c>
      <c r="I72" s="8"/>
      <c r="J72" t="s">
        <v>525</v>
      </c>
      <c r="K72" s="21" t="s">
        <v>526</v>
      </c>
    </row>
    <row r="73" spans="1:14" x14ac:dyDescent="0.25">
      <c r="A73" s="13" t="s">
        <v>527</v>
      </c>
      <c r="B73" s="10" t="s">
        <v>506</v>
      </c>
      <c r="C73" s="10" t="s">
        <v>303</v>
      </c>
      <c r="D73" s="14" t="s">
        <v>528</v>
      </c>
      <c r="E73" s="6" t="s">
        <v>529</v>
      </c>
      <c r="F73" s="50"/>
      <c r="G73" s="50" t="s">
        <v>423</v>
      </c>
      <c r="H73" t="s">
        <v>530</v>
      </c>
      <c r="J73" t="s">
        <v>531</v>
      </c>
      <c r="K73" t="s">
        <v>532</v>
      </c>
    </row>
    <row r="74" spans="1:14" x14ac:dyDescent="0.25">
      <c r="A74" s="13" t="s">
        <v>533</v>
      </c>
      <c r="B74" s="10" t="s">
        <v>506</v>
      </c>
      <c r="C74" s="10" t="s">
        <v>534</v>
      </c>
      <c r="D74" s="14" t="s">
        <v>535</v>
      </c>
      <c r="E74" s="6" t="s">
        <v>536</v>
      </c>
      <c r="F74" s="29"/>
      <c r="G74" s="29" t="s">
        <v>423</v>
      </c>
      <c r="H74" s="29" t="s">
        <v>423</v>
      </c>
      <c r="I74" s="29"/>
      <c r="J74" s="29" t="s">
        <v>336</v>
      </c>
      <c r="K74" s="29" t="s">
        <v>537</v>
      </c>
    </row>
    <row r="75" spans="1:14" x14ac:dyDescent="0.25">
      <c r="A75" s="13" t="s">
        <v>538</v>
      </c>
      <c r="B75" s="10" t="s">
        <v>506</v>
      </c>
      <c r="C75" s="10" t="s">
        <v>534</v>
      </c>
      <c r="D75" s="14" t="s">
        <v>535</v>
      </c>
      <c r="E75" s="6" t="s">
        <v>539</v>
      </c>
      <c r="F75" s="29"/>
      <c r="G75" s="29" t="s">
        <v>423</v>
      </c>
      <c r="H75" t="s">
        <v>540</v>
      </c>
      <c r="J75" t="s">
        <v>540</v>
      </c>
      <c r="K75" t="s">
        <v>541</v>
      </c>
    </row>
    <row r="76" spans="1:14" x14ac:dyDescent="0.25">
      <c r="A76" s="13" t="s">
        <v>542</v>
      </c>
      <c r="B76" s="10" t="s">
        <v>506</v>
      </c>
      <c r="C76" s="10" t="s">
        <v>534</v>
      </c>
      <c r="D76" s="14" t="s">
        <v>535</v>
      </c>
      <c r="E76" s="6" t="s">
        <v>543</v>
      </c>
      <c r="F76" s="29"/>
      <c r="G76" s="29" t="s">
        <v>423</v>
      </c>
      <c r="H76" s="8" t="s">
        <v>336</v>
      </c>
      <c r="I76" s="8"/>
      <c r="J76" s="8" t="s">
        <v>336</v>
      </c>
      <c r="K76" s="8" t="s">
        <v>336</v>
      </c>
    </row>
    <row r="77" spans="1:14" x14ac:dyDescent="0.25">
      <c r="A77" s="10" t="s">
        <v>544</v>
      </c>
      <c r="B77" s="10" t="s">
        <v>506</v>
      </c>
      <c r="C77" s="10" t="s">
        <v>545</v>
      </c>
      <c r="D77" s="14" t="s">
        <v>368</v>
      </c>
      <c r="E77" s="6" t="s">
        <v>546</v>
      </c>
      <c r="F77" s="29"/>
      <c r="G77" s="29" t="s">
        <v>423</v>
      </c>
      <c r="H77" s="8" t="s">
        <v>336</v>
      </c>
      <c r="I77" s="8"/>
      <c r="J77" s="8" t="s">
        <v>336</v>
      </c>
      <c r="K77" t="s">
        <v>547</v>
      </c>
    </row>
    <row r="78" spans="1:14" x14ac:dyDescent="0.25">
      <c r="A78" s="10" t="s">
        <v>548</v>
      </c>
      <c r="B78" s="10" t="s">
        <v>506</v>
      </c>
      <c r="C78" s="10" t="s">
        <v>545</v>
      </c>
      <c r="D78" s="14" t="s">
        <v>549</v>
      </c>
      <c r="E78" s="6" t="s">
        <v>550</v>
      </c>
      <c r="F78" s="29"/>
      <c r="G78" s="29" t="s">
        <v>423</v>
      </c>
      <c r="H78" s="29" t="s">
        <v>423</v>
      </c>
      <c r="I78" s="29"/>
      <c r="J78" s="29" t="s">
        <v>551</v>
      </c>
      <c r="K78" s="29" t="s">
        <v>423</v>
      </c>
    </row>
    <row r="79" spans="1:14" x14ac:dyDescent="0.25">
      <c r="A79" s="13" t="s">
        <v>552</v>
      </c>
      <c r="B79" s="10" t="s">
        <v>506</v>
      </c>
      <c r="C79" s="10" t="s">
        <v>545</v>
      </c>
      <c r="D79" s="14" t="s">
        <v>549</v>
      </c>
      <c r="E79" t="s">
        <v>553</v>
      </c>
      <c r="F79"/>
      <c r="G79" s="29" t="s">
        <v>423</v>
      </c>
      <c r="H79" s="29" t="s">
        <v>423</v>
      </c>
      <c r="I79" s="8"/>
      <c r="J79" t="s">
        <v>553</v>
      </c>
      <c r="K79" t="s">
        <v>554</v>
      </c>
    </row>
    <row r="80" spans="1:14" x14ac:dyDescent="0.25">
      <c r="A80" s="13" t="s">
        <v>555</v>
      </c>
      <c r="B80" s="10" t="s">
        <v>506</v>
      </c>
      <c r="C80" s="10" t="s">
        <v>556</v>
      </c>
      <c r="D80" s="14" t="s">
        <v>549</v>
      </c>
      <c r="E80" s="6" t="s">
        <v>557</v>
      </c>
      <c r="F80" s="29"/>
      <c r="G80" s="29" t="s">
        <v>423</v>
      </c>
      <c r="H80" s="29" t="s">
        <v>336</v>
      </c>
      <c r="I80" s="29"/>
      <c r="J80" s="29" t="s">
        <v>336</v>
      </c>
      <c r="K80" s="29" t="s">
        <v>423</v>
      </c>
    </row>
    <row r="81" spans="1:15" x14ac:dyDescent="0.25">
      <c r="A81" s="53" t="s">
        <v>558</v>
      </c>
      <c r="B81" s="10" t="s">
        <v>506</v>
      </c>
      <c r="C81" s="10" t="s">
        <v>556</v>
      </c>
      <c r="D81" s="14" t="s">
        <v>426</v>
      </c>
      <c r="E81" s="6" t="s">
        <v>559</v>
      </c>
      <c r="F81" s="29"/>
      <c r="G81" s="29" t="s">
        <v>423</v>
      </c>
      <c r="H81" s="29" t="s">
        <v>336</v>
      </c>
      <c r="I81" s="29"/>
      <c r="J81" s="29" t="s">
        <v>560</v>
      </c>
      <c r="K81" t="s">
        <v>559</v>
      </c>
    </row>
    <row r="82" spans="1:15" x14ac:dyDescent="0.25">
      <c r="A82" s="13" t="s">
        <v>561</v>
      </c>
      <c r="B82" s="10" t="s">
        <v>506</v>
      </c>
      <c r="C82" s="10" t="s">
        <v>556</v>
      </c>
      <c r="D82" s="14" t="s">
        <v>407</v>
      </c>
      <c r="E82" s="6" t="s">
        <v>562</v>
      </c>
      <c r="H82" t="s">
        <v>563</v>
      </c>
      <c r="J82" s="3" t="s">
        <v>564</v>
      </c>
      <c r="K82" s="21" t="s">
        <v>565</v>
      </c>
    </row>
    <row r="83" spans="1:15" x14ac:dyDescent="0.25">
      <c r="A83" s="13" t="s">
        <v>566</v>
      </c>
      <c r="B83" s="10" t="s">
        <v>506</v>
      </c>
      <c r="C83" s="10" t="s">
        <v>440</v>
      </c>
      <c r="D83" s="14" t="s">
        <v>317</v>
      </c>
      <c r="E83" s="6" t="s">
        <v>567</v>
      </c>
      <c r="H83" t="s">
        <v>568</v>
      </c>
      <c r="J83" t="s">
        <v>569</v>
      </c>
    </row>
    <row r="84" spans="1:15" x14ac:dyDescent="0.25">
      <c r="A84" s="13" t="s">
        <v>570</v>
      </c>
      <c r="B84" s="10" t="s">
        <v>506</v>
      </c>
      <c r="C84" s="10" t="s">
        <v>296</v>
      </c>
      <c r="D84" s="7" t="s">
        <v>266</v>
      </c>
      <c r="E84" s="6" t="s">
        <v>571</v>
      </c>
      <c r="F84" s="29"/>
      <c r="G84" s="54" t="s">
        <v>423</v>
      </c>
      <c r="H84" s="31" t="s">
        <v>423</v>
      </c>
      <c r="I84" s="31"/>
      <c r="J84" s="54" t="s">
        <v>336</v>
      </c>
      <c r="K84" t="s">
        <v>572</v>
      </c>
      <c r="L84" s="3" t="s">
        <v>573</v>
      </c>
    </row>
    <row r="85" spans="1:15" x14ac:dyDescent="0.25">
      <c r="A85" s="13" t="s">
        <v>94</v>
      </c>
      <c r="B85" s="10" t="s">
        <v>506</v>
      </c>
      <c r="C85" s="10" t="s">
        <v>574</v>
      </c>
      <c r="D85" s="7" t="s">
        <v>528</v>
      </c>
      <c r="E85" s="6" t="s">
        <v>575</v>
      </c>
      <c r="F85" s="29"/>
      <c r="G85" s="29" t="s">
        <v>423</v>
      </c>
      <c r="H85" s="23" t="s">
        <v>221</v>
      </c>
      <c r="I85" s="23"/>
      <c r="J85" t="s">
        <v>576</v>
      </c>
      <c r="K85" t="s">
        <v>423</v>
      </c>
      <c r="O85" t="s">
        <v>565</v>
      </c>
    </row>
    <row r="86" spans="1:15" x14ac:dyDescent="0.25">
      <c r="A86" s="13" t="s">
        <v>577</v>
      </c>
      <c r="B86" s="10" t="s">
        <v>506</v>
      </c>
      <c r="C86" s="10" t="s">
        <v>484</v>
      </c>
      <c r="D86" s="14" t="s">
        <v>468</v>
      </c>
      <c r="E86" s="6" t="s">
        <v>578</v>
      </c>
      <c r="F86" s="29"/>
      <c r="G86" s="29" t="s">
        <v>423</v>
      </c>
      <c r="H86" s="29" t="s">
        <v>579</v>
      </c>
      <c r="I86" s="8"/>
      <c r="J86" s="3" t="s">
        <v>580</v>
      </c>
      <c r="K86" t="s">
        <v>581</v>
      </c>
    </row>
    <row r="87" spans="1:15" x14ac:dyDescent="0.25">
      <c r="A87" s="13" t="s">
        <v>98</v>
      </c>
      <c r="B87" s="10" t="s">
        <v>506</v>
      </c>
      <c r="C87" s="10" t="s">
        <v>484</v>
      </c>
      <c r="D87" s="46" t="s">
        <v>288</v>
      </c>
      <c r="E87" s="6" t="s">
        <v>582</v>
      </c>
      <c r="F87" s="29"/>
      <c r="G87" s="29" t="s">
        <v>423</v>
      </c>
      <c r="H87" s="29" t="s">
        <v>583</v>
      </c>
      <c r="I87" s="8"/>
      <c r="J87" t="s">
        <v>584</v>
      </c>
      <c r="K87" t="s">
        <v>582</v>
      </c>
    </row>
    <row r="88" spans="1:15" x14ac:dyDescent="0.25">
      <c r="A88" s="13" t="s">
        <v>585</v>
      </c>
      <c r="B88" s="10" t="s">
        <v>506</v>
      </c>
      <c r="C88" s="10" t="s">
        <v>484</v>
      </c>
      <c r="D88" s="46" t="s">
        <v>395</v>
      </c>
      <c r="E88" s="6" t="s">
        <v>586</v>
      </c>
      <c r="F88" s="29"/>
      <c r="G88" s="29" t="s">
        <v>423</v>
      </c>
      <c r="H88" s="50" t="s">
        <v>336</v>
      </c>
      <c r="I88" s="8"/>
      <c r="J88" t="s">
        <v>587</v>
      </c>
      <c r="K88" s="8" t="s">
        <v>423</v>
      </c>
    </row>
    <row r="89" spans="1:15" x14ac:dyDescent="0.25">
      <c r="A89" s="13" t="s">
        <v>103</v>
      </c>
      <c r="B89" s="10" t="s">
        <v>506</v>
      </c>
      <c r="C89" s="10" t="s">
        <v>484</v>
      </c>
      <c r="D89" s="46" t="s">
        <v>369</v>
      </c>
      <c r="E89" s="6" t="s">
        <v>588</v>
      </c>
      <c r="F89" s="29"/>
      <c r="G89" s="29" t="s">
        <v>423</v>
      </c>
      <c r="H89" s="50" t="s">
        <v>336</v>
      </c>
      <c r="I89" s="50"/>
      <c r="J89" s="50" t="s">
        <v>336</v>
      </c>
      <c r="K89" t="s">
        <v>589</v>
      </c>
    </row>
    <row r="90" spans="1:15" x14ac:dyDescent="0.25">
      <c r="A90" s="13" t="s">
        <v>104</v>
      </c>
      <c r="B90" s="10" t="s">
        <v>506</v>
      </c>
      <c r="C90" s="10" t="s">
        <v>574</v>
      </c>
      <c r="D90" s="46" t="s">
        <v>528</v>
      </c>
      <c r="E90" s="6" t="s">
        <v>590</v>
      </c>
      <c r="F90" s="29"/>
      <c r="G90" s="29" t="s">
        <v>423</v>
      </c>
      <c r="H90" s="50" t="s">
        <v>336</v>
      </c>
      <c r="I90" s="8"/>
      <c r="J90" s="3" t="s">
        <v>590</v>
      </c>
      <c r="K90" s="8" t="s">
        <v>423</v>
      </c>
      <c r="M90" t="s">
        <v>591</v>
      </c>
    </row>
    <row r="91" spans="1:15" x14ac:dyDescent="0.25">
      <c r="A91" s="13" t="s">
        <v>105</v>
      </c>
      <c r="B91" s="10" t="s">
        <v>506</v>
      </c>
      <c r="C91" s="10" t="s">
        <v>592</v>
      </c>
      <c r="D91" s="46" t="s">
        <v>545</v>
      </c>
      <c r="E91" s="3" t="s">
        <v>593</v>
      </c>
      <c r="F91" s="3"/>
      <c r="G91" s="29" t="s">
        <v>423</v>
      </c>
      <c r="H91" s="50" t="s">
        <v>336</v>
      </c>
      <c r="I91" s="8"/>
      <c r="J91" t="s">
        <v>594</v>
      </c>
      <c r="K91" t="s">
        <v>595</v>
      </c>
    </row>
    <row r="92" spans="1:15" x14ac:dyDescent="0.25">
      <c r="A92" s="13" t="s">
        <v>121</v>
      </c>
      <c r="B92" s="10" t="s">
        <v>506</v>
      </c>
      <c r="C92" s="10" t="s">
        <v>510</v>
      </c>
      <c r="D92" s="46" t="s">
        <v>311</v>
      </c>
      <c r="E92" s="6" t="s">
        <v>596</v>
      </c>
      <c r="F92" s="29"/>
      <c r="G92" s="54" t="s">
        <v>423</v>
      </c>
      <c r="H92" s="31" t="s">
        <v>423</v>
      </c>
      <c r="I92" s="31"/>
      <c r="J92" s="54" t="s">
        <v>596</v>
      </c>
      <c r="K92" t="s">
        <v>597</v>
      </c>
    </row>
    <row r="93" spans="1:15" x14ac:dyDescent="0.25">
      <c r="A93" s="13" t="s">
        <v>598</v>
      </c>
      <c r="B93" s="10" t="s">
        <v>506</v>
      </c>
      <c r="C93" s="10" t="s">
        <v>440</v>
      </c>
      <c r="D93" s="46" t="s">
        <v>360</v>
      </c>
      <c r="E93" s="55" t="s">
        <v>599</v>
      </c>
      <c r="F93" s="29"/>
      <c r="G93" s="31" t="s">
        <v>423</v>
      </c>
      <c r="H93" s="54" t="s">
        <v>336</v>
      </c>
      <c r="I93" s="42"/>
      <c r="J93" t="s">
        <v>600</v>
      </c>
      <c r="K93" s="38" t="s">
        <v>423</v>
      </c>
    </row>
    <row r="94" spans="1:15" x14ac:dyDescent="0.25">
      <c r="A94" s="13" t="s">
        <v>601</v>
      </c>
      <c r="B94" s="10" t="s">
        <v>506</v>
      </c>
      <c r="C94" s="10" t="s">
        <v>592</v>
      </c>
      <c r="D94" s="46" t="s">
        <v>510</v>
      </c>
      <c r="E94" s="6" t="s">
        <v>602</v>
      </c>
      <c r="F94" s="29"/>
      <c r="G94" s="54" t="s">
        <v>423</v>
      </c>
      <c r="H94" s="54" t="s">
        <v>336</v>
      </c>
      <c r="I94" s="54"/>
      <c r="J94" s="54" t="s">
        <v>603</v>
      </c>
      <c r="K94" t="s">
        <v>603</v>
      </c>
    </row>
    <row r="95" spans="1:15" x14ac:dyDescent="0.25">
      <c r="A95" s="13" t="s">
        <v>113</v>
      </c>
      <c r="B95" s="10" t="s">
        <v>506</v>
      </c>
      <c r="C95" s="10" t="s">
        <v>307</v>
      </c>
      <c r="D95" s="46" t="s">
        <v>307</v>
      </c>
      <c r="E95" s="6" t="s">
        <v>604</v>
      </c>
      <c r="F95" s="29"/>
      <c r="G95" s="31" t="s">
        <v>423</v>
      </c>
      <c r="H95" s="56" t="s">
        <v>605</v>
      </c>
      <c r="I95" s="26"/>
      <c r="J95" t="s">
        <v>606</v>
      </c>
      <c r="K95" s="56" t="s">
        <v>607</v>
      </c>
    </row>
    <row r="96" spans="1:15" x14ac:dyDescent="0.25">
      <c r="A96" s="13" t="s">
        <v>111</v>
      </c>
      <c r="B96" s="10" t="s">
        <v>506</v>
      </c>
      <c r="C96" s="10"/>
      <c r="D96" s="57" t="s">
        <v>608</v>
      </c>
      <c r="E96" s="6" t="s">
        <v>609</v>
      </c>
      <c r="G96" s="26"/>
      <c r="H96" s="26" t="s">
        <v>610</v>
      </c>
      <c r="I96" s="26"/>
      <c r="J96" t="s">
        <v>551</v>
      </c>
      <c r="K96" s="26"/>
    </row>
    <row r="97" spans="1:13" x14ac:dyDescent="0.25">
      <c r="A97" s="13" t="s">
        <v>611</v>
      </c>
      <c r="B97" s="10" t="s">
        <v>424</v>
      </c>
      <c r="C97" s="10" t="s">
        <v>307</v>
      </c>
      <c r="D97" s="46" t="s">
        <v>315</v>
      </c>
      <c r="E97" s="58" t="s">
        <v>612</v>
      </c>
      <c r="F97" s="59" t="s">
        <v>612</v>
      </c>
      <c r="G97" s="3" t="s">
        <v>612</v>
      </c>
      <c r="H97" t="s">
        <v>612</v>
      </c>
      <c r="J97" t="s">
        <v>423</v>
      </c>
      <c r="K97" t="s">
        <v>423</v>
      </c>
    </row>
    <row r="98" spans="1:13" x14ac:dyDescent="0.25">
      <c r="A98" s="13" t="s">
        <v>71</v>
      </c>
      <c r="B98" s="10" t="s">
        <v>424</v>
      </c>
      <c r="C98" s="10" t="s">
        <v>613</v>
      </c>
      <c r="D98" s="60" t="s">
        <v>315</v>
      </c>
      <c r="E98" s="61" t="s">
        <v>614</v>
      </c>
      <c r="F98" s="1" t="s">
        <v>614</v>
      </c>
      <c r="G98" t="s">
        <v>614</v>
      </c>
      <c r="H98" t="s">
        <v>423</v>
      </c>
      <c r="J98" t="s">
        <v>614</v>
      </c>
      <c r="K98" t="s">
        <v>423</v>
      </c>
    </row>
    <row r="99" spans="1:13" x14ac:dyDescent="0.25">
      <c r="A99" s="62" t="s">
        <v>79</v>
      </c>
      <c r="B99" s="10" t="s">
        <v>424</v>
      </c>
      <c r="C99" s="29" t="s">
        <v>446</v>
      </c>
      <c r="D99" s="63" t="s">
        <v>608</v>
      </c>
      <c r="E99" s="64" t="s">
        <v>615</v>
      </c>
      <c r="F99" s="59" t="s">
        <v>616</v>
      </c>
      <c r="G99" t="s">
        <v>617</v>
      </c>
      <c r="H99" t="s">
        <v>336</v>
      </c>
      <c r="J99" t="s">
        <v>618</v>
      </c>
      <c r="K99" t="s">
        <v>423</v>
      </c>
    </row>
    <row r="100" spans="1:13" x14ac:dyDescent="0.25">
      <c r="A100" s="13" t="s">
        <v>66</v>
      </c>
      <c r="B100" s="10" t="s">
        <v>424</v>
      </c>
      <c r="C100" s="13"/>
      <c r="E100" t="s">
        <v>619</v>
      </c>
      <c r="F100" s="59" t="s">
        <v>620</v>
      </c>
      <c r="G100" t="s">
        <v>620</v>
      </c>
    </row>
    <row r="101" spans="1:13" x14ac:dyDescent="0.25">
      <c r="A101" s="13" t="s">
        <v>95</v>
      </c>
      <c r="B101" s="10" t="s">
        <v>424</v>
      </c>
      <c r="C101" s="13"/>
      <c r="E101" s="6" t="s">
        <v>621</v>
      </c>
      <c r="J101" s="3" t="s">
        <v>622</v>
      </c>
    </row>
    <row r="102" spans="1:13" x14ac:dyDescent="0.25">
      <c r="A102" s="13" t="s">
        <v>623</v>
      </c>
      <c r="B102" s="10" t="s">
        <v>343</v>
      </c>
      <c r="C102" s="13"/>
      <c r="D102" s="57" t="s">
        <v>608</v>
      </c>
      <c r="E102" s="6" t="s">
        <v>624</v>
      </c>
      <c r="F102" s="8" t="s">
        <v>625</v>
      </c>
      <c r="G102" t="s">
        <v>625</v>
      </c>
      <c r="H102" t="s">
        <v>422</v>
      </c>
      <c r="J102" t="s">
        <v>626</v>
      </c>
    </row>
    <row r="103" spans="1:13" ht="15.75" x14ac:dyDescent="0.25">
      <c r="A103" s="13" t="s">
        <v>77</v>
      </c>
      <c r="B103" s="10" t="s">
        <v>424</v>
      </c>
      <c r="C103" s="13"/>
      <c r="D103" s="57" t="s">
        <v>608</v>
      </c>
      <c r="E103" s="6" t="s">
        <v>627</v>
      </c>
      <c r="F103" t="s">
        <v>628</v>
      </c>
      <c r="G103" s="65" t="s">
        <v>629</v>
      </c>
      <c r="K103" s="65" t="s">
        <v>630</v>
      </c>
    </row>
    <row r="104" spans="1:13" x14ac:dyDescent="0.25">
      <c r="A104" t="s">
        <v>16</v>
      </c>
      <c r="B104" s="10" t="s">
        <v>264</v>
      </c>
      <c r="D104" s="57" t="s">
        <v>608</v>
      </c>
      <c r="E104" s="6" t="s">
        <v>149</v>
      </c>
      <c r="F104" s="8" t="s">
        <v>150</v>
      </c>
      <c r="G104" t="s">
        <v>150</v>
      </c>
      <c r="J104" t="s">
        <v>149</v>
      </c>
      <c r="L104" s="3"/>
      <c r="M104" s="3" t="s">
        <v>631</v>
      </c>
    </row>
    <row r="105" spans="1:13" x14ac:dyDescent="0.25">
      <c r="A105" t="s">
        <v>632</v>
      </c>
      <c r="B105" t="s">
        <v>424</v>
      </c>
      <c r="D105" t="s">
        <v>633</v>
      </c>
      <c r="E105" s="6" t="s">
        <v>634</v>
      </c>
      <c r="F105" s="8" t="s">
        <v>635</v>
      </c>
      <c r="G105" t="s">
        <v>635</v>
      </c>
      <c r="I105" s="66"/>
    </row>
    <row r="106" spans="1:13" ht="15.75" x14ac:dyDescent="0.25">
      <c r="A106" s="13" t="s">
        <v>636</v>
      </c>
      <c r="B106" s="10" t="s">
        <v>424</v>
      </c>
      <c r="C106" s="13"/>
      <c r="D106" s="57"/>
      <c r="G106" s="65" t="s">
        <v>637</v>
      </c>
      <c r="H106" t="s">
        <v>637</v>
      </c>
      <c r="K106" s="65"/>
    </row>
    <row r="107" spans="1:13" ht="15.75" x14ac:dyDescent="0.25">
      <c r="A107" s="13" t="s">
        <v>90</v>
      </c>
      <c r="B107" s="10" t="s">
        <v>424</v>
      </c>
      <c r="C107" s="13" t="s">
        <v>638</v>
      </c>
      <c r="D107" s="57"/>
      <c r="E107" s="8" t="s">
        <v>639</v>
      </c>
      <c r="F107" s="8" t="s">
        <v>639</v>
      </c>
      <c r="G107" s="65" t="s">
        <v>640</v>
      </c>
      <c r="K107" s="65"/>
      <c r="M107" t="s">
        <v>639</v>
      </c>
    </row>
    <row r="108" spans="1:13" ht="15.75" x14ac:dyDescent="0.25">
      <c r="A108" s="13" t="s">
        <v>641</v>
      </c>
      <c r="B108" s="10" t="s">
        <v>424</v>
      </c>
      <c r="C108" s="67" t="s">
        <v>642</v>
      </c>
      <c r="D108" s="57"/>
      <c r="E108" s="6" t="s">
        <v>643</v>
      </c>
      <c r="G108" s="65" t="s">
        <v>644</v>
      </c>
      <c r="H108" t="s">
        <v>645</v>
      </c>
      <c r="K108" s="65"/>
    </row>
    <row r="109" spans="1:13" ht="15.75" x14ac:dyDescent="0.25">
      <c r="A109" s="13" t="s">
        <v>80</v>
      </c>
      <c r="B109" s="10" t="s">
        <v>424</v>
      </c>
      <c r="C109" s="68" t="s">
        <v>646</v>
      </c>
      <c r="D109" s="57" t="s">
        <v>647</v>
      </c>
      <c r="E109" s="55" t="s">
        <v>648</v>
      </c>
      <c r="F109" s="69" t="s">
        <v>648</v>
      </c>
      <c r="G109" s="3" t="s">
        <v>649</v>
      </c>
      <c r="J109" t="s">
        <v>648</v>
      </c>
      <c r="K109" s="70">
        <v>42275</v>
      </c>
    </row>
    <row r="110" spans="1:13" ht="15.75" x14ac:dyDescent="0.25">
      <c r="A110" s="13" t="s">
        <v>650</v>
      </c>
      <c r="B110" s="10" t="s">
        <v>424</v>
      </c>
      <c r="C110" s="13" t="s">
        <v>651</v>
      </c>
      <c r="D110" s="57" t="s">
        <v>647</v>
      </c>
      <c r="E110" s="6" t="s">
        <v>652</v>
      </c>
      <c r="G110" s="65" t="s">
        <v>653</v>
      </c>
      <c r="K110" s="65"/>
    </row>
    <row r="111" spans="1:13" ht="15.75" x14ac:dyDescent="0.25">
      <c r="A111" s="13" t="s">
        <v>82</v>
      </c>
      <c r="B111" s="10" t="s">
        <v>424</v>
      </c>
      <c r="C111" s="13"/>
      <c r="D111" s="57"/>
      <c r="E111" s="3" t="s">
        <v>654</v>
      </c>
      <c r="F111" s="3" t="s">
        <v>654</v>
      </c>
      <c r="G111" s="65" t="s">
        <v>655</v>
      </c>
      <c r="K111" s="70">
        <v>42275</v>
      </c>
    </row>
    <row r="112" spans="1:13" ht="15.75" x14ac:dyDescent="0.25">
      <c r="A112" s="13" t="s">
        <v>91</v>
      </c>
      <c r="B112" s="10" t="s">
        <v>424</v>
      </c>
      <c r="C112" s="13"/>
      <c r="D112" s="57"/>
      <c r="E112" s="71" t="s">
        <v>656</v>
      </c>
      <c r="F112" s="8" t="s">
        <v>656</v>
      </c>
      <c r="G112" s="65" t="s">
        <v>656</v>
      </c>
      <c r="J112" t="s">
        <v>657</v>
      </c>
      <c r="K112" s="70">
        <v>42275</v>
      </c>
    </row>
    <row r="113" spans="1:14" ht="15.75" x14ac:dyDescent="0.25">
      <c r="A113" s="13" t="s">
        <v>81</v>
      </c>
      <c r="B113" s="10" t="s">
        <v>424</v>
      </c>
      <c r="C113" s="13"/>
      <c r="D113" s="57"/>
      <c r="E113" t="s">
        <v>658</v>
      </c>
      <c r="F113" t="s">
        <v>658</v>
      </c>
      <c r="G113" s="65" t="s">
        <v>658</v>
      </c>
      <c r="K113" s="70">
        <v>42275</v>
      </c>
    </row>
    <row r="114" spans="1:14" x14ac:dyDescent="0.25">
      <c r="G114" t="s">
        <v>659</v>
      </c>
    </row>
    <row r="115" spans="1:14" x14ac:dyDescent="0.25">
      <c r="A115" s="13" t="s">
        <v>660</v>
      </c>
      <c r="B115" s="29" t="s">
        <v>343</v>
      </c>
      <c r="C115" s="3" t="s">
        <v>661</v>
      </c>
      <c r="E115" s="2" t="s">
        <v>232</v>
      </c>
      <c r="F115" s="2" t="s">
        <v>662</v>
      </c>
      <c r="G115" s="3" t="s">
        <v>233</v>
      </c>
      <c r="I115" s="3"/>
      <c r="J115" t="s">
        <v>232</v>
      </c>
      <c r="K115" s="72">
        <v>42275</v>
      </c>
    </row>
    <row r="116" spans="1:14" x14ac:dyDescent="0.25">
      <c r="A116" s="3" t="s">
        <v>48</v>
      </c>
      <c r="B116" t="s">
        <v>343</v>
      </c>
      <c r="C116" t="s">
        <v>663</v>
      </c>
      <c r="D116" t="s">
        <v>664</v>
      </c>
      <c r="E116" t="s">
        <v>665</v>
      </c>
      <c r="F116" t="s">
        <v>666</v>
      </c>
      <c r="G116" s="3" t="s">
        <v>665</v>
      </c>
      <c r="J116" s="3" t="s">
        <v>665</v>
      </c>
    </row>
    <row r="117" spans="1:14" x14ac:dyDescent="0.25">
      <c r="A117" s="73" t="s">
        <v>667</v>
      </c>
      <c r="B117" s="74" t="s">
        <v>424</v>
      </c>
      <c r="D117" t="s">
        <v>668</v>
      </c>
      <c r="E117" s="11" t="s">
        <v>669</v>
      </c>
      <c r="F117" s="26"/>
      <c r="G117" s="11" t="s">
        <v>670</v>
      </c>
      <c r="K117" s="72">
        <v>42326</v>
      </c>
      <c r="L117" s="75">
        <v>0.5708333333333333</v>
      </c>
    </row>
    <row r="118" spans="1:14" x14ac:dyDescent="0.25">
      <c r="A118" t="s">
        <v>74</v>
      </c>
      <c r="B118" s="74" t="s">
        <v>424</v>
      </c>
      <c r="E118" s="20" t="s">
        <v>671</v>
      </c>
      <c r="F118" t="s">
        <v>672</v>
      </c>
      <c r="G118" s="3" t="s">
        <v>673</v>
      </c>
      <c r="J118" s="3" t="s">
        <v>671</v>
      </c>
      <c r="K118" t="s">
        <v>671</v>
      </c>
      <c r="L118">
        <v>33941103</v>
      </c>
      <c r="M118" t="s">
        <v>674</v>
      </c>
      <c r="N118" t="s">
        <v>675</v>
      </c>
    </row>
    <row r="119" spans="1:14" x14ac:dyDescent="0.25">
      <c r="A119" t="s">
        <v>70</v>
      </c>
      <c r="B119" s="74" t="s">
        <v>424</v>
      </c>
      <c r="E119" s="66" t="s">
        <v>676</v>
      </c>
      <c r="F119" t="s">
        <v>676</v>
      </c>
      <c r="G119" t="s">
        <v>676</v>
      </c>
      <c r="J119" t="s">
        <v>676</v>
      </c>
      <c r="K119" s="3" t="s">
        <v>677</v>
      </c>
      <c r="L119" t="s">
        <v>678</v>
      </c>
      <c r="M119" t="s">
        <v>679</v>
      </c>
      <c r="N119" t="s">
        <v>680</v>
      </c>
    </row>
    <row r="120" spans="1:14" x14ac:dyDescent="0.25">
      <c r="A120" s="3" t="s">
        <v>68</v>
      </c>
      <c r="B120" s="74" t="s">
        <v>424</v>
      </c>
      <c r="E120" s="6" t="s">
        <v>681</v>
      </c>
      <c r="F120" s="8" t="s">
        <v>681</v>
      </c>
      <c r="G120" t="s">
        <v>681</v>
      </c>
      <c r="J120" t="s">
        <v>681</v>
      </c>
    </row>
    <row r="121" spans="1:14" x14ac:dyDescent="0.25">
      <c r="A121" s="3" t="s">
        <v>83</v>
      </c>
      <c r="B121" s="74" t="s">
        <v>424</v>
      </c>
      <c r="E121" s="3" t="s">
        <v>682</v>
      </c>
      <c r="F121" s="3" t="s">
        <v>682</v>
      </c>
      <c r="G121" s="3" t="s">
        <v>682</v>
      </c>
    </row>
  </sheetData>
  <customSheetViews>
    <customSheetView guid="{19DDB828-EB9B-4CD3-9D43-6E67D53FA9E3}">
      <selection activeCell="E5" sqref="E5"/>
      <pageMargins left="0.7" right="0.7" top="0.75" bottom="0.75" header="0.3" footer="0.3"/>
      <pageSetup orientation="portrait" r:id="rId1"/>
      <headerFooter>
        <oddFooter>&amp;L&amp;1#&amp;"Calibri"&amp;9&amp;K000000Cogencis Information classification: Official</oddFooter>
      </headerFooter>
    </customSheetView>
    <customSheetView guid="{4AA175CB-D524-4A4A-A29B-B2806565F487}">
      <selection activeCell="E5" sqref="E5"/>
      <pageMargins left="0.7" right="0.7" top="0.75" bottom="0.75" header="0.3" footer="0.3"/>
    </customSheetView>
    <customSheetView guid="{CC29F868-FB00-41B0-8385-67DEA59261A6}">
      <selection activeCell="E5" sqref="E5"/>
      <pageMargins left="0.7" right="0.7" top="0.75" bottom="0.75" header="0.3" footer="0.3"/>
    </customSheetView>
    <customSheetView guid="{1E11B0A5-D56E-4166-A42B-75CC722740C6}">
      <selection activeCell="E5" sqref="E5"/>
      <pageMargins left="0.7" right="0.7" top="0.75" bottom="0.75" header="0.3" footer="0.3"/>
    </customSheetView>
    <customSheetView guid="{D9D1A1C0-93D8-4FFE-8FF3-982583751DDC}">
      <selection activeCell="E5" sqref="E5"/>
      <pageMargins left="0.7" right="0.7" top="0.75" bottom="0.75" header="0.3" footer="0.3"/>
    </customSheetView>
    <customSheetView guid="{9AEE0D85-81D7-403B-94D6-FD3DE0C16C9E}" showPageBreaks="1" state="hidden">
      <selection activeCell="E73" sqref="E73"/>
      <pageMargins left="0.7" right="0.7" top="0.75" bottom="0.75" header="0.3" footer="0.3"/>
      <pageSetup orientation="portrait" r:id="rId2"/>
    </customSheetView>
    <customSheetView guid="{F42AE713-5F96-4699-8895-CF170821C13C}">
      <selection activeCell="A2" sqref="A2"/>
      <pageMargins left="0.7" right="0.7" top="0.75" bottom="0.75" header="0.3" footer="0.3"/>
    </customSheetView>
    <customSheetView guid="{9145B8B2-6E48-4359-B390-A07368166289}">
      <selection activeCell="A2" sqref="A2"/>
      <pageMargins left="0.7" right="0.7" top="0.75" bottom="0.75" header="0.3" footer="0.3"/>
    </customSheetView>
    <customSheetView guid="{3FB23349-6CA9-4088-895A-A5E10B610045}">
      <selection activeCell="A2" sqref="A2"/>
      <pageMargins left="0.7" right="0.7" top="0.75" bottom="0.75" header="0.3" footer="0.3"/>
    </customSheetView>
    <customSheetView guid="{91289EB8-5362-4EAA-A391-F141395BA9CF}" topLeftCell="C1">
      <selection activeCell="K2" sqref="K2"/>
      <pageMargins left="0.7" right="0.7" top="0.75" bottom="0.75" header="0.3" footer="0.3"/>
    </customSheetView>
    <customSheetView guid="{07853E7B-6FDB-4326-8922-4A8CB0A03550}" topLeftCell="A55">
      <selection activeCell="E73" sqref="E73"/>
      <pageMargins left="0.7" right="0.7" top="0.75" bottom="0.75" header="0.3" footer="0.3"/>
    </customSheetView>
    <customSheetView guid="{27AFFF49-4644-4352-BB15-6D7CD4408A3E}">
      <selection activeCell="E73" sqref="E73"/>
      <pageMargins left="0.7" right="0.7" top="0.75" bottom="0.75" header="0.3" footer="0.3"/>
    </customSheetView>
    <customSheetView guid="{F958FBC4-A9E5-4CBE-B835-EB7D6BFA0471}" state="hidden">
      <selection activeCell="E73" sqref="E73"/>
      <pageMargins left="0.7" right="0.7" top="0.75" bottom="0.75" header="0.3" footer="0.3"/>
    </customSheetView>
    <customSheetView guid="{8BB4CBFB-D109-4B82-B43F-26256DCBF945}" showPageBreaks="1">
      <selection activeCell="E5" sqref="E5"/>
      <pageMargins left="0.7" right="0.7" top="0.75" bottom="0.75" header="0.3" footer="0.3"/>
      <pageSetup orientation="portrait" r:id="rId3"/>
    </customSheetView>
    <customSheetView guid="{95C52FED-9C94-472A-AE6E-40B6EF1D031B}" state="hidden">
      <selection activeCell="E73" sqref="E73"/>
      <pageMargins left="0.7" right="0.7" top="0.75" bottom="0.75" header="0.3" footer="0.3"/>
      <pageSetup orientation="portrait" r:id="rId4"/>
    </customSheetView>
    <customSheetView guid="{610581BF-EB15-4FBB-8E39-A7B9E648DAF5}" showPageBreaks="1">
      <selection activeCell="E5" sqref="E5"/>
      <pageMargins left="0.7" right="0.7" top="0.75" bottom="0.75" header="0.3" footer="0.3"/>
      <pageSetup orientation="portrait" r:id="rId5"/>
      <headerFooter>
        <oddFooter>&amp;L&amp;1#&amp;"Calibri"&amp;9&amp;K000000Cogencis Information classification: Official</oddFooter>
      </headerFooter>
    </customSheetView>
  </customSheetViews>
  <hyperlinks>
    <hyperlink ref="E61" r:id="rId6" xr:uid="{00000000-0004-0000-0100-000000000000}"/>
    <hyperlink ref="G39" r:id="rId7" display="http://www.southindianbank.com/interestRate/interestRateDetails.aspx?irtID=7" xr:uid="{00000000-0004-0000-0100-000001000000}"/>
    <hyperlink ref="G40" r:id="rId8" display="http://www.dcbbank.com/business/interest_rates.html" xr:uid="{00000000-0004-0000-0100-000002000000}"/>
    <hyperlink ref="E85" r:id="rId9" display="http://www.adarshco-operativebank.com/fixed_deposit.html" xr:uid="{00000000-0004-0000-0100-000003000000}"/>
    <hyperlink ref="E6" r:id="rId10" xr:uid="{00000000-0004-0000-0100-000004000000}"/>
    <hyperlink ref="E24" r:id="rId11" display="http://www.statebankofindia.com/user.htm" xr:uid="{00000000-0004-0000-0100-000005000000}"/>
    <hyperlink ref="K24" r:id="rId12" xr:uid="{00000000-0004-0000-0100-000006000000}"/>
    <hyperlink ref="K4" r:id="rId13" xr:uid="{00000000-0004-0000-0100-000007000000}"/>
    <hyperlink ref="E3" r:id="rId14" display="http://www.indianbank.in/rate_deposit.php" xr:uid="{00000000-0004-0000-0100-000008000000}"/>
    <hyperlink ref="E11" r:id="rId15" display="http://www.corpbank.com/asp/0100text.asp?presentID=60" xr:uid="{00000000-0004-0000-0100-000009000000}"/>
    <hyperlink ref="E2" r:id="rId16" location="home" xr:uid="{00000000-0004-0000-0100-00000A000000}"/>
    <hyperlink ref="E54" r:id="rId17" xr:uid="{00000000-0004-0000-0100-00000B000000}"/>
    <hyperlink ref="E25" r:id="rId18" display="http://www.statebankofmysore.co.in/index.php/int-rates-domestic-deposits.html" xr:uid="{00000000-0004-0000-0100-00000C000000}"/>
    <hyperlink ref="E22" r:id="rId19" xr:uid="{00000000-0004-0000-0100-00000D000000}"/>
    <hyperlink ref="K6" r:id="rId20" xr:uid="{00000000-0004-0000-0100-00000E000000}"/>
    <hyperlink ref="E65" r:id="rId21" display="http://www.firstrand.co.in/rates_others.html" xr:uid="{00000000-0004-0000-0100-00000F000000}"/>
    <hyperlink ref="E36" r:id="rId22" display="https://www.sc.com/in/save/interest-rates.html" xr:uid="{00000000-0004-0000-0100-000010000000}"/>
    <hyperlink ref="M47" r:id="rId23" xr:uid="{00000000-0004-0000-0100-000011000000}"/>
  </hyperlinks>
  <pageMargins left="0.7" right="0.7" top="0.75" bottom="0.75" header="0.3" footer="0.3"/>
  <pageSetup orientation="portrait" r:id="rId24"/>
  <headerFooter>
    <oddFooter>&amp;L&amp;1#&amp;"Calibri"&amp;9&amp;K000000Cogencis Information classification: Official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21"/>
  <sheetViews>
    <sheetView zoomScaleNormal="100" workbookViewId="0">
      <selection activeCell="A16" sqref="A16"/>
    </sheetView>
  </sheetViews>
  <sheetFormatPr defaultRowHeight="15" x14ac:dyDescent="0.25"/>
  <cols>
    <col min="1" max="1" width="52.7109375" bestFit="1" customWidth="1"/>
    <col min="2" max="2" width="22.85546875" customWidth="1"/>
    <col min="3" max="3" width="10.42578125" bestFit="1" customWidth="1"/>
    <col min="5" max="5" width="27.7109375" bestFit="1" customWidth="1"/>
    <col min="6" max="6" width="40.7109375" bestFit="1" customWidth="1"/>
    <col min="8" max="8" width="16.42578125" bestFit="1" customWidth="1"/>
    <col min="10" max="10" width="10.42578125" bestFit="1" customWidth="1"/>
    <col min="12" max="12" width="11" bestFit="1" customWidth="1"/>
    <col min="13" max="13" width="34.42578125" customWidth="1"/>
    <col min="15" max="15" width="12.7109375" customWidth="1"/>
    <col min="18" max="18" width="10.42578125" bestFit="1" customWidth="1"/>
    <col min="20" max="20" width="11" bestFit="1" customWidth="1"/>
    <col min="21" max="21" width="53.28515625" customWidth="1"/>
    <col min="23" max="23" width="12.7109375" customWidth="1"/>
    <col min="25" max="25" width="10.42578125" bestFit="1" customWidth="1"/>
    <col min="26" max="26" width="13.7109375" bestFit="1" customWidth="1"/>
    <col min="27" max="27" width="18.140625" bestFit="1" customWidth="1"/>
    <col min="28" max="28" width="34.42578125" customWidth="1"/>
    <col min="30" max="30" width="12.7109375" customWidth="1"/>
    <col min="32" max="32" width="10.42578125" bestFit="1" customWidth="1"/>
    <col min="34" max="34" width="11" bestFit="1" customWidth="1"/>
    <col min="35" max="35" width="34.42578125" customWidth="1"/>
    <col min="37" max="38" width="12.7109375" customWidth="1"/>
    <col min="39" max="39" width="10.42578125" bestFit="1" customWidth="1"/>
    <col min="42" max="42" width="44.5703125" bestFit="1" customWidth="1"/>
    <col min="44" max="44" width="16.42578125" bestFit="1" customWidth="1"/>
    <col min="46" max="46" width="10.42578125" bestFit="1" customWidth="1"/>
    <col min="49" max="49" width="15.42578125" customWidth="1"/>
    <col min="51" max="51" width="14.42578125" customWidth="1"/>
    <col min="53" max="53" width="10.42578125" bestFit="1" customWidth="1"/>
    <col min="54" max="54" width="5.5703125" customWidth="1"/>
    <col min="55" max="55" width="17.42578125" bestFit="1" customWidth="1"/>
    <col min="56" max="56" width="79.5703125" bestFit="1" customWidth="1"/>
    <col min="57" max="57" width="21.85546875" bestFit="1" customWidth="1"/>
    <col min="58" max="58" width="12.28515625" bestFit="1" customWidth="1"/>
  </cols>
  <sheetData>
    <row r="1" spans="1:58" s="120" customFormat="1" x14ac:dyDescent="0.25">
      <c r="A1" s="177" t="s">
        <v>710</v>
      </c>
      <c r="B1" s="177" t="s">
        <v>711</v>
      </c>
      <c r="C1" s="177" t="s">
        <v>716</v>
      </c>
      <c r="D1" s="177" t="s">
        <v>717</v>
      </c>
      <c r="E1" s="177" t="s">
        <v>713</v>
      </c>
      <c r="F1" s="177" t="s">
        <v>714</v>
      </c>
      <c r="G1" s="177" t="s">
        <v>1793</v>
      </c>
      <c r="H1" s="177" t="s">
        <v>1794</v>
      </c>
      <c r="J1" s="177" t="s">
        <v>716</v>
      </c>
      <c r="K1" s="177" t="s">
        <v>717</v>
      </c>
      <c r="L1" s="177" t="s">
        <v>713</v>
      </c>
      <c r="M1" s="177" t="s">
        <v>714</v>
      </c>
      <c r="N1" s="177" t="s">
        <v>1793</v>
      </c>
      <c r="O1" s="177" t="s">
        <v>1794</v>
      </c>
      <c r="R1" s="177" t="s">
        <v>716</v>
      </c>
      <c r="S1" s="177" t="s">
        <v>717</v>
      </c>
      <c r="T1" s="177" t="s">
        <v>713</v>
      </c>
      <c r="U1" s="177" t="s">
        <v>714</v>
      </c>
      <c r="V1" s="177" t="s">
        <v>1793</v>
      </c>
      <c r="W1" s="177" t="s">
        <v>1794</v>
      </c>
      <c r="Y1" s="177" t="s">
        <v>716</v>
      </c>
      <c r="Z1" s="177" t="s">
        <v>717</v>
      </c>
      <c r="AA1" s="177" t="s">
        <v>713</v>
      </c>
      <c r="AB1" s="177" t="s">
        <v>714</v>
      </c>
      <c r="AC1" s="177" t="s">
        <v>1793</v>
      </c>
      <c r="AD1" s="177" t="s">
        <v>1794</v>
      </c>
      <c r="AF1" s="177" t="s">
        <v>716</v>
      </c>
      <c r="AG1" s="177" t="s">
        <v>717</v>
      </c>
      <c r="AH1" s="177" t="s">
        <v>713</v>
      </c>
      <c r="AI1" s="177" t="s">
        <v>714</v>
      </c>
      <c r="AJ1" s="177" t="s">
        <v>1793</v>
      </c>
      <c r="AK1" s="177" t="s">
        <v>1794</v>
      </c>
      <c r="AL1"/>
      <c r="AM1" s="177" t="s">
        <v>716</v>
      </c>
      <c r="AN1" s="177" t="s">
        <v>717</v>
      </c>
      <c r="AO1" s="177" t="s">
        <v>713</v>
      </c>
      <c r="AP1" s="177" t="s">
        <v>714</v>
      </c>
      <c r="AQ1" s="177" t="s">
        <v>1793</v>
      </c>
      <c r="AR1" s="177" t="s">
        <v>1794</v>
      </c>
      <c r="AT1" s="177" t="s">
        <v>716</v>
      </c>
      <c r="AU1" s="177" t="s">
        <v>717</v>
      </c>
      <c r="AV1" s="177" t="s">
        <v>713</v>
      </c>
      <c r="AW1" s="177" t="s">
        <v>714</v>
      </c>
      <c r="AX1" s="177" t="s">
        <v>1793</v>
      </c>
      <c r="AY1" s="177" t="s">
        <v>1794</v>
      </c>
      <c r="BA1" s="177" t="s">
        <v>716</v>
      </c>
      <c r="BB1" s="177" t="s">
        <v>717</v>
      </c>
      <c r="BC1" s="177" t="s">
        <v>713</v>
      </c>
      <c r="BD1" s="177" t="s">
        <v>714</v>
      </c>
      <c r="BE1" s="177" t="s">
        <v>1793</v>
      </c>
      <c r="BF1" s="177" t="s">
        <v>1794</v>
      </c>
    </row>
    <row r="2" spans="1:58" x14ac:dyDescent="0.25">
      <c r="A2" s="59" t="s">
        <v>11</v>
      </c>
      <c r="B2" s="1" t="s">
        <v>718</v>
      </c>
      <c r="C2" s="189">
        <v>43713</v>
      </c>
      <c r="D2" s="190">
        <v>0.44861111111111113</v>
      </c>
      <c r="E2" s="178" t="s">
        <v>125</v>
      </c>
      <c r="F2" s="178" t="s">
        <v>1813</v>
      </c>
      <c r="G2" s="178" t="s">
        <v>1801</v>
      </c>
      <c r="H2" s="179" t="s">
        <v>1795</v>
      </c>
      <c r="J2" s="183">
        <v>43770</v>
      </c>
      <c r="K2" s="75">
        <v>0.47222222222222227</v>
      </c>
      <c r="L2" s="181" t="s">
        <v>125</v>
      </c>
      <c r="M2" s="181" t="s">
        <v>1901</v>
      </c>
      <c r="N2" s="181" t="s">
        <v>1900</v>
      </c>
      <c r="O2" s="182" t="s">
        <v>1795</v>
      </c>
      <c r="R2" s="183">
        <v>43892</v>
      </c>
      <c r="S2" s="75">
        <v>0.46527777777777773</v>
      </c>
      <c r="T2" s="181" t="s">
        <v>125</v>
      </c>
      <c r="U2" s="181" t="s">
        <v>1901</v>
      </c>
      <c r="V2" s="181" t="s">
        <v>130</v>
      </c>
      <c r="W2" s="182" t="s">
        <v>1795</v>
      </c>
      <c r="Y2" s="180"/>
      <c r="Z2" s="181"/>
      <c r="AA2" s="181"/>
      <c r="AB2" s="181"/>
      <c r="AC2" s="181"/>
      <c r="AD2" s="182"/>
      <c r="AF2" s="180"/>
      <c r="AG2" s="181"/>
      <c r="AH2" s="181"/>
      <c r="AI2" s="181"/>
      <c r="AJ2" s="181"/>
      <c r="AK2" s="182"/>
      <c r="AM2" s="180"/>
      <c r="AN2" s="181"/>
      <c r="AO2" s="181"/>
      <c r="AP2" s="181"/>
      <c r="AQ2" s="181"/>
      <c r="AR2" s="182"/>
      <c r="AT2" s="180"/>
      <c r="AU2" s="181"/>
      <c r="AV2" s="181"/>
      <c r="AW2" s="181"/>
      <c r="AX2" s="181"/>
      <c r="AY2" s="182"/>
      <c r="BA2" s="180"/>
      <c r="BB2" s="181"/>
      <c r="BC2" s="181"/>
      <c r="BD2" s="181"/>
      <c r="BE2" s="181"/>
      <c r="BF2" s="182"/>
    </row>
    <row r="3" spans="1:58" s="120" customFormat="1" x14ac:dyDescent="0.25">
      <c r="A3" s="59" t="s">
        <v>12</v>
      </c>
      <c r="B3" s="84" t="s">
        <v>718</v>
      </c>
      <c r="C3" s="196">
        <v>43747</v>
      </c>
      <c r="D3" s="197">
        <v>0.4381944444444445</v>
      </c>
      <c r="E3" s="194">
        <v>25841326</v>
      </c>
      <c r="F3" s="194" t="s">
        <v>1875</v>
      </c>
      <c r="G3" s="194" t="s">
        <v>1874</v>
      </c>
      <c r="H3" s="195"/>
      <c r="J3" s="180"/>
      <c r="K3" s="181"/>
      <c r="L3" s="181"/>
      <c r="M3" s="181"/>
      <c r="N3" s="181"/>
      <c r="O3" s="182"/>
      <c r="R3" s="180"/>
      <c r="S3" s="181"/>
      <c r="T3" s="181"/>
      <c r="U3" s="181"/>
      <c r="V3" s="181"/>
      <c r="W3" s="182"/>
      <c r="Y3" s="180"/>
      <c r="Z3" s="181"/>
      <c r="AA3" s="181"/>
      <c r="AB3" s="181"/>
      <c r="AC3" s="181"/>
      <c r="AD3" s="182"/>
      <c r="AF3" s="180"/>
      <c r="AG3" s="181"/>
      <c r="AH3" s="181"/>
      <c r="AI3" s="181"/>
      <c r="AJ3" s="181"/>
      <c r="AK3" s="182"/>
      <c r="AL3"/>
      <c r="AM3" s="180"/>
      <c r="AN3" s="181"/>
      <c r="AO3" s="181"/>
      <c r="AP3" s="181"/>
      <c r="AQ3" s="181"/>
      <c r="AR3" s="182"/>
      <c r="AT3" s="180"/>
      <c r="AU3" s="181"/>
      <c r="AV3" s="181"/>
      <c r="AW3" s="181"/>
      <c r="AX3" s="181"/>
      <c r="AY3" s="182"/>
      <c r="BA3" s="180"/>
      <c r="BB3" s="181"/>
      <c r="BC3" s="181"/>
      <c r="BD3" s="181"/>
      <c r="BE3" s="181"/>
      <c r="BF3" s="182"/>
    </row>
    <row r="4" spans="1:58" x14ac:dyDescent="0.25">
      <c r="A4" s="59" t="s">
        <v>13</v>
      </c>
      <c r="B4" s="1" t="s">
        <v>718</v>
      </c>
      <c r="C4" s="180"/>
      <c r="D4" s="181"/>
      <c r="E4" s="181"/>
      <c r="F4" s="181"/>
      <c r="G4" s="181"/>
      <c r="H4" s="182"/>
      <c r="J4" s="180"/>
      <c r="K4" s="181"/>
      <c r="L4" s="181"/>
      <c r="M4" s="181"/>
      <c r="N4" s="181"/>
      <c r="O4" s="182"/>
      <c r="R4" s="180"/>
      <c r="S4" s="181"/>
      <c r="T4" s="181"/>
      <c r="U4" s="181"/>
      <c r="V4" s="181"/>
      <c r="W4" s="182"/>
      <c r="Y4" s="180"/>
      <c r="Z4" s="181"/>
      <c r="AA4" s="181"/>
      <c r="AB4" s="181"/>
      <c r="AC4" s="181"/>
      <c r="AD4" s="182"/>
      <c r="AF4" s="180"/>
      <c r="AG4" s="181"/>
      <c r="AH4" s="181"/>
      <c r="AI4" s="181"/>
      <c r="AJ4" s="181"/>
      <c r="AK4" s="182"/>
      <c r="AM4" s="180"/>
      <c r="AN4" s="181"/>
      <c r="AO4" s="181"/>
      <c r="AP4" s="181"/>
      <c r="AQ4" s="181"/>
      <c r="AR4" s="182"/>
      <c r="AT4" s="180"/>
      <c r="AU4" s="181"/>
      <c r="AV4" s="181"/>
      <c r="AW4" s="181"/>
      <c r="AX4" s="181"/>
      <c r="AY4" s="182"/>
      <c r="BA4" s="180"/>
      <c r="BB4" s="181"/>
      <c r="BC4" s="181"/>
      <c r="BD4" s="181"/>
      <c r="BE4" s="181"/>
      <c r="BF4" s="182"/>
    </row>
    <row r="5" spans="1:58" s="120" customFormat="1" x14ac:dyDescent="0.25">
      <c r="A5" s="84" t="s">
        <v>14</v>
      </c>
      <c r="B5" s="84" t="s">
        <v>718</v>
      </c>
      <c r="C5" s="196">
        <v>43819</v>
      </c>
      <c r="D5" s="197">
        <v>0.69236111111111109</v>
      </c>
      <c r="E5" s="194" t="s">
        <v>1957</v>
      </c>
      <c r="F5" s="194" t="s">
        <v>1958</v>
      </c>
      <c r="G5" s="194" t="s">
        <v>1959</v>
      </c>
      <c r="H5" s="195" t="s">
        <v>1803</v>
      </c>
      <c r="J5" s="216"/>
      <c r="K5" s="194"/>
      <c r="L5" s="194"/>
      <c r="M5" s="194"/>
      <c r="N5" s="194"/>
      <c r="O5" s="195"/>
      <c r="R5" s="216"/>
      <c r="S5" s="194"/>
      <c r="T5" s="194"/>
      <c r="U5" s="194"/>
      <c r="V5" s="194"/>
      <c r="W5" s="195"/>
      <c r="Y5" s="216"/>
      <c r="Z5" s="194"/>
      <c r="AA5" s="194"/>
      <c r="AB5" s="194"/>
      <c r="AC5" s="194"/>
      <c r="AD5" s="195"/>
      <c r="AF5" s="216"/>
      <c r="AG5" s="194"/>
      <c r="AH5" s="194"/>
      <c r="AI5" s="194"/>
      <c r="AJ5" s="194"/>
      <c r="AK5" s="195"/>
      <c r="AM5" s="180"/>
      <c r="AN5" s="181"/>
      <c r="AO5" s="181"/>
      <c r="AP5" s="181"/>
      <c r="AQ5" s="181"/>
      <c r="AR5" s="182"/>
      <c r="AT5" s="180"/>
      <c r="AU5" s="181"/>
      <c r="AV5" s="181"/>
      <c r="AW5" s="181"/>
      <c r="AX5" s="181"/>
      <c r="AY5" s="182"/>
      <c r="BA5" s="180"/>
      <c r="BB5" s="181"/>
      <c r="BC5" s="181"/>
      <c r="BD5" s="181"/>
      <c r="BE5" s="181"/>
      <c r="BF5" s="182"/>
    </row>
    <row r="6" spans="1:58" x14ac:dyDescent="0.25">
      <c r="A6" s="59" t="s">
        <v>15</v>
      </c>
      <c r="B6" s="1" t="s">
        <v>718</v>
      </c>
      <c r="C6" s="183">
        <v>43753</v>
      </c>
      <c r="D6" s="184">
        <v>0.45902777777777781</v>
      </c>
      <c r="E6" s="181" t="s">
        <v>1879</v>
      </c>
      <c r="F6" s="181" t="s">
        <v>1880</v>
      </c>
      <c r="G6" s="181" t="s">
        <v>130</v>
      </c>
      <c r="H6" s="179" t="s">
        <v>1795</v>
      </c>
      <c r="J6" s="180"/>
      <c r="K6" s="181"/>
      <c r="L6" s="181"/>
      <c r="M6" s="181"/>
      <c r="N6" s="181"/>
      <c r="O6" s="182"/>
      <c r="R6" s="180"/>
      <c r="S6" s="181"/>
      <c r="T6" s="181"/>
      <c r="U6" s="181"/>
      <c r="V6" s="181"/>
      <c r="W6" s="182"/>
      <c r="Y6" s="180"/>
      <c r="Z6" s="181"/>
      <c r="AA6" s="181"/>
      <c r="AB6" s="181"/>
      <c r="AC6" s="181"/>
      <c r="AD6" s="182"/>
      <c r="AF6" s="180"/>
      <c r="AG6" s="181"/>
      <c r="AH6" s="181"/>
      <c r="AI6" s="181"/>
      <c r="AJ6" s="181"/>
      <c r="AK6" s="182"/>
      <c r="AM6" s="180"/>
      <c r="AN6" s="181"/>
      <c r="AO6" s="181"/>
      <c r="AP6" s="181"/>
      <c r="AQ6" s="181"/>
      <c r="AR6" s="182"/>
      <c r="AT6" s="180"/>
      <c r="AU6" s="181"/>
      <c r="AV6" s="181"/>
      <c r="AW6" s="181"/>
      <c r="AX6" s="181"/>
      <c r="AY6" s="182"/>
      <c r="BA6" s="180"/>
      <c r="BB6" s="181"/>
      <c r="BC6" s="181"/>
      <c r="BD6" s="181"/>
      <c r="BE6" s="181"/>
      <c r="BF6" s="182"/>
    </row>
    <row r="7" spans="1:58" x14ac:dyDescent="0.25">
      <c r="A7" s="59" t="s">
        <v>17</v>
      </c>
      <c r="B7" s="1" t="s">
        <v>718</v>
      </c>
      <c r="C7" s="180"/>
      <c r="D7" s="181"/>
      <c r="E7" s="181"/>
      <c r="F7" s="181"/>
      <c r="G7" s="181"/>
      <c r="H7" s="182"/>
      <c r="J7" s="180"/>
      <c r="K7" s="181"/>
      <c r="L7" s="181"/>
      <c r="M7" s="181"/>
      <c r="N7" s="181"/>
      <c r="O7" s="182"/>
      <c r="R7" s="180"/>
      <c r="S7" s="181"/>
      <c r="T7" s="181"/>
      <c r="U7" s="181"/>
      <c r="V7" s="181"/>
      <c r="W7" s="182"/>
      <c r="Y7" s="180"/>
      <c r="Z7" s="181"/>
      <c r="AA7" s="181"/>
      <c r="AB7" s="181"/>
      <c r="AC7" s="181"/>
      <c r="AD7" s="182"/>
      <c r="AF7" s="180"/>
      <c r="AG7" s="181"/>
      <c r="AH7" s="181"/>
      <c r="AI7" s="181"/>
      <c r="AJ7" s="181"/>
      <c r="AK7" s="182"/>
      <c r="AM7" s="180"/>
      <c r="AN7" s="181"/>
      <c r="AO7" s="181"/>
      <c r="AP7" s="181"/>
      <c r="AQ7" s="181"/>
      <c r="AR7" s="182"/>
      <c r="AT7" s="180"/>
      <c r="AU7" s="181"/>
      <c r="AV7" s="181"/>
      <c r="AW7" s="181"/>
      <c r="AX7" s="181"/>
      <c r="AY7" s="182"/>
      <c r="BA7" s="180"/>
      <c r="BB7" s="181"/>
      <c r="BC7" s="181"/>
      <c r="BD7" s="181"/>
      <c r="BE7" s="181"/>
      <c r="BF7" s="182"/>
    </row>
    <row r="8" spans="1:58" x14ac:dyDescent="0.25">
      <c r="A8" s="59" t="s">
        <v>18</v>
      </c>
      <c r="B8" s="1" t="s">
        <v>718</v>
      </c>
      <c r="C8" s="183">
        <v>43739</v>
      </c>
      <c r="D8" s="184" t="s">
        <v>1873</v>
      </c>
      <c r="E8" s="181" t="s">
        <v>1893</v>
      </c>
      <c r="F8" s="181" t="s">
        <v>1796</v>
      </c>
      <c r="G8" s="181" t="s">
        <v>130</v>
      </c>
      <c r="H8" s="179" t="s">
        <v>1795</v>
      </c>
      <c r="J8" s="183">
        <v>43754</v>
      </c>
      <c r="K8" s="184">
        <v>0.46180555555555558</v>
      </c>
      <c r="L8" s="181">
        <v>25142242</v>
      </c>
      <c r="M8" s="181" t="s">
        <v>1823</v>
      </c>
      <c r="N8" s="181" t="s">
        <v>130</v>
      </c>
      <c r="O8" s="182" t="s">
        <v>1795</v>
      </c>
      <c r="R8" s="183">
        <v>43762</v>
      </c>
      <c r="S8" s="184">
        <v>0.44097222222222227</v>
      </c>
      <c r="T8" s="181" t="s">
        <v>1891</v>
      </c>
      <c r="U8" s="181" t="s">
        <v>1897</v>
      </c>
      <c r="V8" s="181" t="s">
        <v>130</v>
      </c>
      <c r="W8" s="182" t="s">
        <v>1795</v>
      </c>
      <c r="Y8" s="183">
        <v>43767</v>
      </c>
      <c r="Z8" s="184" t="s">
        <v>1894</v>
      </c>
      <c r="AA8" s="181" t="s">
        <v>1893</v>
      </c>
      <c r="AB8" s="181" t="s">
        <v>1896</v>
      </c>
      <c r="AC8" s="181" t="s">
        <v>1895</v>
      </c>
      <c r="AD8" s="182" t="s">
        <v>1803</v>
      </c>
      <c r="AF8" s="183">
        <v>43768</v>
      </c>
      <c r="AG8" s="184">
        <v>0.45416666666666666</v>
      </c>
      <c r="AH8" s="181" t="s">
        <v>1898</v>
      </c>
      <c r="AI8" s="181" t="s">
        <v>1343</v>
      </c>
      <c r="AJ8" s="181" t="s">
        <v>130</v>
      </c>
      <c r="AK8" s="182" t="s">
        <v>1795</v>
      </c>
      <c r="AM8" s="180"/>
      <c r="AN8" s="181"/>
      <c r="AO8" s="181"/>
      <c r="AP8" s="181"/>
      <c r="AQ8" s="181"/>
      <c r="AR8" s="182"/>
      <c r="AT8" s="180"/>
      <c r="AU8" s="181"/>
      <c r="AV8" s="181"/>
      <c r="AW8" s="181"/>
      <c r="AX8" s="181"/>
      <c r="AY8" s="182"/>
      <c r="BA8" s="180"/>
      <c r="BB8" s="181"/>
      <c r="BC8" s="181"/>
      <c r="BD8" s="181"/>
      <c r="BE8" s="181"/>
      <c r="BF8" s="182"/>
    </row>
    <row r="9" spans="1:58" x14ac:dyDescent="0.25">
      <c r="A9" s="59" t="s">
        <v>19</v>
      </c>
      <c r="B9" s="1" t="s">
        <v>718</v>
      </c>
      <c r="C9" s="180"/>
      <c r="D9" s="181"/>
      <c r="E9" s="181"/>
      <c r="F9" s="181"/>
      <c r="G9" s="181"/>
      <c r="H9" s="182"/>
      <c r="J9" s="180"/>
      <c r="K9" s="181"/>
      <c r="L9" s="181"/>
      <c r="M9" s="181"/>
      <c r="N9" s="181"/>
      <c r="O9" s="182"/>
      <c r="R9" s="180"/>
      <c r="S9" s="181"/>
      <c r="T9" s="181"/>
      <c r="U9" s="181"/>
      <c r="V9" s="181"/>
      <c r="W9" s="182"/>
      <c r="Y9" s="180"/>
      <c r="Z9" s="181"/>
      <c r="AA9" s="181"/>
      <c r="AB9" s="181"/>
      <c r="AC9" s="181"/>
      <c r="AD9" s="182"/>
      <c r="AF9" s="180"/>
      <c r="AG9" s="181"/>
      <c r="AH9" s="181"/>
      <c r="AI9" s="181"/>
      <c r="AJ9" s="181"/>
      <c r="AK9" s="182"/>
      <c r="AM9" s="180"/>
      <c r="AN9" s="181"/>
      <c r="AO9" s="181"/>
      <c r="AP9" s="181"/>
      <c r="AQ9" s="181"/>
      <c r="AR9" s="182"/>
      <c r="AT9" s="180"/>
      <c r="AU9" s="181"/>
      <c r="AV9" s="181"/>
      <c r="AW9" s="181"/>
      <c r="AX9" s="181"/>
      <c r="AY9" s="182"/>
      <c r="BA9" s="180"/>
      <c r="BB9" s="181"/>
      <c r="BC9" s="181"/>
      <c r="BD9" s="181"/>
      <c r="BE9" s="181"/>
      <c r="BF9" s="182"/>
    </row>
    <row r="10" spans="1:58" x14ac:dyDescent="0.25">
      <c r="A10" s="59" t="s">
        <v>20</v>
      </c>
      <c r="B10" s="1" t="s">
        <v>718</v>
      </c>
      <c r="C10" s="180"/>
      <c r="D10" s="181"/>
      <c r="E10" s="181"/>
      <c r="F10" s="181"/>
      <c r="G10" s="181"/>
      <c r="H10" s="182"/>
      <c r="J10" s="180"/>
      <c r="K10" s="181"/>
      <c r="L10" s="181"/>
      <c r="M10" s="181"/>
      <c r="N10" s="181"/>
      <c r="O10" s="182"/>
      <c r="R10" s="180"/>
      <c r="S10" s="181"/>
      <c r="T10" s="181"/>
      <c r="U10" s="181"/>
      <c r="V10" s="181"/>
      <c r="W10" s="182"/>
      <c r="Y10" s="180"/>
      <c r="Z10" s="181"/>
      <c r="AA10" s="181"/>
      <c r="AB10" s="181"/>
      <c r="AC10" s="181"/>
      <c r="AD10" s="182"/>
      <c r="AF10" s="180"/>
      <c r="AG10" s="181"/>
      <c r="AH10" s="181"/>
      <c r="AI10" s="181"/>
      <c r="AJ10" s="181"/>
      <c r="AK10" s="182"/>
      <c r="AM10" s="180"/>
      <c r="AN10" s="181"/>
      <c r="AO10" s="181"/>
      <c r="AP10" s="181"/>
      <c r="AQ10" s="181"/>
      <c r="AR10" s="182"/>
      <c r="AT10" s="180"/>
      <c r="AU10" s="181"/>
      <c r="AV10" s="181"/>
      <c r="AW10" s="181"/>
      <c r="AX10" s="181"/>
      <c r="AY10" s="182"/>
      <c r="BA10" s="180"/>
      <c r="BB10" s="181"/>
      <c r="BC10" s="181"/>
      <c r="BD10" s="181"/>
      <c r="BE10" s="181"/>
      <c r="BF10" s="182"/>
    </row>
    <row r="11" spans="1:58" x14ac:dyDescent="0.25">
      <c r="A11" s="59" t="s">
        <v>22</v>
      </c>
      <c r="B11" s="1" t="s">
        <v>718</v>
      </c>
      <c r="C11" s="183">
        <v>43783</v>
      </c>
      <c r="D11" s="184">
        <v>0.45069444444444445</v>
      </c>
      <c r="E11" s="181" t="s">
        <v>775</v>
      </c>
      <c r="F11" s="181" t="s">
        <v>1886</v>
      </c>
      <c r="G11" s="181" t="s">
        <v>130</v>
      </c>
      <c r="H11" s="182" t="s">
        <v>1798</v>
      </c>
      <c r="J11" s="183">
        <v>43784</v>
      </c>
      <c r="K11" s="184">
        <v>0.49861111111111112</v>
      </c>
      <c r="L11" s="181" t="s">
        <v>1913</v>
      </c>
      <c r="M11" s="181" t="s">
        <v>1912</v>
      </c>
      <c r="N11" s="181" t="s">
        <v>130</v>
      </c>
      <c r="O11" s="182" t="s">
        <v>1795</v>
      </c>
      <c r="R11" s="180"/>
      <c r="S11" s="181"/>
      <c r="T11" s="181"/>
      <c r="U11" s="181"/>
      <c r="V11" s="181"/>
      <c r="W11" s="182"/>
      <c r="Y11" s="180"/>
      <c r="Z11" s="181"/>
      <c r="AA11" s="181"/>
      <c r="AB11" s="181"/>
      <c r="AC11" s="181"/>
      <c r="AD11" s="182"/>
      <c r="AF11" s="180"/>
      <c r="AG11" s="181"/>
      <c r="AH11" s="181"/>
      <c r="AI11" s="181"/>
      <c r="AJ11" s="181"/>
      <c r="AK11" s="182"/>
      <c r="AM11" s="180"/>
      <c r="AN11" s="181"/>
      <c r="AO11" s="181"/>
      <c r="AP11" s="181"/>
      <c r="AQ11" s="181"/>
      <c r="AR11" s="182"/>
      <c r="AT11" s="180"/>
      <c r="AU11" s="181"/>
      <c r="AV11" s="181"/>
      <c r="AW11" s="181"/>
      <c r="AX11" s="181"/>
      <c r="AY11" s="182"/>
      <c r="BA11" s="180"/>
      <c r="BB11" s="181"/>
      <c r="BC11" s="181"/>
      <c r="BD11" s="181"/>
      <c r="BE11" s="181"/>
      <c r="BF11" s="182"/>
    </row>
    <row r="12" spans="1:58" x14ac:dyDescent="0.25">
      <c r="A12" s="59" t="s">
        <v>23</v>
      </c>
      <c r="B12" s="1" t="s">
        <v>718</v>
      </c>
      <c r="C12" s="183">
        <v>43717</v>
      </c>
      <c r="D12" s="184">
        <v>0.51944444444444449</v>
      </c>
      <c r="E12" s="181">
        <v>21731377</v>
      </c>
      <c r="F12" s="181" t="s">
        <v>1807</v>
      </c>
      <c r="G12" s="181" t="s">
        <v>1806</v>
      </c>
      <c r="H12" s="182" t="s">
        <v>1798</v>
      </c>
      <c r="J12" s="180"/>
      <c r="K12" s="181"/>
      <c r="L12" s="181"/>
      <c r="M12" s="181"/>
      <c r="N12" s="181"/>
      <c r="O12" s="182"/>
      <c r="R12" s="180"/>
      <c r="S12" s="181"/>
      <c r="T12" s="181"/>
      <c r="U12" s="181"/>
      <c r="V12" s="181"/>
      <c r="W12" s="182"/>
      <c r="Y12" s="180"/>
      <c r="Z12" s="181"/>
      <c r="AA12" s="181"/>
      <c r="AB12" s="181"/>
      <c r="AC12" s="181"/>
      <c r="AD12" s="182"/>
      <c r="AF12" s="180"/>
      <c r="AG12" s="181"/>
      <c r="AH12" s="181"/>
      <c r="AI12" s="181"/>
      <c r="AJ12" s="181"/>
      <c r="AK12" s="182"/>
      <c r="AM12" s="180"/>
      <c r="AN12" s="181"/>
      <c r="AO12" s="181"/>
      <c r="AP12" s="181"/>
      <c r="AQ12" s="181"/>
      <c r="AR12" s="182"/>
      <c r="AT12" s="180"/>
      <c r="AU12" s="181"/>
      <c r="AV12" s="181"/>
      <c r="AW12" s="181"/>
      <c r="AX12" s="181"/>
      <c r="AY12" s="182"/>
      <c r="BA12" s="180"/>
      <c r="BB12" s="181"/>
      <c r="BC12" s="181"/>
      <c r="BD12" s="181"/>
      <c r="BE12" s="181"/>
      <c r="BF12" s="182"/>
    </row>
    <row r="13" spans="1:58" x14ac:dyDescent="0.25">
      <c r="A13" s="59" t="s">
        <v>24</v>
      </c>
      <c r="B13" s="1" t="s">
        <v>718</v>
      </c>
      <c r="C13" s="180"/>
      <c r="D13" s="181"/>
      <c r="E13" s="181"/>
      <c r="F13" s="181"/>
      <c r="G13" s="181"/>
      <c r="H13" s="182"/>
      <c r="J13" s="180"/>
      <c r="K13" s="181"/>
      <c r="L13" s="181"/>
      <c r="M13" s="181"/>
      <c r="N13" s="181"/>
      <c r="O13" s="182"/>
      <c r="R13" s="180"/>
      <c r="S13" s="181"/>
      <c r="T13" s="181"/>
      <c r="U13" s="181"/>
      <c r="V13" s="181"/>
      <c r="W13" s="182"/>
      <c r="Y13" s="180"/>
      <c r="Z13" s="181"/>
      <c r="AA13" s="181"/>
      <c r="AB13" s="181"/>
      <c r="AC13" s="181"/>
      <c r="AD13" s="182"/>
      <c r="AF13" s="180"/>
      <c r="AG13" s="181"/>
      <c r="AH13" s="181"/>
      <c r="AI13" s="181"/>
      <c r="AJ13" s="181"/>
      <c r="AK13" s="182"/>
      <c r="AM13" s="180"/>
      <c r="AN13" s="181"/>
      <c r="AO13" s="181"/>
      <c r="AP13" s="181"/>
      <c r="AQ13" s="181"/>
      <c r="AR13" s="182"/>
      <c r="AT13" s="180"/>
      <c r="AU13" s="181"/>
      <c r="AV13" s="181"/>
      <c r="AW13" s="181"/>
      <c r="AX13" s="181"/>
      <c r="AY13" s="182"/>
      <c r="BA13" s="180"/>
      <c r="BB13" s="181"/>
      <c r="BC13" s="181"/>
      <c r="BD13" s="181"/>
      <c r="BE13" s="181"/>
      <c r="BF13" s="182"/>
    </row>
    <row r="14" spans="1:58" x14ac:dyDescent="0.25">
      <c r="A14" s="59" t="s">
        <v>685</v>
      </c>
      <c r="B14" s="1" t="s">
        <v>718</v>
      </c>
      <c r="C14" s="183">
        <v>43846</v>
      </c>
      <c r="D14" s="184" t="s">
        <v>1993</v>
      </c>
      <c r="E14" s="181" t="s">
        <v>1996</v>
      </c>
      <c r="F14" s="181" t="s">
        <v>1994</v>
      </c>
      <c r="G14" s="181" t="s">
        <v>1995</v>
      </c>
      <c r="H14" s="182" t="s">
        <v>1795</v>
      </c>
      <c r="J14" s="183">
        <v>43846</v>
      </c>
      <c r="K14" s="184">
        <v>0.5395833333333333</v>
      </c>
      <c r="L14" s="181" t="s">
        <v>1997</v>
      </c>
      <c r="M14" s="181" t="s">
        <v>1998</v>
      </c>
      <c r="N14" s="181"/>
      <c r="O14" s="182"/>
      <c r="R14" s="183">
        <v>43846</v>
      </c>
      <c r="S14" s="184">
        <v>0.5395833333333333</v>
      </c>
      <c r="T14" s="181" t="s">
        <v>1999</v>
      </c>
      <c r="U14" s="181" t="s">
        <v>2000</v>
      </c>
      <c r="V14" s="181" t="s">
        <v>130</v>
      </c>
      <c r="W14" s="182" t="s">
        <v>1795</v>
      </c>
      <c r="Y14" s="180"/>
      <c r="Z14" s="181"/>
      <c r="AA14" s="181"/>
      <c r="AB14" s="181"/>
      <c r="AC14" s="181"/>
      <c r="AD14" s="182"/>
      <c r="AF14" s="180"/>
      <c r="AG14" s="181"/>
      <c r="AH14" s="181"/>
      <c r="AI14" s="181"/>
      <c r="AJ14" s="181"/>
      <c r="AK14" s="182"/>
      <c r="AM14" s="180"/>
      <c r="AN14" s="181"/>
      <c r="AO14" s="181"/>
      <c r="AP14" s="181"/>
      <c r="AQ14" s="181"/>
      <c r="AR14" s="182"/>
      <c r="AT14" s="180"/>
      <c r="AU14" s="181"/>
      <c r="AV14" s="181"/>
      <c r="AW14" s="181"/>
      <c r="AX14" s="181"/>
      <c r="AY14" s="182"/>
      <c r="BA14" s="180"/>
      <c r="BB14" s="181"/>
      <c r="BC14" s="181"/>
      <c r="BD14" s="181"/>
      <c r="BE14" s="181"/>
      <c r="BF14" s="182"/>
    </row>
    <row r="15" spans="1:58" x14ac:dyDescent="0.25">
      <c r="A15" s="59" t="s">
        <v>26</v>
      </c>
      <c r="B15" s="1" t="s">
        <v>718</v>
      </c>
      <c r="C15" s="180"/>
      <c r="D15" s="181"/>
      <c r="E15" s="181"/>
      <c r="F15" s="181"/>
      <c r="G15" s="181"/>
      <c r="H15" s="182"/>
      <c r="J15" s="180"/>
      <c r="K15" s="181"/>
      <c r="L15" s="181"/>
      <c r="M15" s="181"/>
      <c r="N15" s="181"/>
      <c r="O15" s="182"/>
      <c r="R15" s="180"/>
      <c r="S15" s="181"/>
      <c r="T15" s="181"/>
      <c r="U15" s="181"/>
      <c r="V15" s="181"/>
      <c r="W15" s="182"/>
      <c r="Y15" s="180"/>
      <c r="Z15" s="181"/>
      <c r="AA15" s="181"/>
      <c r="AB15" s="181"/>
      <c r="AC15" s="181"/>
      <c r="AD15" s="182"/>
      <c r="AF15" s="180"/>
      <c r="AG15" s="181"/>
      <c r="AH15" s="181"/>
      <c r="AI15" s="181"/>
      <c r="AJ15" s="181"/>
      <c r="AK15" s="182"/>
      <c r="AM15" s="180"/>
      <c r="AN15" s="181"/>
      <c r="AO15" s="181"/>
      <c r="AP15" s="181"/>
      <c r="AQ15" s="181"/>
      <c r="AR15" s="182"/>
      <c r="AT15" s="180"/>
      <c r="AU15" s="181"/>
      <c r="AV15" s="181"/>
      <c r="AW15" s="181"/>
      <c r="AX15" s="181"/>
      <c r="AY15" s="182"/>
      <c r="BA15" s="180"/>
      <c r="BB15" s="181"/>
      <c r="BC15" s="181"/>
      <c r="BD15" s="181"/>
      <c r="BE15" s="181"/>
      <c r="BF15" s="182"/>
    </row>
    <row r="16" spans="1:58" x14ac:dyDescent="0.25">
      <c r="A16" s="59" t="s">
        <v>29</v>
      </c>
      <c r="B16" s="1" t="s">
        <v>718</v>
      </c>
      <c r="C16" s="180"/>
      <c r="D16" s="181"/>
      <c r="E16" s="181"/>
      <c r="F16" s="181"/>
      <c r="G16" s="181"/>
      <c r="H16" s="182"/>
      <c r="J16" s="180"/>
      <c r="K16" s="181"/>
      <c r="L16" s="181"/>
      <c r="M16" s="181"/>
      <c r="N16" s="181"/>
      <c r="O16" s="182"/>
      <c r="R16" s="180"/>
      <c r="S16" s="181"/>
      <c r="T16" s="181"/>
      <c r="U16" s="181"/>
      <c r="V16" s="181"/>
      <c r="W16" s="182"/>
      <c r="Y16" s="180"/>
      <c r="Z16" s="181"/>
      <c r="AA16" s="181"/>
      <c r="AB16" s="181"/>
      <c r="AC16" s="181"/>
      <c r="AD16" s="182"/>
      <c r="AF16" s="180"/>
      <c r="AG16" s="181"/>
      <c r="AH16" s="181"/>
      <c r="AI16" s="181"/>
      <c r="AJ16" s="181"/>
      <c r="AK16" s="182"/>
      <c r="AM16" s="180"/>
      <c r="AN16" s="181"/>
      <c r="AO16" s="181"/>
      <c r="AP16" s="181"/>
      <c r="AQ16" s="181"/>
      <c r="AR16" s="182"/>
      <c r="AT16" s="180"/>
      <c r="AU16" s="181"/>
      <c r="AV16" s="181"/>
      <c r="AW16" s="181"/>
      <c r="AX16" s="181"/>
      <c r="AY16" s="182"/>
      <c r="BA16" s="180"/>
      <c r="BB16" s="181"/>
      <c r="BC16" s="181"/>
      <c r="BD16" s="181"/>
      <c r="BE16" s="181"/>
      <c r="BF16" s="182"/>
    </row>
    <row r="17" spans="1:58" x14ac:dyDescent="0.25">
      <c r="A17" s="59" t="s">
        <v>33</v>
      </c>
      <c r="B17" s="1" t="s">
        <v>718</v>
      </c>
      <c r="C17" s="180"/>
      <c r="D17" s="181"/>
      <c r="E17" s="181"/>
      <c r="F17" s="181"/>
      <c r="G17" s="181"/>
      <c r="H17" s="182"/>
      <c r="J17" s="180"/>
      <c r="K17" s="181"/>
      <c r="L17" s="181"/>
      <c r="M17" s="181"/>
      <c r="N17" s="181"/>
      <c r="O17" s="182"/>
      <c r="R17" s="180"/>
      <c r="S17" s="181"/>
      <c r="T17" s="181"/>
      <c r="U17" s="181"/>
      <c r="V17" s="181"/>
      <c r="W17" s="182"/>
      <c r="Y17" s="180"/>
      <c r="Z17" s="181"/>
      <c r="AA17" s="181"/>
      <c r="AB17" s="181"/>
      <c r="AC17" s="181"/>
      <c r="AD17" s="182"/>
      <c r="AF17" s="180"/>
      <c r="AG17" s="181"/>
      <c r="AH17" s="181"/>
      <c r="AI17" s="181"/>
      <c r="AJ17" s="181"/>
      <c r="AK17" s="182"/>
      <c r="AM17" s="180"/>
      <c r="AN17" s="181"/>
      <c r="AO17" s="181"/>
      <c r="AP17" s="181"/>
      <c r="AQ17" s="181"/>
      <c r="AR17" s="182"/>
      <c r="AT17" s="180"/>
      <c r="AU17" s="181"/>
      <c r="AV17" s="181"/>
      <c r="AW17" s="181"/>
      <c r="AX17" s="181"/>
      <c r="AY17" s="182"/>
      <c r="BA17" s="180"/>
      <c r="BB17" s="181"/>
      <c r="BC17" s="181"/>
      <c r="BD17" s="181"/>
      <c r="BE17" s="181"/>
      <c r="BF17" s="182"/>
    </row>
    <row r="18" spans="1:58" x14ac:dyDescent="0.25">
      <c r="A18" s="59" t="s">
        <v>34</v>
      </c>
      <c r="B18" s="1" t="s">
        <v>718</v>
      </c>
      <c r="C18" s="183">
        <v>43727</v>
      </c>
      <c r="D18" s="184">
        <v>0.65277777777777779</v>
      </c>
      <c r="E18" s="181" t="s">
        <v>1748</v>
      </c>
      <c r="F18" s="181" t="s">
        <v>1823</v>
      </c>
      <c r="G18" s="181" t="s">
        <v>130</v>
      </c>
      <c r="H18" s="182" t="s">
        <v>1803</v>
      </c>
      <c r="J18" s="183">
        <v>43852</v>
      </c>
      <c r="K18" s="184">
        <v>0.48125000000000001</v>
      </c>
      <c r="L18" s="181">
        <v>29204714</v>
      </c>
      <c r="M18" s="181" t="s">
        <v>2004</v>
      </c>
      <c r="N18" s="181" t="s">
        <v>207</v>
      </c>
      <c r="O18" s="182" t="s">
        <v>1795</v>
      </c>
      <c r="R18" s="180"/>
      <c r="S18" s="181"/>
      <c r="T18" s="181"/>
      <c r="U18" s="181"/>
      <c r="V18" s="181"/>
      <c r="W18" s="182"/>
      <c r="Y18" s="180"/>
      <c r="Z18" s="181"/>
      <c r="AA18" s="181"/>
      <c r="AB18" s="181"/>
      <c r="AC18" s="181"/>
      <c r="AD18" s="182"/>
      <c r="AF18" s="180"/>
      <c r="AG18" s="181"/>
      <c r="AH18" s="181"/>
      <c r="AI18" s="181"/>
      <c r="AJ18" s="181"/>
      <c r="AK18" s="182"/>
      <c r="AM18" s="180"/>
      <c r="AN18" s="181"/>
      <c r="AO18" s="181"/>
      <c r="AP18" s="181"/>
      <c r="AQ18" s="181"/>
      <c r="AR18" s="182"/>
      <c r="AT18" s="180"/>
      <c r="AU18" s="181"/>
      <c r="AV18" s="181"/>
      <c r="AW18" s="181"/>
      <c r="AX18" s="181"/>
      <c r="AY18" s="182"/>
      <c r="BA18" s="180"/>
      <c r="BB18" s="181"/>
      <c r="BC18" s="181"/>
      <c r="BD18" s="181"/>
      <c r="BE18" s="181"/>
      <c r="BF18" s="182"/>
    </row>
    <row r="19" spans="1:58" x14ac:dyDescent="0.25">
      <c r="A19" s="59" t="s">
        <v>35</v>
      </c>
      <c r="B19" s="1" t="s">
        <v>718</v>
      </c>
      <c r="C19" s="183">
        <v>43752</v>
      </c>
      <c r="D19" s="184">
        <v>0.46249999999999997</v>
      </c>
      <c r="E19" s="181">
        <v>28270993</v>
      </c>
      <c r="F19" s="181" t="s">
        <v>1877</v>
      </c>
      <c r="G19" s="181" t="s">
        <v>1876</v>
      </c>
      <c r="H19" s="182" t="s">
        <v>1803</v>
      </c>
      <c r="J19" s="180"/>
      <c r="K19" s="181"/>
      <c r="L19" s="181"/>
      <c r="M19" s="181"/>
      <c r="N19" s="181"/>
      <c r="O19" s="182"/>
      <c r="R19" s="180"/>
      <c r="S19" s="181"/>
      <c r="T19" s="181"/>
      <c r="U19" s="181"/>
      <c r="V19" s="181"/>
      <c r="W19" s="182"/>
      <c r="Y19" s="180"/>
      <c r="Z19" s="181"/>
      <c r="AA19" s="181"/>
      <c r="AB19" s="181"/>
      <c r="AC19" s="181"/>
      <c r="AD19" s="182"/>
      <c r="AF19" s="180"/>
      <c r="AG19" s="181"/>
      <c r="AH19" s="181"/>
      <c r="AI19" s="181"/>
      <c r="AJ19" s="181"/>
      <c r="AK19" s="182"/>
      <c r="AM19" s="180"/>
      <c r="AN19" s="181"/>
      <c r="AO19" s="181"/>
      <c r="AP19" s="181"/>
      <c r="AQ19" s="181"/>
      <c r="AR19" s="182"/>
      <c r="AT19" s="180"/>
      <c r="AU19" s="181"/>
      <c r="AV19" s="181"/>
      <c r="AW19" s="181"/>
      <c r="AX19" s="181"/>
      <c r="AY19" s="182"/>
      <c r="BA19" s="180"/>
      <c r="BB19" s="181"/>
      <c r="BC19" s="181"/>
      <c r="BD19" s="181"/>
      <c r="BE19" s="181"/>
      <c r="BF19" s="182"/>
    </row>
    <row r="20" spans="1:58" x14ac:dyDescent="0.25">
      <c r="A20" s="59" t="s">
        <v>36</v>
      </c>
      <c r="B20" s="1" t="s">
        <v>718</v>
      </c>
      <c r="C20" s="183">
        <v>43724</v>
      </c>
      <c r="D20" s="184">
        <v>0.43958333333333338</v>
      </c>
      <c r="E20" s="181">
        <v>26280796</v>
      </c>
      <c r="F20" s="181" t="s">
        <v>1815</v>
      </c>
      <c r="G20" s="181" t="s">
        <v>1553</v>
      </c>
      <c r="H20" s="182" t="s">
        <v>1795</v>
      </c>
      <c r="J20" s="183">
        <v>43805</v>
      </c>
      <c r="K20" s="184">
        <v>0.5625</v>
      </c>
      <c r="L20" s="181">
        <v>25142661</v>
      </c>
      <c r="M20" s="181" t="s">
        <v>1929</v>
      </c>
      <c r="N20" s="181" t="s">
        <v>1553</v>
      </c>
      <c r="O20" s="182" t="s">
        <v>1795</v>
      </c>
      <c r="R20" s="219">
        <v>0.55625000000000002</v>
      </c>
      <c r="S20" s="181">
        <v>25142661</v>
      </c>
      <c r="T20" s="181" t="s">
        <v>1972</v>
      </c>
      <c r="U20" s="181" t="s">
        <v>130</v>
      </c>
      <c r="V20" s="181" t="s">
        <v>1798</v>
      </c>
      <c r="W20" s="182"/>
      <c r="Y20" s="183">
        <v>43833</v>
      </c>
      <c r="Z20" s="184">
        <v>0.55833333333333335</v>
      </c>
      <c r="AA20" s="181">
        <v>25142661</v>
      </c>
      <c r="AB20" s="181" t="s">
        <v>1971</v>
      </c>
      <c r="AC20" s="181" t="s">
        <v>1970</v>
      </c>
      <c r="AD20" s="182" t="s">
        <v>353</v>
      </c>
      <c r="AF20" s="180"/>
      <c r="AG20" s="181"/>
      <c r="AH20" s="181"/>
      <c r="AI20" s="181"/>
      <c r="AJ20" s="181"/>
      <c r="AK20" s="182"/>
      <c r="AM20" s="180"/>
      <c r="AN20" s="181"/>
      <c r="AO20" s="181"/>
      <c r="AP20" s="181"/>
      <c r="AQ20" s="181"/>
      <c r="AR20" s="182"/>
      <c r="AT20" s="180"/>
      <c r="AU20" s="181"/>
      <c r="AV20" s="181"/>
      <c r="AW20" s="181"/>
      <c r="AX20" s="181"/>
      <c r="AY20" s="182"/>
      <c r="BA20" s="180"/>
      <c r="BB20" s="181"/>
      <c r="BC20" s="181"/>
      <c r="BD20" s="181"/>
      <c r="BE20" s="181"/>
      <c r="BF20" s="182"/>
    </row>
    <row r="21" spans="1:58" x14ac:dyDescent="0.25">
      <c r="A21" s="59" t="s">
        <v>37</v>
      </c>
      <c r="B21" s="1" t="s">
        <v>718</v>
      </c>
      <c r="C21" s="180"/>
      <c r="D21" s="181"/>
      <c r="E21" s="181"/>
      <c r="F21" s="181"/>
      <c r="G21" s="181"/>
      <c r="H21" s="182"/>
      <c r="J21" s="180"/>
      <c r="K21" s="181"/>
      <c r="L21" s="181"/>
      <c r="M21" s="181"/>
      <c r="N21" s="181"/>
      <c r="O21" s="182"/>
      <c r="R21" s="180"/>
      <c r="S21" s="181"/>
      <c r="T21" s="181"/>
      <c r="U21" s="181"/>
      <c r="V21" s="181"/>
      <c r="W21" s="182"/>
      <c r="Y21" s="180"/>
      <c r="Z21" s="181"/>
      <c r="AA21" s="181"/>
      <c r="AB21" s="181"/>
      <c r="AC21" s="181"/>
      <c r="AD21" s="182"/>
      <c r="AF21" s="180"/>
      <c r="AG21" s="181"/>
      <c r="AH21" s="181"/>
      <c r="AI21" s="181"/>
      <c r="AJ21" s="181"/>
      <c r="AK21" s="182"/>
      <c r="AM21" s="180"/>
      <c r="AN21" s="181"/>
      <c r="AO21" s="181"/>
      <c r="AP21" s="181"/>
      <c r="AQ21" s="181"/>
      <c r="AR21" s="182"/>
      <c r="AT21" s="180"/>
      <c r="AU21" s="181"/>
      <c r="AV21" s="181"/>
      <c r="AW21" s="181"/>
      <c r="AX21" s="181"/>
      <c r="AY21" s="182"/>
      <c r="BA21" s="180"/>
      <c r="BB21" s="181"/>
      <c r="BC21" s="181"/>
      <c r="BD21" s="181"/>
      <c r="BE21" s="181"/>
      <c r="BF21" s="182"/>
    </row>
    <row r="22" spans="1:58" x14ac:dyDescent="0.25">
      <c r="A22" s="1" t="s">
        <v>39</v>
      </c>
      <c r="B22" s="1" t="s">
        <v>1790</v>
      </c>
      <c r="C22" s="183">
        <v>43754</v>
      </c>
      <c r="D22" s="184">
        <v>0.46527777777777773</v>
      </c>
      <c r="E22" s="181" t="s">
        <v>1246</v>
      </c>
      <c r="F22" s="181" t="s">
        <v>1823</v>
      </c>
      <c r="G22" s="181" t="s">
        <v>130</v>
      </c>
      <c r="H22" s="182" t="s">
        <v>1795</v>
      </c>
      <c r="J22" s="180"/>
      <c r="K22" s="181"/>
      <c r="L22" s="181"/>
      <c r="M22" s="181"/>
      <c r="N22" s="181"/>
      <c r="O22" s="182"/>
      <c r="R22" s="180"/>
      <c r="S22" s="181"/>
      <c r="T22" s="181"/>
      <c r="U22" s="181"/>
      <c r="V22" s="181"/>
      <c r="W22" s="182"/>
      <c r="Y22" s="180"/>
      <c r="Z22" s="181"/>
      <c r="AA22" s="181"/>
      <c r="AB22" s="181"/>
      <c r="AC22" s="181"/>
      <c r="AD22" s="182"/>
      <c r="AF22" s="180"/>
      <c r="AG22" s="181"/>
      <c r="AH22" s="181"/>
      <c r="AI22" s="181"/>
      <c r="AJ22" s="181"/>
      <c r="AK22" s="182"/>
      <c r="AM22" s="180"/>
      <c r="AN22" s="181"/>
      <c r="AO22" s="181"/>
      <c r="AP22" s="181"/>
      <c r="AQ22" s="181"/>
      <c r="AR22" s="182"/>
      <c r="AT22" s="180"/>
      <c r="AU22" s="181"/>
      <c r="AV22" s="181"/>
      <c r="AW22" s="181"/>
      <c r="AX22" s="181"/>
      <c r="AY22" s="182"/>
      <c r="BA22" s="180"/>
      <c r="BB22" s="181"/>
      <c r="BC22" s="181"/>
      <c r="BD22" s="181"/>
      <c r="BE22" s="181"/>
      <c r="BF22" s="182"/>
    </row>
    <row r="23" spans="1:58" x14ac:dyDescent="0.25">
      <c r="A23" s="1" t="s">
        <v>40</v>
      </c>
      <c r="B23" s="1" t="s">
        <v>1790</v>
      </c>
      <c r="C23" s="183">
        <v>43837</v>
      </c>
      <c r="D23" s="184">
        <v>0.52847222222222223</v>
      </c>
      <c r="E23" s="181" t="s">
        <v>1979</v>
      </c>
      <c r="F23" s="181" t="s">
        <v>1978</v>
      </c>
      <c r="G23" s="181" t="s">
        <v>130</v>
      </c>
      <c r="H23" s="182" t="s">
        <v>1803</v>
      </c>
      <c r="J23" s="183">
        <v>43840</v>
      </c>
      <c r="K23" s="184">
        <v>0.51874999999999993</v>
      </c>
      <c r="L23" s="181" t="s">
        <v>1989</v>
      </c>
      <c r="M23" s="181" t="s">
        <v>1990</v>
      </c>
      <c r="N23" s="181" t="s">
        <v>130</v>
      </c>
      <c r="O23" s="182" t="s">
        <v>1795</v>
      </c>
      <c r="R23" s="180"/>
      <c r="S23" s="181"/>
      <c r="T23" s="181"/>
      <c r="U23" s="181"/>
      <c r="V23" s="181"/>
      <c r="W23" s="182"/>
      <c r="Y23" s="180"/>
      <c r="Z23" s="181"/>
      <c r="AA23" s="181"/>
      <c r="AB23" s="181"/>
      <c r="AC23" s="181"/>
      <c r="AD23" s="182"/>
      <c r="AF23" s="180"/>
      <c r="AG23" s="181"/>
      <c r="AH23" s="181"/>
      <c r="AI23" s="181"/>
      <c r="AJ23" s="181"/>
      <c r="AK23" s="182"/>
      <c r="AM23" s="180"/>
      <c r="AN23" s="181"/>
      <c r="AO23" s="181"/>
      <c r="AP23" s="181"/>
      <c r="AQ23" s="181"/>
      <c r="AR23" s="182"/>
      <c r="AT23" s="180"/>
      <c r="AU23" s="181"/>
      <c r="AV23" s="181"/>
      <c r="AW23" s="181"/>
      <c r="AX23" s="181"/>
      <c r="AY23" s="182"/>
      <c r="BA23" s="180"/>
      <c r="BB23" s="181"/>
      <c r="BC23" s="181"/>
      <c r="BD23" s="181"/>
      <c r="BE23" s="181"/>
      <c r="BF23" s="182"/>
    </row>
    <row r="24" spans="1:58" x14ac:dyDescent="0.25">
      <c r="A24" s="1" t="s">
        <v>46</v>
      </c>
      <c r="B24" s="1" t="s">
        <v>1790</v>
      </c>
      <c r="C24" s="183">
        <v>43818</v>
      </c>
      <c r="D24" s="184">
        <v>0.50277777777777777</v>
      </c>
      <c r="E24" s="181" t="s">
        <v>840</v>
      </c>
      <c r="F24" s="181" t="s">
        <v>1943</v>
      </c>
      <c r="G24" s="181" t="s">
        <v>130</v>
      </c>
      <c r="H24" s="182" t="s">
        <v>1795</v>
      </c>
      <c r="J24" s="180"/>
      <c r="K24" s="181"/>
      <c r="L24" s="181"/>
      <c r="M24" s="181"/>
      <c r="N24" s="181"/>
      <c r="O24" s="182"/>
      <c r="R24" s="180"/>
      <c r="S24" s="181"/>
      <c r="T24" s="181"/>
      <c r="U24" s="181"/>
      <c r="V24" s="181"/>
      <c r="W24" s="182"/>
      <c r="Y24" s="180"/>
      <c r="Z24" s="181"/>
      <c r="AA24" s="181"/>
      <c r="AB24" s="181"/>
      <c r="AC24" s="181"/>
      <c r="AD24" s="182"/>
      <c r="AF24" s="180"/>
      <c r="AG24" s="181"/>
      <c r="AH24" s="181"/>
      <c r="AI24" s="181"/>
      <c r="AJ24" s="181"/>
      <c r="AK24" s="182"/>
      <c r="AM24" s="180"/>
      <c r="AN24" s="181"/>
      <c r="AO24" s="181"/>
      <c r="AP24" s="181"/>
      <c r="AQ24" s="181"/>
      <c r="AR24" s="182"/>
      <c r="AT24" s="180"/>
      <c r="AU24" s="181"/>
      <c r="AV24" s="181"/>
      <c r="AW24" s="181"/>
      <c r="AX24" s="181"/>
      <c r="AY24" s="182"/>
      <c r="BA24" s="180"/>
      <c r="BB24" s="181"/>
      <c r="BC24" s="181"/>
      <c r="BD24" s="181"/>
      <c r="BE24" s="181"/>
      <c r="BF24" s="182"/>
    </row>
    <row r="25" spans="1:58" x14ac:dyDescent="0.25">
      <c r="A25" s="59" t="s">
        <v>42</v>
      </c>
      <c r="B25" s="1" t="s">
        <v>1790</v>
      </c>
      <c r="C25" s="183">
        <v>43721</v>
      </c>
      <c r="D25" s="184">
        <v>0.50416666666666665</v>
      </c>
      <c r="E25" s="181">
        <v>22677377</v>
      </c>
      <c r="F25" s="181" t="s">
        <v>1814</v>
      </c>
      <c r="G25" s="181" t="s">
        <v>130</v>
      </c>
      <c r="H25" s="182" t="s">
        <v>1795</v>
      </c>
      <c r="J25" s="183">
        <v>43754</v>
      </c>
      <c r="K25" s="184">
        <v>0.45833333333333331</v>
      </c>
      <c r="L25" s="181">
        <v>28599464</v>
      </c>
      <c r="M25" s="181" t="s">
        <v>1888</v>
      </c>
      <c r="N25" s="181" t="s">
        <v>130</v>
      </c>
      <c r="O25" s="182" t="s">
        <v>1795</v>
      </c>
      <c r="R25" s="183">
        <v>43754</v>
      </c>
      <c r="S25" s="184">
        <v>0.45833333333333331</v>
      </c>
      <c r="T25" s="181">
        <v>28599464</v>
      </c>
      <c r="U25" s="181" t="s">
        <v>1888</v>
      </c>
      <c r="V25" s="181" t="s">
        <v>130</v>
      </c>
      <c r="W25" s="182" t="s">
        <v>1795</v>
      </c>
      <c r="Y25" s="183"/>
      <c r="Z25" s="184"/>
      <c r="AA25" s="181"/>
      <c r="AB25" s="181"/>
      <c r="AC25" s="181"/>
      <c r="AD25" s="182"/>
      <c r="AF25" s="183"/>
      <c r="AG25" s="184"/>
      <c r="AH25" s="181"/>
      <c r="AI25" s="181"/>
      <c r="AJ25" s="181"/>
      <c r="AK25" s="182"/>
      <c r="AM25" s="180"/>
      <c r="AN25" s="181"/>
      <c r="AO25" s="181"/>
      <c r="AP25" s="181"/>
      <c r="AQ25" s="181"/>
      <c r="AR25" s="182"/>
      <c r="AT25" s="180"/>
      <c r="AU25" s="181"/>
      <c r="AV25" s="181"/>
      <c r="AW25" s="181"/>
      <c r="AX25" s="181"/>
      <c r="AY25" s="182"/>
      <c r="BA25" s="180"/>
      <c r="BB25" s="181"/>
      <c r="BC25" s="181"/>
      <c r="BD25" s="181"/>
      <c r="BE25" s="181"/>
      <c r="BF25" s="182"/>
    </row>
    <row r="26" spans="1:58" x14ac:dyDescent="0.25">
      <c r="A26" s="1" t="s">
        <v>43</v>
      </c>
      <c r="B26" s="1" t="s">
        <v>1790</v>
      </c>
      <c r="C26" s="180"/>
      <c r="D26" s="181"/>
      <c r="E26" s="181"/>
      <c r="F26" s="181"/>
      <c r="G26" s="181"/>
      <c r="H26" s="182"/>
      <c r="J26" s="180"/>
      <c r="K26" s="181"/>
      <c r="L26" s="181"/>
      <c r="M26" s="181"/>
      <c r="N26" s="181"/>
      <c r="O26" s="182"/>
      <c r="R26" s="180"/>
      <c r="S26" s="181"/>
      <c r="T26" s="181"/>
      <c r="U26" s="181"/>
      <c r="V26" s="181"/>
      <c r="W26" s="182"/>
      <c r="Y26" s="180"/>
      <c r="Z26" s="181"/>
      <c r="AA26" s="181"/>
      <c r="AB26" s="181"/>
      <c r="AC26" s="181"/>
      <c r="AD26" s="182"/>
      <c r="AF26" s="180"/>
      <c r="AG26" s="181"/>
      <c r="AH26" s="181"/>
      <c r="AI26" s="181"/>
      <c r="AJ26" s="181"/>
      <c r="AK26" s="182"/>
      <c r="AM26" s="180"/>
      <c r="AN26" s="181"/>
      <c r="AO26" s="181"/>
      <c r="AP26" s="181"/>
      <c r="AQ26" s="181"/>
      <c r="AR26" s="182"/>
      <c r="AT26" s="180"/>
      <c r="AU26" s="181"/>
      <c r="AV26" s="181"/>
      <c r="AW26" s="181"/>
      <c r="AX26" s="181"/>
      <c r="AY26" s="182"/>
      <c r="BA26" s="180"/>
      <c r="BB26" s="181"/>
      <c r="BC26" s="181"/>
      <c r="BD26" s="181"/>
      <c r="BE26" s="181"/>
      <c r="BF26" s="182"/>
    </row>
    <row r="27" spans="1:58" x14ac:dyDescent="0.25">
      <c r="A27" s="1" t="s">
        <v>44</v>
      </c>
      <c r="B27" s="1" t="s">
        <v>1790</v>
      </c>
      <c r="C27" s="183">
        <v>43710</v>
      </c>
      <c r="D27" s="184">
        <v>0.57847222222222217</v>
      </c>
      <c r="E27" s="181">
        <v>9539004346</v>
      </c>
      <c r="F27" s="181" t="s">
        <v>1343</v>
      </c>
      <c r="G27" s="181"/>
      <c r="H27" s="182" t="s">
        <v>1795</v>
      </c>
      <c r="J27" s="180"/>
      <c r="K27" s="181"/>
      <c r="L27" s="181"/>
      <c r="M27" s="181"/>
      <c r="N27" s="181"/>
      <c r="O27" s="182"/>
      <c r="R27" s="180"/>
      <c r="S27" s="181"/>
      <c r="T27" s="181"/>
      <c r="U27" s="181"/>
      <c r="V27" s="181"/>
      <c r="W27" s="182"/>
      <c r="Y27" s="180"/>
      <c r="Z27" s="181"/>
      <c r="AA27" s="181"/>
      <c r="AB27" s="181"/>
      <c r="AC27" s="181"/>
      <c r="AD27" s="182"/>
      <c r="AF27" s="180"/>
      <c r="AG27" s="181"/>
      <c r="AH27" s="181"/>
      <c r="AI27" s="181"/>
      <c r="AJ27" s="181"/>
      <c r="AK27" s="182"/>
      <c r="AM27" s="180"/>
      <c r="AN27" s="181"/>
      <c r="AO27" s="181"/>
      <c r="AP27" s="181"/>
      <c r="AQ27" s="181"/>
      <c r="AR27" s="182"/>
      <c r="AT27" s="180"/>
      <c r="AU27" s="181"/>
      <c r="AV27" s="181"/>
      <c r="AW27" s="181"/>
      <c r="AX27" s="181"/>
      <c r="AY27" s="182"/>
      <c r="BA27" s="180"/>
      <c r="BB27" s="181"/>
      <c r="BC27" s="181"/>
      <c r="BD27" s="181"/>
      <c r="BE27" s="181"/>
      <c r="BF27" s="182"/>
    </row>
    <row r="28" spans="1:58" x14ac:dyDescent="0.25">
      <c r="A28" s="1" t="s">
        <v>49</v>
      </c>
      <c r="B28" s="1" t="s">
        <v>1790</v>
      </c>
      <c r="C28" s="183">
        <v>43754</v>
      </c>
      <c r="D28" s="184">
        <v>0.47361111111111115</v>
      </c>
      <c r="E28" s="181">
        <v>28111126</v>
      </c>
      <c r="F28" s="181" t="s">
        <v>1823</v>
      </c>
      <c r="G28" s="181"/>
      <c r="H28" s="182" t="s">
        <v>1795</v>
      </c>
      <c r="J28" s="183">
        <v>43775</v>
      </c>
      <c r="K28" s="184">
        <v>0.56180555555555556</v>
      </c>
      <c r="L28" s="181">
        <v>28111126</v>
      </c>
      <c r="M28" s="181" t="s">
        <v>1796</v>
      </c>
      <c r="N28" s="181" t="s">
        <v>130</v>
      </c>
      <c r="O28" s="182" t="s">
        <v>1795</v>
      </c>
      <c r="R28" s="183">
        <v>43776</v>
      </c>
      <c r="S28" s="184">
        <v>0.54791666666666672</v>
      </c>
      <c r="T28" s="181">
        <v>28111126</v>
      </c>
      <c r="U28" s="181" t="s">
        <v>1796</v>
      </c>
      <c r="V28" s="181" t="s">
        <v>130</v>
      </c>
      <c r="W28" s="182" t="s">
        <v>1803</v>
      </c>
      <c r="Y28" s="180"/>
      <c r="Z28" s="181"/>
      <c r="AA28" s="181"/>
      <c r="AB28" s="181"/>
      <c r="AC28" s="181"/>
      <c r="AD28" s="182"/>
      <c r="AF28" s="180"/>
      <c r="AG28" s="181"/>
      <c r="AH28" s="181"/>
      <c r="AI28" s="181"/>
      <c r="AJ28" s="181"/>
      <c r="AK28" s="182"/>
      <c r="AM28" s="180"/>
      <c r="AN28" s="181"/>
      <c r="AO28" s="181"/>
      <c r="AP28" s="181"/>
      <c r="AQ28" s="181"/>
      <c r="AR28" s="182"/>
      <c r="AT28" s="180"/>
      <c r="AU28" s="181"/>
      <c r="AV28" s="181"/>
      <c r="AW28" s="181"/>
      <c r="AX28" s="181"/>
      <c r="AY28" s="182"/>
      <c r="BA28" s="180"/>
      <c r="BB28" s="181"/>
      <c r="BC28" s="181"/>
      <c r="BD28" s="181"/>
      <c r="BE28" s="181"/>
      <c r="BF28" s="182"/>
    </row>
    <row r="29" spans="1:58" x14ac:dyDescent="0.25">
      <c r="A29" s="1" t="s">
        <v>46</v>
      </c>
      <c r="B29" s="1" t="s">
        <v>1790</v>
      </c>
      <c r="C29" s="183">
        <v>43726</v>
      </c>
      <c r="D29" s="184">
        <v>0.62569444444444444</v>
      </c>
      <c r="E29" s="181">
        <v>24951501</v>
      </c>
      <c r="F29" s="181" t="s">
        <v>1796</v>
      </c>
      <c r="G29" s="181"/>
      <c r="H29" s="182" t="s">
        <v>1803</v>
      </c>
      <c r="J29" s="183">
        <v>43837</v>
      </c>
      <c r="K29" s="184"/>
      <c r="L29" s="181">
        <v>24951501</v>
      </c>
      <c r="M29" s="181" t="s">
        <v>1976</v>
      </c>
      <c r="N29" s="181" t="s">
        <v>130</v>
      </c>
      <c r="O29" s="182" t="s">
        <v>1803</v>
      </c>
      <c r="R29" s="180"/>
      <c r="S29" s="181"/>
      <c r="T29" s="181"/>
      <c r="U29" s="181"/>
      <c r="V29" s="181"/>
      <c r="W29" s="182"/>
      <c r="Y29" s="180"/>
      <c r="Z29" s="181"/>
      <c r="AA29" s="181"/>
      <c r="AB29" s="181"/>
      <c r="AC29" s="181"/>
      <c r="AD29" s="182"/>
      <c r="AF29" s="180"/>
      <c r="AG29" s="181"/>
      <c r="AH29" s="181"/>
      <c r="AI29" s="181"/>
      <c r="AJ29" s="181"/>
      <c r="AK29" s="182"/>
      <c r="AM29" s="180"/>
      <c r="AN29" s="181"/>
      <c r="AO29" s="181"/>
      <c r="AP29" s="181"/>
      <c r="AQ29" s="181"/>
      <c r="AR29" s="182"/>
      <c r="AT29" s="180"/>
      <c r="AU29" s="181"/>
      <c r="AV29" s="181"/>
      <c r="AW29" s="181"/>
      <c r="AX29" s="181"/>
      <c r="AY29" s="182"/>
      <c r="BA29" s="180"/>
      <c r="BB29" s="181"/>
      <c r="BC29" s="181"/>
      <c r="BD29" s="181"/>
      <c r="BE29" s="181"/>
      <c r="BF29" s="182"/>
    </row>
    <row r="30" spans="1:58" x14ac:dyDescent="0.25">
      <c r="A30" s="59" t="s">
        <v>21</v>
      </c>
      <c r="B30" s="1" t="s">
        <v>1790</v>
      </c>
      <c r="C30" s="180"/>
      <c r="D30" s="181"/>
      <c r="E30" s="181"/>
      <c r="F30" s="181"/>
      <c r="G30" s="181"/>
      <c r="H30" s="182"/>
      <c r="J30" s="180"/>
      <c r="K30" s="181"/>
      <c r="L30" s="181"/>
      <c r="M30" s="181"/>
      <c r="N30" s="181"/>
      <c r="O30" s="182"/>
      <c r="R30" s="180"/>
      <c r="S30" s="181"/>
      <c r="T30" s="181"/>
      <c r="U30" s="181"/>
      <c r="V30" s="181"/>
      <c r="W30" s="182"/>
      <c r="Y30" s="180"/>
      <c r="Z30" s="181"/>
      <c r="AA30" s="181"/>
      <c r="AB30" s="181"/>
      <c r="AC30" s="181"/>
      <c r="AD30" s="182"/>
      <c r="AF30" s="180"/>
      <c r="AG30" s="181"/>
      <c r="AH30" s="181"/>
      <c r="AI30" s="181"/>
      <c r="AJ30" s="181"/>
      <c r="AK30" s="182"/>
      <c r="AM30" s="180"/>
      <c r="AN30" s="181"/>
      <c r="AO30" s="181"/>
      <c r="AP30" s="181"/>
      <c r="AQ30" s="181"/>
      <c r="AR30" s="182"/>
      <c r="AT30" s="180"/>
      <c r="AU30" s="181"/>
      <c r="AV30" s="181"/>
      <c r="AW30" s="181"/>
      <c r="AX30" s="181"/>
      <c r="AY30" s="182"/>
      <c r="BA30" s="180"/>
      <c r="BB30" s="181"/>
      <c r="BC30" s="181"/>
      <c r="BD30" s="181"/>
      <c r="BE30" s="181"/>
      <c r="BF30" s="182"/>
    </row>
    <row r="31" spans="1:58" x14ac:dyDescent="0.25">
      <c r="A31" s="1" t="s">
        <v>47</v>
      </c>
      <c r="B31" s="1" t="s">
        <v>1790</v>
      </c>
      <c r="C31" s="180"/>
      <c r="D31" s="181"/>
      <c r="E31" s="181"/>
      <c r="F31" s="181"/>
      <c r="G31" s="181"/>
      <c r="H31" s="182"/>
      <c r="J31" s="180"/>
      <c r="K31" s="181"/>
      <c r="L31" s="181"/>
      <c r="M31" s="181"/>
      <c r="N31" s="181"/>
      <c r="O31" s="182"/>
      <c r="R31" s="180"/>
      <c r="S31" s="181"/>
      <c r="T31" s="181"/>
      <c r="U31" s="181"/>
      <c r="V31" s="181"/>
      <c r="W31" s="182"/>
      <c r="Y31" s="180"/>
      <c r="Z31" s="181"/>
      <c r="AA31" s="181"/>
      <c r="AB31" s="181"/>
      <c r="AC31" s="181"/>
      <c r="AD31" s="182"/>
      <c r="AF31" s="180"/>
      <c r="AG31" s="181"/>
      <c r="AH31" s="181"/>
      <c r="AI31" s="181"/>
      <c r="AJ31" s="181"/>
      <c r="AK31" s="182"/>
      <c r="AM31" s="180"/>
      <c r="AN31" s="181"/>
      <c r="AO31" s="181"/>
      <c r="AP31" s="181"/>
      <c r="AQ31" s="181"/>
      <c r="AR31" s="182"/>
      <c r="AT31" s="180"/>
      <c r="AU31" s="181"/>
      <c r="AV31" s="181"/>
      <c r="AW31" s="181"/>
      <c r="AX31" s="181"/>
      <c r="AY31" s="182"/>
      <c r="BA31" s="180"/>
      <c r="BB31" s="181"/>
      <c r="BC31" s="181"/>
      <c r="BD31" s="181"/>
      <c r="BE31" s="181"/>
      <c r="BF31" s="182"/>
    </row>
    <row r="32" spans="1:58" x14ac:dyDescent="0.25">
      <c r="A32" s="1" t="s">
        <v>48</v>
      </c>
      <c r="B32" s="1" t="s">
        <v>1790</v>
      </c>
      <c r="C32" s="183">
        <v>43769</v>
      </c>
      <c r="D32" s="184">
        <v>0.53611111111111109</v>
      </c>
      <c r="E32" s="181" t="s">
        <v>1899</v>
      </c>
      <c r="F32" s="181" t="s">
        <v>1823</v>
      </c>
      <c r="G32" s="181"/>
      <c r="H32" s="182" t="s">
        <v>1798</v>
      </c>
      <c r="J32" s="183">
        <v>43773</v>
      </c>
      <c r="K32" s="184">
        <v>0.52638888888888891</v>
      </c>
      <c r="L32" s="181" t="s">
        <v>1904</v>
      </c>
      <c r="M32" s="181" t="s">
        <v>1903</v>
      </c>
      <c r="N32" s="181" t="s">
        <v>130</v>
      </c>
      <c r="O32" s="182" t="s">
        <v>1795</v>
      </c>
      <c r="R32" s="183">
        <v>43775</v>
      </c>
      <c r="S32" s="184">
        <v>0.54027777777777775</v>
      </c>
      <c r="T32" s="181">
        <v>71322524</v>
      </c>
      <c r="U32" s="181" t="s">
        <v>1908</v>
      </c>
      <c r="V32" s="181" t="s">
        <v>130</v>
      </c>
      <c r="W32" s="182" t="s">
        <v>1803</v>
      </c>
      <c r="Y32" s="183">
        <v>43775</v>
      </c>
      <c r="Z32" s="184">
        <v>0.53888888888888886</v>
      </c>
      <c r="AA32" s="181" t="s">
        <v>1906</v>
      </c>
      <c r="AB32" s="181" t="s">
        <v>1908</v>
      </c>
      <c r="AC32" s="181" t="s">
        <v>1907</v>
      </c>
      <c r="AD32" s="182" t="s">
        <v>1795</v>
      </c>
      <c r="AF32" s="180"/>
      <c r="AG32" s="181"/>
      <c r="AH32" s="181"/>
      <c r="AI32" s="181"/>
      <c r="AJ32" s="181"/>
      <c r="AK32" s="182"/>
      <c r="AM32" s="180"/>
      <c r="AN32" s="181"/>
      <c r="AO32" s="181"/>
      <c r="AP32" s="181"/>
      <c r="AQ32" s="181"/>
      <c r="AR32" s="182"/>
      <c r="AT32" s="180"/>
      <c r="AU32" s="181"/>
      <c r="AV32" s="181"/>
      <c r="AW32" s="181"/>
      <c r="AX32" s="181"/>
      <c r="AY32" s="182"/>
      <c r="BA32" s="180"/>
      <c r="BB32" s="181"/>
      <c r="BC32" s="181"/>
      <c r="BD32" s="181"/>
      <c r="BE32" s="181"/>
      <c r="BF32" s="182"/>
    </row>
    <row r="33" spans="1:58" x14ac:dyDescent="0.25">
      <c r="A33" s="1" t="s">
        <v>49</v>
      </c>
      <c r="B33" s="1" t="s">
        <v>1790</v>
      </c>
      <c r="C33" s="183">
        <v>43755</v>
      </c>
      <c r="D33" s="184">
        <v>0.57222222222222219</v>
      </c>
      <c r="E33" s="181">
        <v>21020284</v>
      </c>
      <c r="F33" s="181" t="s">
        <v>1796</v>
      </c>
      <c r="G33" s="181"/>
      <c r="H33" s="182" t="s">
        <v>1803</v>
      </c>
      <c r="J33" s="180"/>
      <c r="K33" s="181"/>
      <c r="L33" s="181"/>
      <c r="M33" s="181"/>
      <c r="N33" s="181"/>
      <c r="O33" s="182"/>
      <c r="R33" s="180"/>
      <c r="S33" s="181"/>
      <c r="T33" s="194"/>
      <c r="U33" s="181"/>
      <c r="V33" s="181"/>
      <c r="W33" s="182"/>
      <c r="Y33" s="180"/>
      <c r="Z33" s="181"/>
      <c r="AA33" s="181"/>
      <c r="AB33" s="181"/>
      <c r="AC33" s="181"/>
      <c r="AD33" s="182"/>
      <c r="AF33" s="180"/>
      <c r="AG33" s="181"/>
      <c r="AH33" s="181"/>
      <c r="AI33" s="181"/>
      <c r="AJ33" s="181"/>
      <c r="AK33" s="182"/>
      <c r="AM33" s="180"/>
      <c r="AN33" s="181"/>
      <c r="AO33" s="181"/>
      <c r="AP33" s="181"/>
      <c r="AQ33" s="181"/>
      <c r="AR33" s="182"/>
      <c r="AT33" s="180"/>
      <c r="AU33" s="181"/>
      <c r="AV33" s="181"/>
      <c r="AW33" s="181"/>
      <c r="AX33" s="181"/>
      <c r="AY33" s="182"/>
      <c r="BA33" s="180"/>
      <c r="BB33" s="181"/>
      <c r="BC33" s="181"/>
      <c r="BD33" s="181"/>
      <c r="BE33" s="181"/>
      <c r="BF33" s="182"/>
    </row>
    <row r="34" spans="1:58" x14ac:dyDescent="0.25">
      <c r="A34" s="1" t="s">
        <v>50</v>
      </c>
      <c r="B34" s="1" t="s">
        <v>1790</v>
      </c>
      <c r="C34" s="180"/>
      <c r="D34" s="181"/>
      <c r="E34" s="181"/>
      <c r="F34" s="181"/>
      <c r="G34" s="181"/>
      <c r="H34" s="182"/>
      <c r="J34" s="180"/>
      <c r="K34" s="181"/>
      <c r="L34" s="181"/>
      <c r="M34" s="181"/>
      <c r="N34" s="181"/>
      <c r="O34" s="182"/>
      <c r="R34" s="180"/>
      <c r="S34" s="181"/>
      <c r="T34" s="181"/>
      <c r="U34" s="181"/>
      <c r="V34" s="181"/>
      <c r="W34" s="182"/>
      <c r="Y34" s="180"/>
      <c r="Z34" s="181"/>
      <c r="AA34" s="181"/>
      <c r="AB34" s="181"/>
      <c r="AC34" s="181"/>
      <c r="AD34" s="182"/>
      <c r="AF34" s="180"/>
      <c r="AG34" s="181"/>
      <c r="AH34" s="181"/>
      <c r="AI34" s="181"/>
      <c r="AJ34" s="181"/>
      <c r="AK34" s="182"/>
      <c r="AM34" s="180"/>
      <c r="AN34" s="181"/>
      <c r="AO34" s="181"/>
      <c r="AP34" s="181"/>
      <c r="AQ34" s="181"/>
      <c r="AR34" s="182"/>
      <c r="AT34" s="180"/>
      <c r="AU34" s="181"/>
      <c r="AV34" s="181"/>
      <c r="AW34" s="181"/>
      <c r="AX34" s="181"/>
      <c r="AY34" s="182"/>
      <c r="BA34" s="180"/>
      <c r="BB34" s="181"/>
      <c r="BC34" s="181"/>
      <c r="BD34" s="181"/>
      <c r="BE34" s="181"/>
      <c r="BF34" s="182"/>
    </row>
    <row r="35" spans="1:58" x14ac:dyDescent="0.25">
      <c r="A35" s="1" t="s">
        <v>51</v>
      </c>
      <c r="B35" s="1" t="s">
        <v>1790</v>
      </c>
      <c r="C35" s="183">
        <v>43713</v>
      </c>
      <c r="D35" s="184">
        <v>0.55138888888888882</v>
      </c>
      <c r="E35" s="181" t="s">
        <v>1802</v>
      </c>
      <c r="F35" s="181" t="s">
        <v>1805</v>
      </c>
      <c r="G35" s="185" t="s">
        <v>1804</v>
      </c>
      <c r="H35" s="182" t="s">
        <v>1803</v>
      </c>
      <c r="J35" s="180"/>
      <c r="K35" s="181"/>
      <c r="L35" s="181"/>
      <c r="M35" s="181"/>
      <c r="N35" s="181"/>
      <c r="O35" s="182"/>
      <c r="R35" s="180"/>
      <c r="S35" s="181"/>
      <c r="T35" s="181"/>
      <c r="U35" s="181"/>
      <c r="V35" s="181"/>
      <c r="W35" s="182"/>
      <c r="Y35" s="180"/>
      <c r="Z35" s="181"/>
      <c r="AA35" s="181"/>
      <c r="AB35" s="181"/>
      <c r="AC35" s="181"/>
      <c r="AD35" s="182"/>
      <c r="AF35" s="180"/>
      <c r="AG35" s="181"/>
      <c r="AH35" s="181"/>
      <c r="AI35" s="181"/>
      <c r="AJ35" s="181"/>
      <c r="AK35" s="182"/>
      <c r="AM35" s="180"/>
      <c r="AN35" s="181"/>
      <c r="AO35" s="181"/>
      <c r="AP35" s="181"/>
      <c r="AQ35" s="181"/>
      <c r="AR35" s="182"/>
      <c r="AT35" s="180"/>
      <c r="AU35" s="181"/>
      <c r="AV35" s="181"/>
      <c r="AW35" s="181"/>
      <c r="AX35" s="181"/>
      <c r="AY35" s="182"/>
      <c r="BA35" s="180"/>
      <c r="BB35" s="181"/>
      <c r="BC35" s="181"/>
      <c r="BD35" s="181"/>
      <c r="BE35" s="181"/>
      <c r="BF35" s="182"/>
    </row>
    <row r="36" spans="1:58" x14ac:dyDescent="0.25">
      <c r="A36" s="1" t="s">
        <v>52</v>
      </c>
      <c r="B36" s="1" t="s">
        <v>1790</v>
      </c>
      <c r="C36" s="180"/>
      <c r="D36" s="181"/>
      <c r="E36" s="181"/>
      <c r="F36" s="181"/>
      <c r="G36" s="181"/>
      <c r="H36" s="182"/>
      <c r="J36" s="180"/>
      <c r="K36" s="181"/>
      <c r="L36" s="181"/>
      <c r="M36" s="181"/>
      <c r="N36" s="181"/>
      <c r="O36" s="182"/>
      <c r="R36" s="180"/>
      <c r="S36" s="181"/>
      <c r="T36" s="181"/>
      <c r="U36" s="181"/>
      <c r="V36" s="181"/>
      <c r="W36" s="182"/>
      <c r="Y36" s="180"/>
      <c r="Z36" s="181"/>
      <c r="AA36" s="181"/>
      <c r="AB36" s="181"/>
      <c r="AC36" s="181"/>
      <c r="AD36" s="182"/>
      <c r="AF36" s="180"/>
      <c r="AG36" s="181"/>
      <c r="AH36" s="181"/>
      <c r="AI36" s="181"/>
      <c r="AJ36" s="181"/>
      <c r="AK36" s="182"/>
      <c r="AM36" s="180"/>
      <c r="AN36" s="181"/>
      <c r="AO36" s="181"/>
      <c r="AP36" s="181"/>
      <c r="AQ36" s="181"/>
      <c r="AR36" s="182"/>
      <c r="AT36" s="180"/>
      <c r="AU36" s="181"/>
      <c r="AV36" s="181"/>
      <c r="AW36" s="181"/>
      <c r="AX36" s="181"/>
      <c r="AY36" s="182"/>
      <c r="BA36" s="180"/>
      <c r="BB36" s="181"/>
      <c r="BC36" s="181"/>
      <c r="BD36" s="181"/>
      <c r="BE36" s="181"/>
      <c r="BF36" s="182"/>
    </row>
    <row r="37" spans="1:58" x14ac:dyDescent="0.25">
      <c r="A37" s="1" t="s">
        <v>53</v>
      </c>
      <c r="B37" s="1" t="s">
        <v>1790</v>
      </c>
      <c r="C37" s="180"/>
      <c r="D37" s="181"/>
      <c r="E37" s="181"/>
      <c r="F37" s="181"/>
      <c r="G37" s="181"/>
      <c r="H37" s="182"/>
      <c r="J37" s="180"/>
      <c r="K37" s="181"/>
      <c r="L37" s="181"/>
      <c r="M37" s="181"/>
      <c r="N37" s="181"/>
      <c r="O37" s="182"/>
      <c r="R37" s="180"/>
      <c r="S37" s="181"/>
      <c r="T37" s="181"/>
      <c r="U37" s="181"/>
      <c r="V37" s="181"/>
      <c r="W37" s="182"/>
      <c r="Y37" s="180"/>
      <c r="Z37" s="181"/>
      <c r="AA37" s="181"/>
      <c r="AB37" s="181"/>
      <c r="AC37" s="181"/>
      <c r="AD37" s="182"/>
      <c r="AF37" s="180"/>
      <c r="AG37" s="181"/>
      <c r="AH37" s="181"/>
      <c r="AI37" s="181"/>
      <c r="AJ37" s="181"/>
      <c r="AK37" s="182"/>
      <c r="AM37" s="180"/>
      <c r="AN37" s="181"/>
      <c r="AO37" s="181"/>
      <c r="AP37" s="181"/>
      <c r="AQ37" s="181"/>
      <c r="AR37" s="182"/>
      <c r="AT37" s="180"/>
      <c r="AU37" s="181"/>
      <c r="AV37" s="181"/>
      <c r="AW37" s="181"/>
      <c r="AX37" s="181"/>
      <c r="AY37" s="182"/>
      <c r="BA37" s="180"/>
      <c r="BB37" s="181"/>
      <c r="BC37" s="181"/>
      <c r="BD37" s="181"/>
      <c r="BE37" s="181"/>
      <c r="BF37" s="182"/>
    </row>
    <row r="38" spans="1:58" x14ac:dyDescent="0.25">
      <c r="A38" s="59" t="s">
        <v>1106</v>
      </c>
      <c r="B38" s="1" t="s">
        <v>1790</v>
      </c>
      <c r="C38" s="183">
        <v>43703</v>
      </c>
      <c r="D38" s="184">
        <v>0.5</v>
      </c>
      <c r="E38" s="181">
        <v>22672255</v>
      </c>
      <c r="F38" s="181" t="s">
        <v>1796</v>
      </c>
      <c r="G38" s="185" t="s">
        <v>130</v>
      </c>
      <c r="H38" s="182" t="s">
        <v>1795</v>
      </c>
      <c r="J38" s="180"/>
      <c r="K38" s="181"/>
      <c r="L38" s="181"/>
      <c r="M38" s="181"/>
      <c r="N38" s="181"/>
      <c r="O38" s="182"/>
      <c r="R38" s="180"/>
      <c r="S38" s="181"/>
      <c r="T38" s="181"/>
      <c r="U38" s="181"/>
      <c r="V38" s="181"/>
      <c r="W38" s="182"/>
      <c r="Y38" s="180"/>
      <c r="Z38" s="181"/>
      <c r="AA38" s="181"/>
      <c r="AB38" s="181"/>
      <c r="AC38" s="181"/>
      <c r="AD38" s="182"/>
      <c r="AF38" s="180"/>
      <c r="AG38" s="181"/>
      <c r="AH38" s="181"/>
      <c r="AI38" s="181"/>
      <c r="AJ38" s="181"/>
      <c r="AK38" s="182"/>
      <c r="AM38" s="180"/>
      <c r="AN38" s="181"/>
      <c r="AO38" s="181"/>
      <c r="AP38" s="181"/>
      <c r="AQ38" s="181"/>
      <c r="AR38" s="182"/>
      <c r="AT38" s="180"/>
      <c r="AU38" s="181"/>
      <c r="AV38" s="181"/>
      <c r="AW38" s="181"/>
      <c r="AX38" s="181"/>
      <c r="AY38" s="182"/>
      <c r="BA38" s="180"/>
      <c r="BB38" s="181"/>
      <c r="BC38" s="181"/>
      <c r="BD38" s="181"/>
      <c r="BE38" s="181"/>
      <c r="BF38" s="182"/>
    </row>
    <row r="39" spans="1:58" x14ac:dyDescent="0.25">
      <c r="A39" s="1" t="s">
        <v>55</v>
      </c>
      <c r="B39" s="1" t="s">
        <v>1790</v>
      </c>
      <c r="C39" s="180"/>
      <c r="D39" s="181"/>
      <c r="E39" s="181"/>
      <c r="F39" s="181"/>
      <c r="G39" s="181"/>
      <c r="H39" s="182"/>
      <c r="J39" s="180"/>
      <c r="K39" s="181"/>
      <c r="L39" s="181"/>
      <c r="M39" s="181"/>
      <c r="N39" s="181"/>
      <c r="O39" s="182"/>
      <c r="R39" s="180"/>
      <c r="S39" s="181"/>
      <c r="T39" s="181"/>
      <c r="U39" s="181"/>
      <c r="V39" s="181"/>
      <c r="W39" s="182"/>
      <c r="Y39" s="180"/>
      <c r="Z39" s="181"/>
      <c r="AA39" s="181"/>
      <c r="AB39" s="181"/>
      <c r="AC39" s="181"/>
      <c r="AD39" s="182"/>
      <c r="AF39" s="180"/>
      <c r="AG39" s="181"/>
      <c r="AH39" s="181"/>
      <c r="AI39" s="181"/>
      <c r="AJ39" s="181"/>
      <c r="AK39" s="182"/>
      <c r="AM39" s="180"/>
      <c r="AN39" s="181"/>
      <c r="AO39" s="181"/>
      <c r="AP39" s="181"/>
      <c r="AQ39" s="181"/>
      <c r="AR39" s="182"/>
      <c r="AT39" s="180"/>
      <c r="AU39" s="181"/>
      <c r="AV39" s="181"/>
      <c r="AW39" s="181"/>
      <c r="AX39" s="181"/>
      <c r="AY39" s="182"/>
      <c r="BA39" s="180"/>
      <c r="BB39" s="181"/>
      <c r="BC39" s="181"/>
      <c r="BD39" s="181"/>
      <c r="BE39" s="181"/>
      <c r="BF39" s="182"/>
    </row>
    <row r="40" spans="1:58" x14ac:dyDescent="0.25">
      <c r="A40" s="1" t="s">
        <v>56</v>
      </c>
      <c r="B40" s="1" t="s">
        <v>1790</v>
      </c>
      <c r="C40" s="183">
        <v>43830</v>
      </c>
      <c r="D40" s="184">
        <v>0.69791666666666663</v>
      </c>
      <c r="E40" s="181">
        <v>4872423858</v>
      </c>
      <c r="F40" s="181" t="s">
        <v>1966</v>
      </c>
      <c r="G40" s="181" t="s">
        <v>1965</v>
      </c>
      <c r="H40" s="182" t="s">
        <v>1798</v>
      </c>
      <c r="J40" s="183">
        <v>43832</v>
      </c>
      <c r="K40" s="184">
        <v>0.48472222222222222</v>
      </c>
      <c r="L40" s="181">
        <v>4872423858</v>
      </c>
      <c r="M40" s="181" t="s">
        <v>1967</v>
      </c>
      <c r="N40" s="181" t="s">
        <v>1965</v>
      </c>
      <c r="O40" s="182" t="s">
        <v>1795</v>
      </c>
      <c r="R40" s="180"/>
      <c r="S40" s="181"/>
      <c r="T40" s="181"/>
      <c r="U40" s="181"/>
      <c r="V40" s="181"/>
      <c r="W40" s="182"/>
      <c r="Y40" s="180"/>
      <c r="Z40" s="181"/>
      <c r="AA40" s="181"/>
      <c r="AB40" s="181"/>
      <c r="AC40" s="181"/>
      <c r="AD40" s="182"/>
      <c r="AF40" s="180"/>
      <c r="AG40" s="181"/>
      <c r="AH40" s="181"/>
      <c r="AI40" s="181"/>
      <c r="AJ40" s="181"/>
      <c r="AK40" s="182"/>
      <c r="AM40" s="180"/>
      <c r="AN40" s="181"/>
      <c r="AO40" s="181"/>
      <c r="AP40" s="181"/>
      <c r="AQ40" s="181"/>
      <c r="AR40" s="182"/>
      <c r="AT40" s="180"/>
      <c r="AU40" s="181"/>
      <c r="AV40" s="181"/>
      <c r="AW40" s="181"/>
      <c r="AX40" s="181"/>
      <c r="AY40" s="182"/>
      <c r="BA40" s="180"/>
      <c r="BB40" s="181"/>
      <c r="BC40" s="181"/>
      <c r="BD40" s="181"/>
      <c r="BE40" s="181"/>
      <c r="BF40" s="182"/>
    </row>
    <row r="41" spans="1:58" x14ac:dyDescent="0.25">
      <c r="A41" s="1" t="s">
        <v>57</v>
      </c>
      <c r="B41" s="1" t="s">
        <v>1790</v>
      </c>
      <c r="C41" s="180"/>
      <c r="D41" s="181"/>
      <c r="E41" s="181"/>
      <c r="F41" s="181"/>
      <c r="G41" s="181"/>
      <c r="H41" s="182"/>
      <c r="J41" s="180"/>
      <c r="K41" s="181"/>
      <c r="L41" s="181"/>
      <c r="M41" s="181"/>
      <c r="N41" s="181"/>
      <c r="O41" s="182"/>
      <c r="R41" s="180"/>
      <c r="S41" s="181"/>
      <c r="T41" s="181"/>
      <c r="U41" s="181"/>
      <c r="V41" s="181"/>
      <c r="W41" s="182"/>
      <c r="Y41" s="180"/>
      <c r="Z41" s="181"/>
      <c r="AA41" s="181"/>
      <c r="AB41" s="181"/>
      <c r="AC41" s="181"/>
      <c r="AD41" s="182"/>
      <c r="AF41" s="180"/>
      <c r="AG41" s="181"/>
      <c r="AH41" s="181"/>
      <c r="AI41" s="181"/>
      <c r="AJ41" s="181"/>
      <c r="AK41" s="182"/>
      <c r="AM41" s="180"/>
      <c r="AN41" s="181"/>
      <c r="AO41" s="181"/>
      <c r="AP41" s="181"/>
      <c r="AQ41" s="181"/>
      <c r="AR41" s="182"/>
      <c r="AT41" s="180"/>
      <c r="AU41" s="181"/>
      <c r="AV41" s="181"/>
      <c r="AW41" s="181"/>
      <c r="AX41" s="181"/>
      <c r="AY41" s="182"/>
      <c r="BA41" s="180"/>
      <c r="BB41" s="181"/>
      <c r="BC41" s="181"/>
      <c r="BD41" s="181"/>
      <c r="BE41" s="181"/>
      <c r="BF41" s="182"/>
    </row>
    <row r="42" spans="1:58" x14ac:dyDescent="0.25">
      <c r="A42" s="59" t="s">
        <v>58</v>
      </c>
      <c r="B42" s="1" t="s">
        <v>1790</v>
      </c>
      <c r="C42" s="180"/>
      <c r="D42" s="181"/>
      <c r="E42" s="181"/>
      <c r="F42" s="181"/>
      <c r="G42" s="181"/>
      <c r="H42" s="182"/>
      <c r="J42" s="180"/>
      <c r="K42" s="181"/>
      <c r="L42" s="181"/>
      <c r="M42" s="181"/>
      <c r="N42" s="181"/>
      <c r="O42" s="182"/>
      <c r="R42" s="180"/>
      <c r="S42" s="181"/>
      <c r="T42" s="181"/>
      <c r="U42" s="181"/>
      <c r="V42" s="181"/>
      <c r="W42" s="182"/>
      <c r="Y42" s="180"/>
      <c r="Z42" s="181"/>
      <c r="AA42" s="181"/>
      <c r="AB42" s="181"/>
      <c r="AC42" s="181"/>
      <c r="AD42" s="182"/>
      <c r="AF42" s="180"/>
      <c r="AG42" s="181"/>
      <c r="AH42" s="181"/>
      <c r="AI42" s="181"/>
      <c r="AJ42" s="181"/>
      <c r="AK42" s="182"/>
      <c r="AM42" s="180"/>
      <c r="AN42" s="181"/>
      <c r="AO42" s="181"/>
      <c r="AP42" s="181"/>
      <c r="AQ42" s="181"/>
      <c r="AR42" s="182"/>
      <c r="AT42" s="180"/>
      <c r="AU42" s="181"/>
      <c r="AV42" s="181"/>
      <c r="AW42" s="181"/>
      <c r="AX42" s="181"/>
      <c r="AY42" s="182"/>
      <c r="BA42" s="180"/>
      <c r="BB42" s="181"/>
      <c r="BC42" s="181"/>
      <c r="BD42" s="181"/>
      <c r="BE42" s="181"/>
      <c r="BF42" s="182"/>
    </row>
    <row r="43" spans="1:58" x14ac:dyDescent="0.25">
      <c r="A43" s="1" t="s">
        <v>59</v>
      </c>
      <c r="B43" s="1" t="s">
        <v>1790</v>
      </c>
      <c r="C43" s="180"/>
      <c r="D43" s="181"/>
      <c r="E43" s="181"/>
      <c r="F43" s="181"/>
      <c r="G43" s="181"/>
      <c r="H43" s="182"/>
      <c r="J43" s="180"/>
      <c r="K43" s="181"/>
      <c r="L43" s="181"/>
      <c r="M43" s="181"/>
      <c r="N43" s="181"/>
      <c r="O43" s="182"/>
      <c r="R43" s="180"/>
      <c r="S43" s="181"/>
      <c r="T43" s="181"/>
      <c r="U43" s="181"/>
      <c r="V43" s="181"/>
      <c r="W43" s="182"/>
      <c r="Y43" s="180"/>
      <c r="Z43" s="181"/>
      <c r="AA43" s="181"/>
      <c r="AB43" s="181"/>
      <c r="AC43" s="181"/>
      <c r="AD43" s="182"/>
      <c r="AF43" s="180"/>
      <c r="AG43" s="181"/>
      <c r="AH43" s="181"/>
      <c r="AI43" s="181"/>
      <c r="AJ43" s="181"/>
      <c r="AK43" s="182"/>
      <c r="AM43" s="180"/>
      <c r="AN43" s="181"/>
      <c r="AO43" s="181"/>
      <c r="AP43" s="181"/>
      <c r="AQ43" s="181"/>
      <c r="AR43" s="182"/>
      <c r="AT43" s="180"/>
      <c r="AU43" s="181"/>
      <c r="AV43" s="181"/>
      <c r="AW43" s="181"/>
      <c r="AX43" s="181"/>
      <c r="AY43" s="182"/>
      <c r="BA43" s="180"/>
      <c r="BB43" s="181"/>
      <c r="BC43" s="181"/>
      <c r="BD43" s="181"/>
      <c r="BE43" s="181"/>
      <c r="BF43" s="182"/>
    </row>
    <row r="44" spans="1:58" x14ac:dyDescent="0.25">
      <c r="A44" s="1" t="s">
        <v>61</v>
      </c>
      <c r="B44" s="1" t="s">
        <v>60</v>
      </c>
      <c r="C44" s="180"/>
      <c r="D44" s="181"/>
      <c r="E44" s="181"/>
      <c r="F44" s="181"/>
      <c r="G44" s="181"/>
      <c r="H44" s="182"/>
      <c r="J44" s="180"/>
      <c r="K44" s="181"/>
      <c r="L44" s="181"/>
      <c r="M44" s="181"/>
      <c r="N44" s="181"/>
      <c r="O44" s="182"/>
      <c r="R44" s="180"/>
      <c r="S44" s="181"/>
      <c r="T44" s="181"/>
      <c r="U44" s="181"/>
      <c r="V44" s="181"/>
      <c r="W44" s="182"/>
      <c r="Y44" s="180"/>
      <c r="Z44" s="181"/>
      <c r="AA44" s="181"/>
      <c r="AB44" s="181"/>
      <c r="AC44" s="181"/>
      <c r="AD44" s="182"/>
      <c r="AF44" s="180"/>
      <c r="AG44" s="181"/>
      <c r="AH44" s="181"/>
      <c r="AI44" s="181"/>
      <c r="AJ44" s="181"/>
      <c r="AK44" s="182"/>
      <c r="AM44" s="180"/>
      <c r="AN44" s="181"/>
      <c r="AO44" s="181"/>
      <c r="AP44" s="181"/>
      <c r="AQ44" s="181"/>
      <c r="AR44" s="182"/>
      <c r="AT44" s="180"/>
      <c r="AU44" s="181"/>
      <c r="AV44" s="181"/>
      <c r="AW44" s="181"/>
      <c r="AX44" s="181"/>
      <c r="AY44" s="182"/>
      <c r="BA44" s="180"/>
      <c r="BB44" s="181"/>
      <c r="BC44" s="181"/>
      <c r="BD44" s="181"/>
      <c r="BE44" s="181"/>
      <c r="BF44" s="182"/>
    </row>
    <row r="45" spans="1:58" x14ac:dyDescent="0.25">
      <c r="A45" s="1" t="s">
        <v>901</v>
      </c>
      <c r="B45" s="1" t="s">
        <v>60</v>
      </c>
      <c r="C45" s="180"/>
      <c r="D45" s="181"/>
      <c r="E45" s="181"/>
      <c r="F45" s="181"/>
      <c r="G45" s="181"/>
      <c r="H45" s="182"/>
      <c r="J45" s="180"/>
      <c r="K45" s="181"/>
      <c r="L45" s="181"/>
      <c r="M45" s="181"/>
      <c r="N45" s="181"/>
      <c r="O45" s="182"/>
      <c r="R45" s="180"/>
      <c r="S45" s="181"/>
      <c r="T45" s="181"/>
      <c r="U45" s="181"/>
      <c r="V45" s="181"/>
      <c r="W45" s="182"/>
      <c r="Y45" s="180"/>
      <c r="Z45" s="181"/>
      <c r="AA45" s="181"/>
      <c r="AB45" s="181"/>
      <c r="AC45" s="181"/>
      <c r="AD45" s="182"/>
      <c r="AF45" s="180"/>
      <c r="AG45" s="181"/>
      <c r="AH45" s="181"/>
      <c r="AI45" s="181"/>
      <c r="AJ45" s="181"/>
      <c r="AK45" s="182"/>
      <c r="AM45" s="180"/>
      <c r="AN45" s="181"/>
      <c r="AO45" s="181"/>
      <c r="AP45" s="181"/>
      <c r="AQ45" s="181"/>
      <c r="AR45" s="182"/>
      <c r="AT45" s="180"/>
      <c r="AU45" s="181"/>
      <c r="AV45" s="181"/>
      <c r="AW45" s="181"/>
      <c r="AX45" s="181"/>
      <c r="AY45" s="182"/>
      <c r="BA45" s="180"/>
      <c r="BB45" s="181"/>
      <c r="BC45" s="181"/>
      <c r="BD45" s="181"/>
      <c r="BE45" s="181"/>
      <c r="BF45" s="182"/>
    </row>
    <row r="46" spans="1:58" x14ac:dyDescent="0.25">
      <c r="A46" s="192" t="s">
        <v>2008</v>
      </c>
      <c r="B46" s="192" t="s">
        <v>60</v>
      </c>
      <c r="C46" s="183">
        <v>43867</v>
      </c>
      <c r="D46" s="184">
        <v>0.53680555555555554</v>
      </c>
      <c r="E46" s="181" t="s">
        <v>2010</v>
      </c>
      <c r="F46" s="181" t="s">
        <v>2011</v>
      </c>
      <c r="G46" s="181" t="s">
        <v>2013</v>
      </c>
      <c r="H46" s="182" t="s">
        <v>1803</v>
      </c>
      <c r="J46" s="183">
        <v>43906</v>
      </c>
      <c r="K46" s="184">
        <v>0.56805555555555554</v>
      </c>
      <c r="L46" s="181" t="s">
        <v>2021</v>
      </c>
      <c r="M46" s="181" t="s">
        <v>2023</v>
      </c>
      <c r="N46" s="181" t="s">
        <v>2022</v>
      </c>
      <c r="O46" s="182" t="s">
        <v>1803</v>
      </c>
      <c r="R46" s="180"/>
      <c r="S46" s="181"/>
      <c r="T46" s="181"/>
      <c r="U46" s="181"/>
      <c r="V46" s="181"/>
      <c r="W46" s="182"/>
      <c r="Y46" s="180"/>
      <c r="Z46" s="181"/>
      <c r="AA46" s="181"/>
      <c r="AB46" s="181"/>
      <c r="AC46" s="181"/>
      <c r="AD46" s="182"/>
      <c r="AF46" s="180"/>
      <c r="AG46" s="181"/>
      <c r="AH46" s="181"/>
      <c r="AI46" s="181"/>
      <c r="AJ46" s="181"/>
      <c r="AK46" s="182"/>
      <c r="AM46" s="180"/>
      <c r="AN46" s="181"/>
      <c r="AO46" s="181"/>
      <c r="AP46" s="181"/>
      <c r="AQ46" s="181"/>
      <c r="AR46" s="182"/>
      <c r="AT46" s="180"/>
      <c r="AU46" s="181"/>
      <c r="AV46" s="181"/>
      <c r="AW46" s="181"/>
      <c r="AX46" s="181"/>
      <c r="AY46" s="182"/>
      <c r="BA46" s="180"/>
      <c r="BB46" s="181"/>
      <c r="BC46" s="181"/>
      <c r="BD46" s="181"/>
      <c r="BE46" s="181"/>
      <c r="BF46" s="182"/>
    </row>
    <row r="47" spans="1:58" x14ac:dyDescent="0.25">
      <c r="A47" s="1" t="s">
        <v>632</v>
      </c>
      <c r="B47" s="1" t="s">
        <v>60</v>
      </c>
      <c r="C47" s="180"/>
      <c r="D47" s="181"/>
      <c r="E47" s="181"/>
      <c r="F47" s="181"/>
      <c r="G47" s="181"/>
      <c r="H47" s="182"/>
      <c r="J47" s="180"/>
      <c r="K47" s="181"/>
      <c r="L47" s="181"/>
      <c r="M47" s="181"/>
      <c r="N47" s="181"/>
      <c r="O47" s="182"/>
      <c r="R47" s="180"/>
      <c r="S47" s="181"/>
      <c r="T47" s="181"/>
      <c r="U47" s="181"/>
      <c r="V47" s="181"/>
      <c r="W47" s="182"/>
      <c r="Y47" s="180"/>
      <c r="Z47" s="181"/>
      <c r="AA47" s="181"/>
      <c r="AB47" s="181"/>
      <c r="AC47" s="181"/>
      <c r="AD47" s="182"/>
      <c r="AF47" s="180"/>
      <c r="AG47" s="181"/>
      <c r="AH47" s="181"/>
      <c r="AI47" s="181"/>
      <c r="AJ47" s="181"/>
      <c r="AK47" s="182"/>
      <c r="AM47" s="180"/>
      <c r="AN47" s="181"/>
      <c r="AO47" s="181"/>
      <c r="AP47" s="181"/>
      <c r="AQ47" s="181"/>
      <c r="AR47" s="182"/>
      <c r="AT47" s="180"/>
      <c r="AU47" s="181"/>
      <c r="AV47" s="181"/>
      <c r="AW47" s="181"/>
      <c r="AX47" s="181"/>
      <c r="AY47" s="182"/>
      <c r="BA47" s="180"/>
      <c r="BB47" s="181"/>
      <c r="BC47" s="181"/>
      <c r="BD47" s="181"/>
      <c r="BE47" s="181"/>
      <c r="BF47" s="182"/>
    </row>
    <row r="48" spans="1:58" x14ac:dyDescent="0.25">
      <c r="A48" s="1" t="s">
        <v>916</v>
      </c>
      <c r="B48" s="1" t="s">
        <v>60</v>
      </c>
      <c r="C48" s="180"/>
      <c r="D48" s="181"/>
      <c r="E48" s="181"/>
      <c r="F48" s="181"/>
      <c r="G48" s="181"/>
      <c r="H48" s="182"/>
      <c r="J48" s="180"/>
      <c r="K48" s="181"/>
      <c r="L48" s="181"/>
      <c r="M48" s="181"/>
      <c r="N48" s="181"/>
      <c r="O48" s="182"/>
      <c r="R48" s="180"/>
      <c r="S48" s="181"/>
      <c r="T48" s="181"/>
      <c r="U48" s="181"/>
      <c r="V48" s="181"/>
      <c r="W48" s="182"/>
      <c r="Y48" s="180"/>
      <c r="Z48" s="181"/>
      <c r="AA48" s="181"/>
      <c r="AB48" s="181"/>
      <c r="AC48" s="181"/>
      <c r="AD48" s="182"/>
      <c r="AF48" s="180"/>
      <c r="AG48" s="181"/>
      <c r="AH48" s="181"/>
      <c r="AI48" s="181"/>
      <c r="AJ48" s="181"/>
      <c r="AK48" s="182"/>
      <c r="AM48" s="180"/>
      <c r="AN48" s="181"/>
      <c r="AO48" s="181"/>
      <c r="AP48" s="181"/>
      <c r="AQ48" s="181"/>
      <c r="AR48" s="182"/>
      <c r="AT48" s="180"/>
      <c r="AU48" s="181"/>
      <c r="AV48" s="181"/>
      <c r="AW48" s="181"/>
      <c r="AX48" s="181"/>
      <c r="AY48" s="182"/>
      <c r="BA48" s="180"/>
      <c r="BB48" s="181"/>
      <c r="BC48" s="181"/>
      <c r="BD48" s="181"/>
      <c r="BE48" s="181"/>
      <c r="BF48" s="182"/>
    </row>
    <row r="49" spans="1:58" x14ac:dyDescent="0.25">
      <c r="A49" s="1" t="s">
        <v>65</v>
      </c>
      <c r="B49" s="1" t="s">
        <v>60</v>
      </c>
      <c r="C49" s="180"/>
      <c r="D49" s="181"/>
      <c r="E49" s="181"/>
      <c r="F49" s="181"/>
      <c r="G49" s="181"/>
      <c r="H49" s="182"/>
      <c r="J49" s="180"/>
      <c r="K49" s="181"/>
      <c r="L49" s="181"/>
      <c r="M49" s="181"/>
      <c r="N49" s="181"/>
      <c r="O49" s="182"/>
      <c r="R49" s="180"/>
      <c r="S49" s="181"/>
      <c r="T49" s="181"/>
      <c r="U49" s="181"/>
      <c r="V49" s="181"/>
      <c r="W49" s="182"/>
      <c r="Y49" s="180"/>
      <c r="Z49" s="181"/>
      <c r="AA49" s="181"/>
      <c r="AB49" s="181"/>
      <c r="AC49" s="181"/>
      <c r="AD49" s="182"/>
      <c r="AF49" s="180"/>
      <c r="AG49" s="181"/>
      <c r="AH49" s="181"/>
      <c r="AI49" s="181"/>
      <c r="AJ49" s="181"/>
      <c r="AK49" s="182"/>
      <c r="AM49" s="180"/>
      <c r="AN49" s="181"/>
      <c r="AO49" s="181"/>
      <c r="AP49" s="181"/>
      <c r="AQ49" s="181"/>
      <c r="AR49" s="182"/>
      <c r="AT49" s="180"/>
      <c r="AU49" s="181"/>
      <c r="AV49" s="181"/>
      <c r="AW49" s="181"/>
      <c r="AX49" s="181"/>
      <c r="AY49" s="182"/>
      <c r="BA49" s="180"/>
      <c r="BB49" s="181"/>
      <c r="BC49" s="181"/>
      <c r="BD49" s="181"/>
      <c r="BE49" s="181"/>
      <c r="BF49" s="182"/>
    </row>
    <row r="50" spans="1:58" x14ac:dyDescent="0.25">
      <c r="A50" s="1" t="s">
        <v>66</v>
      </c>
      <c r="B50" s="1" t="s">
        <v>60</v>
      </c>
      <c r="C50" s="180"/>
      <c r="D50" s="181"/>
      <c r="E50" s="181"/>
      <c r="F50" s="181"/>
      <c r="G50" s="181"/>
      <c r="H50" s="182"/>
      <c r="J50" s="180"/>
      <c r="K50" s="181"/>
      <c r="L50" s="181"/>
      <c r="M50" s="181"/>
      <c r="N50" s="181"/>
      <c r="O50" s="182"/>
      <c r="R50" s="180"/>
      <c r="S50" s="181"/>
      <c r="T50" s="181"/>
      <c r="U50" s="181"/>
      <c r="V50" s="181"/>
      <c r="W50" s="182"/>
      <c r="Y50" s="180"/>
      <c r="Z50" s="181"/>
      <c r="AA50" s="181"/>
      <c r="AB50" s="181"/>
      <c r="AC50" s="181"/>
      <c r="AD50" s="182"/>
      <c r="AF50" s="180"/>
      <c r="AG50" s="181"/>
      <c r="AH50" s="181"/>
      <c r="AI50" s="181"/>
      <c r="AJ50" s="181"/>
      <c r="AK50" s="182"/>
      <c r="AM50" s="180"/>
      <c r="AN50" s="181"/>
      <c r="AO50" s="181"/>
      <c r="AP50" s="181"/>
      <c r="AQ50" s="181"/>
      <c r="AR50" s="182"/>
      <c r="AT50" s="180"/>
      <c r="AU50" s="181"/>
      <c r="AV50" s="181"/>
      <c r="AW50" s="181"/>
      <c r="AX50" s="181"/>
      <c r="AY50" s="182"/>
      <c r="BA50" s="180"/>
      <c r="BB50" s="181"/>
      <c r="BC50" s="181"/>
      <c r="BD50" s="181"/>
      <c r="BE50" s="181"/>
      <c r="BF50" s="182"/>
    </row>
    <row r="51" spans="1:58" x14ac:dyDescent="0.25">
      <c r="A51" s="1" t="s">
        <v>67</v>
      </c>
      <c r="B51" s="1" t="s">
        <v>60</v>
      </c>
      <c r="C51" s="180"/>
      <c r="D51" s="181"/>
      <c r="E51" s="181"/>
      <c r="F51" s="181"/>
      <c r="G51" s="181"/>
      <c r="H51" s="182"/>
      <c r="J51" s="180"/>
      <c r="K51" s="181"/>
      <c r="L51" s="181"/>
      <c r="M51" s="181"/>
      <c r="N51" s="181"/>
      <c r="O51" s="182"/>
      <c r="R51" s="180"/>
      <c r="S51" s="181"/>
      <c r="T51" s="181"/>
      <c r="U51" s="181"/>
      <c r="V51" s="181"/>
      <c r="W51" s="182"/>
      <c r="Y51" s="180"/>
      <c r="Z51" s="181"/>
      <c r="AA51" s="181"/>
      <c r="AB51" s="181"/>
      <c r="AC51" s="181"/>
      <c r="AD51" s="182"/>
      <c r="AF51" s="180"/>
      <c r="AG51" s="181"/>
      <c r="AH51" s="181"/>
      <c r="AI51" s="181"/>
      <c r="AJ51" s="181"/>
      <c r="AK51" s="182"/>
      <c r="AM51" s="180"/>
      <c r="AN51" s="181"/>
      <c r="AO51" s="181"/>
      <c r="AP51" s="181"/>
      <c r="AQ51" s="181"/>
      <c r="AR51" s="182"/>
      <c r="AT51" s="180"/>
      <c r="AU51" s="181"/>
      <c r="AV51" s="181"/>
      <c r="AW51" s="181"/>
      <c r="AX51" s="181"/>
      <c r="AY51" s="182"/>
      <c r="BA51" s="180"/>
      <c r="BB51" s="181"/>
      <c r="BC51" s="181"/>
      <c r="BD51" s="181"/>
      <c r="BE51" s="181"/>
      <c r="BF51" s="182"/>
    </row>
    <row r="52" spans="1:58" x14ac:dyDescent="0.25">
      <c r="A52" s="1" t="s">
        <v>68</v>
      </c>
      <c r="B52" s="1" t="s">
        <v>60</v>
      </c>
      <c r="C52" s="180"/>
      <c r="D52" s="181"/>
      <c r="E52" s="181"/>
      <c r="F52" s="181"/>
      <c r="G52" s="181"/>
      <c r="H52" s="182"/>
      <c r="J52" s="180"/>
      <c r="K52" s="181"/>
      <c r="L52" s="181"/>
      <c r="M52" s="181"/>
      <c r="N52" s="181"/>
      <c r="O52" s="182"/>
      <c r="R52" s="180"/>
      <c r="S52" s="181"/>
      <c r="T52" s="181"/>
      <c r="U52" s="181"/>
      <c r="V52" s="181"/>
      <c r="W52" s="182"/>
      <c r="Y52" s="180"/>
      <c r="Z52" s="181"/>
      <c r="AA52" s="181"/>
      <c r="AB52" s="181"/>
      <c r="AC52" s="181"/>
      <c r="AD52" s="182"/>
      <c r="AF52" s="180"/>
      <c r="AG52" s="181"/>
      <c r="AH52" s="181"/>
      <c r="AI52" s="181"/>
      <c r="AJ52" s="181"/>
      <c r="AK52" s="182"/>
      <c r="AM52" s="180"/>
      <c r="AN52" s="181"/>
      <c r="AO52" s="181"/>
      <c r="AP52" s="181"/>
      <c r="AQ52" s="181"/>
      <c r="AR52" s="182"/>
      <c r="AT52" s="180"/>
      <c r="AU52" s="181"/>
      <c r="AV52" s="181"/>
      <c r="AW52" s="181"/>
      <c r="AX52" s="181"/>
      <c r="AY52" s="182"/>
      <c r="BA52" s="180"/>
      <c r="BB52" s="181"/>
      <c r="BC52" s="181"/>
      <c r="BD52" s="181"/>
      <c r="BE52" s="181"/>
      <c r="BF52" s="182"/>
    </row>
    <row r="53" spans="1:58" x14ac:dyDescent="0.25">
      <c r="A53" s="1" t="s">
        <v>928</v>
      </c>
      <c r="B53" s="1" t="s">
        <v>60</v>
      </c>
      <c r="C53" s="180"/>
      <c r="D53" s="181"/>
      <c r="E53" s="181"/>
      <c r="F53" s="181"/>
      <c r="G53" s="181"/>
      <c r="H53" s="182"/>
      <c r="J53" s="180"/>
      <c r="K53" s="181"/>
      <c r="L53" s="181"/>
      <c r="M53" s="181"/>
      <c r="N53" s="181"/>
      <c r="O53" s="182"/>
      <c r="R53" s="180"/>
      <c r="S53" s="181"/>
      <c r="T53" s="181"/>
      <c r="U53" s="181"/>
      <c r="V53" s="181"/>
      <c r="W53" s="182"/>
      <c r="Y53" s="180"/>
      <c r="Z53" s="181"/>
      <c r="AA53" s="181"/>
      <c r="AB53" s="181"/>
      <c r="AC53" s="181"/>
      <c r="AD53" s="182"/>
      <c r="AF53" s="180"/>
      <c r="AG53" s="181"/>
      <c r="AH53" s="181"/>
      <c r="AI53" s="181"/>
      <c r="AJ53" s="181"/>
      <c r="AK53" s="182"/>
      <c r="AM53" s="180"/>
      <c r="AN53" s="181"/>
      <c r="AO53" s="181"/>
      <c r="AP53" s="181"/>
      <c r="AQ53" s="181"/>
      <c r="AR53" s="182"/>
      <c r="AT53" s="180"/>
      <c r="AU53" s="181"/>
      <c r="AV53" s="181"/>
      <c r="AW53" s="181"/>
      <c r="AX53" s="181"/>
      <c r="AY53" s="182"/>
      <c r="BA53" s="180"/>
      <c r="BB53" s="181"/>
      <c r="BC53" s="181"/>
      <c r="BD53" s="181"/>
      <c r="BE53" s="181"/>
      <c r="BF53" s="182"/>
    </row>
    <row r="54" spans="1:58" x14ac:dyDescent="0.25">
      <c r="A54" s="192" t="s">
        <v>72</v>
      </c>
      <c r="B54" s="192" t="s">
        <v>60</v>
      </c>
      <c r="C54" s="183">
        <v>43727</v>
      </c>
      <c r="D54" s="184">
        <v>0.69236111111111109</v>
      </c>
      <c r="E54" s="181" t="s">
        <v>1824</v>
      </c>
      <c r="F54" s="181" t="s">
        <v>1825</v>
      </c>
      <c r="G54" s="181" t="s">
        <v>130</v>
      </c>
      <c r="H54" s="182" t="s">
        <v>1795</v>
      </c>
      <c r="J54" s="180"/>
      <c r="K54" s="181"/>
      <c r="L54" s="181"/>
      <c r="M54" s="181"/>
      <c r="N54" s="181"/>
      <c r="O54" s="182"/>
      <c r="R54" s="180"/>
      <c r="S54" s="181"/>
      <c r="T54" s="181"/>
      <c r="U54" s="181"/>
      <c r="V54" s="181"/>
      <c r="W54" s="182"/>
      <c r="Y54" s="180"/>
      <c r="Z54" s="181"/>
      <c r="AA54" s="181"/>
      <c r="AB54" s="181"/>
      <c r="AC54" s="181"/>
      <c r="AD54" s="182"/>
      <c r="AF54" s="180"/>
      <c r="AG54" s="181"/>
      <c r="AH54" s="181"/>
      <c r="AI54" s="181"/>
      <c r="AJ54" s="181"/>
      <c r="AK54" s="182"/>
      <c r="AM54" s="180"/>
      <c r="AN54" s="181"/>
      <c r="AO54" s="181"/>
      <c r="AP54" s="181"/>
      <c r="AQ54" s="181"/>
      <c r="AR54" s="182"/>
      <c r="AT54" s="180"/>
      <c r="AU54" s="181"/>
      <c r="AV54" s="181"/>
      <c r="AW54" s="181"/>
      <c r="AX54" s="181"/>
      <c r="AY54" s="182"/>
      <c r="BA54" s="180"/>
      <c r="BB54" s="181"/>
      <c r="BC54" s="181"/>
      <c r="BD54" s="181"/>
      <c r="BE54" s="181"/>
      <c r="BF54" s="182"/>
    </row>
    <row r="55" spans="1:58" x14ac:dyDescent="0.25">
      <c r="A55" s="1" t="s">
        <v>929</v>
      </c>
      <c r="B55" s="1" t="s">
        <v>60</v>
      </c>
      <c r="C55" s="180"/>
      <c r="D55" s="181"/>
      <c r="E55" s="181"/>
      <c r="F55" s="181"/>
      <c r="G55" s="181"/>
      <c r="H55" s="182"/>
      <c r="J55" s="180"/>
      <c r="K55" s="181"/>
      <c r="L55" s="181"/>
      <c r="M55" s="181"/>
      <c r="N55" s="181"/>
      <c r="O55" s="182"/>
      <c r="R55" s="180"/>
      <c r="S55" s="181"/>
      <c r="T55" s="181"/>
      <c r="U55" s="181"/>
      <c r="V55" s="181"/>
      <c r="W55" s="182"/>
      <c r="Y55" s="180"/>
      <c r="Z55" s="181"/>
      <c r="AA55" s="181"/>
      <c r="AB55" s="181"/>
      <c r="AC55" s="181"/>
      <c r="AD55" s="182"/>
      <c r="AF55" s="180"/>
      <c r="AG55" s="181"/>
      <c r="AH55" s="181"/>
      <c r="AI55" s="181"/>
      <c r="AJ55" s="181"/>
      <c r="AK55" s="182"/>
      <c r="AM55" s="180"/>
      <c r="AN55" s="181"/>
      <c r="AO55" s="181"/>
      <c r="AP55" s="181"/>
      <c r="AQ55" s="181"/>
      <c r="AR55" s="182"/>
      <c r="AT55" s="180"/>
      <c r="AU55" s="181"/>
      <c r="AV55" s="181"/>
      <c r="AW55" s="181"/>
      <c r="AX55" s="181"/>
      <c r="AY55" s="182"/>
      <c r="BA55" s="180"/>
      <c r="BB55" s="181"/>
      <c r="BC55" s="181"/>
      <c r="BD55" s="181"/>
      <c r="BE55" s="181"/>
      <c r="BF55" s="182"/>
    </row>
    <row r="56" spans="1:58" x14ac:dyDescent="0.25">
      <c r="A56" s="1" t="s">
        <v>932</v>
      </c>
      <c r="B56" s="1" t="s">
        <v>60</v>
      </c>
      <c r="C56" s="180"/>
      <c r="D56" s="181"/>
      <c r="E56" s="181"/>
      <c r="F56" s="181"/>
      <c r="G56" s="181"/>
      <c r="H56" s="182"/>
      <c r="J56" s="180"/>
      <c r="K56" s="181"/>
      <c r="L56" s="181"/>
      <c r="M56" s="181"/>
      <c r="N56" s="181"/>
      <c r="O56" s="182"/>
      <c r="R56" s="180"/>
      <c r="S56" s="181"/>
      <c r="T56" s="181"/>
      <c r="U56" s="181"/>
      <c r="V56" s="181"/>
      <c r="W56" s="182"/>
      <c r="Y56" s="180"/>
      <c r="Z56" s="181"/>
      <c r="AA56" s="181"/>
      <c r="AB56" s="181"/>
      <c r="AC56" s="181"/>
      <c r="AD56" s="182"/>
      <c r="AF56" s="180"/>
      <c r="AG56" s="181"/>
      <c r="AH56" s="181"/>
      <c r="AI56" s="181"/>
      <c r="AJ56" s="181"/>
      <c r="AK56" s="182"/>
      <c r="AM56" s="180"/>
      <c r="AN56" s="181"/>
      <c r="AO56" s="181"/>
      <c r="AP56" s="181"/>
      <c r="AQ56" s="181"/>
      <c r="AR56" s="182"/>
      <c r="AT56" s="180"/>
      <c r="AU56" s="181"/>
      <c r="AV56" s="181"/>
      <c r="AW56" s="181"/>
      <c r="AX56" s="181"/>
      <c r="AY56" s="182"/>
      <c r="BA56" s="180"/>
      <c r="BB56" s="181"/>
      <c r="BC56" s="181"/>
      <c r="BD56" s="181"/>
      <c r="BE56" s="181"/>
      <c r="BF56" s="182"/>
    </row>
    <row r="57" spans="1:58" x14ac:dyDescent="0.25">
      <c r="A57" s="1" t="s">
        <v>933</v>
      </c>
      <c r="B57" s="1" t="s">
        <v>60</v>
      </c>
      <c r="C57" s="180"/>
      <c r="D57" s="181"/>
      <c r="E57" s="181"/>
      <c r="F57" s="181"/>
      <c r="G57" s="181"/>
      <c r="H57" s="182"/>
      <c r="J57" s="180"/>
      <c r="K57" s="181"/>
      <c r="L57" s="181"/>
      <c r="M57" s="181"/>
      <c r="N57" s="181"/>
      <c r="O57" s="182"/>
      <c r="R57" s="180"/>
      <c r="S57" s="181"/>
      <c r="T57" s="181"/>
      <c r="U57" s="181"/>
      <c r="V57" s="181"/>
      <c r="W57" s="182"/>
      <c r="Y57" s="180"/>
      <c r="Z57" s="181"/>
      <c r="AA57" s="181"/>
      <c r="AB57" s="181"/>
      <c r="AC57" s="181"/>
      <c r="AD57" s="182"/>
      <c r="AF57" s="180"/>
      <c r="AG57" s="181"/>
      <c r="AH57" s="181"/>
      <c r="AI57" s="181"/>
      <c r="AJ57" s="181"/>
      <c r="AK57" s="182"/>
      <c r="AM57" s="180"/>
      <c r="AN57" s="181"/>
      <c r="AO57" s="181"/>
      <c r="AP57" s="181"/>
      <c r="AQ57" s="181"/>
      <c r="AR57" s="182"/>
      <c r="AT57" s="180"/>
      <c r="AU57" s="181"/>
      <c r="AV57" s="181"/>
      <c r="AW57" s="181"/>
      <c r="AX57" s="181"/>
      <c r="AY57" s="182"/>
      <c r="BA57" s="180"/>
      <c r="BB57" s="181"/>
      <c r="BC57" s="181"/>
      <c r="BD57" s="181"/>
      <c r="BE57" s="181"/>
      <c r="BF57" s="182"/>
    </row>
    <row r="58" spans="1:58" x14ac:dyDescent="0.25">
      <c r="A58" s="1" t="s">
        <v>636</v>
      </c>
      <c r="B58" s="1" t="s">
        <v>60</v>
      </c>
      <c r="C58" s="183">
        <v>43804</v>
      </c>
      <c r="D58" s="184">
        <v>0.45902777777777781</v>
      </c>
      <c r="E58" s="181">
        <v>2261532300</v>
      </c>
      <c r="F58" s="181" t="s">
        <v>1924</v>
      </c>
      <c r="G58" s="181" t="s">
        <v>130</v>
      </c>
      <c r="H58" s="182" t="s">
        <v>1795</v>
      </c>
      <c r="J58" s="180"/>
      <c r="K58" s="181"/>
      <c r="L58" s="181"/>
      <c r="M58" s="181"/>
      <c r="N58" s="181"/>
      <c r="O58" s="182"/>
      <c r="R58" s="180"/>
      <c r="S58" s="181"/>
      <c r="T58" s="181"/>
      <c r="U58" s="181"/>
      <c r="V58" s="181"/>
      <c r="W58" s="182"/>
      <c r="Y58" s="180"/>
      <c r="Z58" s="181"/>
      <c r="AA58" s="181"/>
      <c r="AB58" s="181"/>
      <c r="AC58" s="181"/>
      <c r="AD58" s="182"/>
      <c r="AF58" s="180"/>
      <c r="AG58" s="181"/>
      <c r="AH58" s="181"/>
      <c r="AI58" s="181"/>
      <c r="AJ58" s="181"/>
      <c r="AK58" s="182"/>
      <c r="AM58" s="180"/>
      <c r="AN58" s="181"/>
      <c r="AO58" s="181"/>
      <c r="AP58" s="181"/>
      <c r="AQ58" s="181"/>
      <c r="AR58" s="182"/>
      <c r="AT58" s="180"/>
      <c r="AU58" s="181"/>
      <c r="AV58" s="181"/>
      <c r="AW58" s="181"/>
      <c r="AX58" s="181"/>
      <c r="AY58" s="182"/>
      <c r="BA58" s="180"/>
      <c r="BB58" s="181"/>
      <c r="BC58" s="181"/>
      <c r="BD58" s="181"/>
      <c r="BE58" s="181"/>
      <c r="BF58" s="182"/>
    </row>
    <row r="59" spans="1:58" x14ac:dyDescent="0.25">
      <c r="A59" s="1" t="s">
        <v>75</v>
      </c>
      <c r="B59" s="1" t="s">
        <v>60</v>
      </c>
      <c r="C59" s="180"/>
      <c r="D59" s="181"/>
      <c r="E59" s="181"/>
      <c r="F59" s="181"/>
      <c r="G59" s="181"/>
      <c r="H59" s="182"/>
      <c r="J59" s="180"/>
      <c r="K59" s="181"/>
      <c r="L59" s="181"/>
      <c r="M59" s="181"/>
      <c r="N59" s="181"/>
      <c r="O59" s="182"/>
      <c r="R59" s="180"/>
      <c r="S59" s="181"/>
      <c r="T59" s="181"/>
      <c r="U59" s="181"/>
      <c r="V59" s="181"/>
      <c r="W59" s="182"/>
      <c r="Y59" s="180"/>
      <c r="Z59" s="181"/>
      <c r="AA59" s="181"/>
      <c r="AB59" s="181"/>
      <c r="AC59" s="181"/>
      <c r="AD59" s="182"/>
      <c r="AF59" s="180"/>
      <c r="AG59" s="181"/>
      <c r="AH59" s="181"/>
      <c r="AI59" s="181"/>
      <c r="AJ59" s="181"/>
      <c r="AK59" s="182"/>
      <c r="AM59" s="180"/>
      <c r="AN59" s="181"/>
      <c r="AO59" s="181"/>
      <c r="AP59" s="181"/>
      <c r="AQ59" s="181"/>
      <c r="AR59" s="182"/>
      <c r="AT59" s="180"/>
      <c r="AU59" s="181"/>
      <c r="AV59" s="181"/>
      <c r="AW59" s="181"/>
      <c r="AX59" s="181"/>
      <c r="AY59" s="182"/>
      <c r="BA59" s="180"/>
      <c r="BB59" s="181"/>
      <c r="BC59" s="181"/>
      <c r="BD59" s="181"/>
      <c r="BE59" s="181"/>
      <c r="BF59" s="182"/>
    </row>
    <row r="60" spans="1:58" x14ac:dyDescent="0.25">
      <c r="A60" s="1" t="s">
        <v>76</v>
      </c>
      <c r="B60" s="1" t="s">
        <v>60</v>
      </c>
      <c r="C60" s="183">
        <v>43720</v>
      </c>
      <c r="D60" s="184">
        <v>0.58888888888888891</v>
      </c>
      <c r="E60" s="181">
        <v>9821949483</v>
      </c>
      <c r="F60" s="181" t="s">
        <v>1809</v>
      </c>
      <c r="G60" s="181" t="s">
        <v>1812</v>
      </c>
      <c r="H60" s="182" t="s">
        <v>1798</v>
      </c>
      <c r="J60" s="183">
        <v>43753</v>
      </c>
      <c r="K60" s="184">
        <v>0.56597222222222221</v>
      </c>
      <c r="L60" s="181">
        <v>61743100</v>
      </c>
      <c r="M60" s="181" t="s">
        <v>1882</v>
      </c>
      <c r="N60" s="213" t="s">
        <v>1883</v>
      </c>
      <c r="O60" s="182" t="s">
        <v>1803</v>
      </c>
      <c r="R60" s="183">
        <v>43753</v>
      </c>
      <c r="S60" s="184">
        <v>0.56597222222222221</v>
      </c>
      <c r="T60" s="181">
        <v>61743100</v>
      </c>
      <c r="U60" s="181" t="s">
        <v>1882</v>
      </c>
      <c r="V60" s="213" t="s">
        <v>1883</v>
      </c>
      <c r="W60" s="182" t="s">
        <v>1803</v>
      </c>
      <c r="Y60" s="183"/>
      <c r="Z60" s="184"/>
      <c r="AA60" s="181"/>
      <c r="AB60" s="181"/>
      <c r="AC60" s="213"/>
      <c r="AD60" s="182"/>
      <c r="AF60" s="183"/>
      <c r="AG60" s="184"/>
      <c r="AH60" s="181"/>
      <c r="AI60" s="181"/>
      <c r="AJ60" s="213"/>
      <c r="AK60" s="182"/>
      <c r="AM60" s="180"/>
      <c r="AN60" s="181"/>
      <c r="AO60" s="181"/>
      <c r="AP60" s="181"/>
      <c r="AQ60" s="181"/>
      <c r="AR60" s="182"/>
      <c r="AT60" s="180"/>
      <c r="AU60" s="181"/>
      <c r="AV60" s="181"/>
      <c r="AW60" s="181"/>
      <c r="AX60" s="181"/>
      <c r="AY60" s="182"/>
      <c r="BA60" s="180"/>
      <c r="BB60" s="181"/>
      <c r="BC60" s="181"/>
      <c r="BD60" s="181"/>
      <c r="BE60" s="181"/>
      <c r="BF60" s="182"/>
    </row>
    <row r="61" spans="1:58" x14ac:dyDescent="0.25">
      <c r="A61" s="1" t="s">
        <v>936</v>
      </c>
      <c r="B61" s="1" t="s">
        <v>60</v>
      </c>
      <c r="C61" s="180"/>
      <c r="D61" s="181"/>
      <c r="E61" s="181"/>
      <c r="F61" s="181"/>
      <c r="G61" s="181"/>
      <c r="H61" s="182"/>
      <c r="J61" s="180"/>
      <c r="K61" s="181"/>
      <c r="L61" s="181"/>
      <c r="M61" s="181"/>
      <c r="N61" s="181"/>
      <c r="O61" s="182"/>
      <c r="R61" s="180"/>
      <c r="S61" s="181"/>
      <c r="T61" s="181"/>
      <c r="U61" s="181"/>
      <c r="V61" s="181"/>
      <c r="W61" s="182"/>
      <c r="Y61" s="180"/>
      <c r="Z61" s="181"/>
      <c r="AA61" s="181"/>
      <c r="AB61" s="181"/>
      <c r="AC61" s="181"/>
      <c r="AD61" s="182"/>
      <c r="AF61" s="180"/>
      <c r="AG61" s="181"/>
      <c r="AH61" s="181"/>
      <c r="AI61" s="181"/>
      <c r="AJ61" s="181"/>
      <c r="AK61" s="182"/>
      <c r="AM61" s="180"/>
      <c r="AN61" s="181"/>
      <c r="AO61" s="181"/>
      <c r="AP61" s="181"/>
      <c r="AQ61" s="181"/>
      <c r="AR61" s="182"/>
      <c r="AT61" s="180"/>
      <c r="AU61" s="181"/>
      <c r="AV61" s="181"/>
      <c r="AW61" s="181"/>
      <c r="AX61" s="181"/>
      <c r="AY61" s="182"/>
      <c r="BA61" s="180"/>
      <c r="BB61" s="181"/>
      <c r="BC61" s="181"/>
      <c r="BD61" s="181"/>
      <c r="BE61" s="181"/>
      <c r="BF61" s="182"/>
    </row>
    <row r="62" spans="1:58" x14ac:dyDescent="0.25">
      <c r="A62" s="1" t="s">
        <v>77</v>
      </c>
      <c r="B62" s="1" t="s">
        <v>60</v>
      </c>
      <c r="C62" s="183">
        <v>43719</v>
      </c>
      <c r="D62" s="184">
        <v>0.51597222222222217</v>
      </c>
      <c r="E62" s="181">
        <v>61573836</v>
      </c>
      <c r="F62" s="181" t="s">
        <v>1800</v>
      </c>
      <c r="G62" s="181" t="s">
        <v>130</v>
      </c>
      <c r="H62" s="182" t="s">
        <v>1798</v>
      </c>
      <c r="J62" s="180"/>
      <c r="K62" s="181"/>
      <c r="L62" s="181"/>
      <c r="M62" s="181"/>
      <c r="N62" s="181"/>
      <c r="O62" s="182"/>
      <c r="R62" s="180"/>
      <c r="S62" s="181"/>
      <c r="T62" s="181"/>
      <c r="U62" s="181"/>
      <c r="V62" s="181"/>
      <c r="W62" s="182"/>
      <c r="Y62" s="180"/>
      <c r="Z62" s="181"/>
      <c r="AA62" s="181"/>
      <c r="AB62" s="181"/>
      <c r="AC62" s="181"/>
      <c r="AD62" s="182"/>
      <c r="AF62" s="180"/>
      <c r="AG62" s="181"/>
      <c r="AH62" s="181"/>
      <c r="AI62" s="181"/>
      <c r="AJ62" s="181"/>
      <c r="AK62" s="182"/>
      <c r="AM62" s="180"/>
      <c r="AN62" s="181"/>
      <c r="AO62" s="181"/>
      <c r="AP62" s="181"/>
      <c r="AQ62" s="181"/>
      <c r="AR62" s="182"/>
      <c r="AT62" s="180"/>
      <c r="AU62" s="181"/>
      <c r="AV62" s="181"/>
      <c r="AW62" s="181"/>
      <c r="AX62" s="181"/>
      <c r="AY62" s="182"/>
      <c r="BA62" s="180"/>
      <c r="BB62" s="181"/>
      <c r="BC62" s="181"/>
      <c r="BD62" s="181"/>
      <c r="BE62" s="181"/>
      <c r="BF62" s="182"/>
    </row>
    <row r="63" spans="1:58" s="120" customFormat="1" x14ac:dyDescent="0.25">
      <c r="A63" s="168" t="s">
        <v>78</v>
      </c>
      <c r="B63" s="168" t="s">
        <v>60</v>
      </c>
      <c r="C63" s="196">
        <v>43804</v>
      </c>
      <c r="D63" s="197">
        <v>0.46458333333333335</v>
      </c>
      <c r="E63" s="194" t="s">
        <v>1925</v>
      </c>
      <c r="F63" s="194" t="s">
        <v>1926</v>
      </c>
      <c r="G63" s="194" t="s">
        <v>1927</v>
      </c>
      <c r="H63" s="195" t="s">
        <v>1795</v>
      </c>
      <c r="J63" s="196">
        <v>43805</v>
      </c>
      <c r="K63" s="197">
        <v>0.52083333333333337</v>
      </c>
      <c r="L63" s="194" t="s">
        <v>1925</v>
      </c>
      <c r="M63" s="194" t="s">
        <v>1956</v>
      </c>
      <c r="N63" s="195" t="s">
        <v>1930</v>
      </c>
      <c r="O63" s="195" t="s">
        <v>353</v>
      </c>
      <c r="R63" s="196">
        <v>43809</v>
      </c>
      <c r="S63" s="197">
        <v>0.50208333333333333</v>
      </c>
      <c r="T63" s="194" t="s">
        <v>1925</v>
      </c>
      <c r="U63" s="194" t="s">
        <v>1931</v>
      </c>
      <c r="V63" s="194"/>
      <c r="W63" s="195"/>
      <c r="Y63" s="196">
        <v>43817</v>
      </c>
      <c r="Z63" s="197">
        <v>0.59027777777777779</v>
      </c>
      <c r="AA63" s="194" t="s">
        <v>1939</v>
      </c>
      <c r="AB63" s="194" t="s">
        <v>1940</v>
      </c>
      <c r="AC63" s="194" t="s">
        <v>1941</v>
      </c>
      <c r="AD63" s="195" t="s">
        <v>353</v>
      </c>
      <c r="AF63" s="196">
        <v>43822</v>
      </c>
      <c r="AG63" s="197">
        <v>0.56180555555555556</v>
      </c>
      <c r="AH63" s="194" t="s">
        <v>1939</v>
      </c>
      <c r="AI63" s="194" t="s">
        <v>1960</v>
      </c>
      <c r="AJ63" s="194" t="s">
        <v>1961</v>
      </c>
      <c r="AK63" s="195" t="s">
        <v>353</v>
      </c>
      <c r="AM63" s="196">
        <v>43825</v>
      </c>
      <c r="AN63" s="197">
        <v>0.4465277777777778</v>
      </c>
      <c r="AO63" s="194" t="s">
        <v>1939</v>
      </c>
      <c r="AP63" s="194" t="s">
        <v>1962</v>
      </c>
      <c r="AQ63" s="194" t="s">
        <v>1961</v>
      </c>
      <c r="AR63" s="195" t="s">
        <v>353</v>
      </c>
      <c r="AT63" s="196">
        <v>43881</v>
      </c>
      <c r="AU63" s="197">
        <v>0.51458333333333328</v>
      </c>
      <c r="AV63" s="194" t="s">
        <v>2019</v>
      </c>
      <c r="AW63" s="194" t="s">
        <v>2020</v>
      </c>
      <c r="AX63" s="194" t="s">
        <v>130</v>
      </c>
      <c r="AY63" s="195" t="s">
        <v>1795</v>
      </c>
      <c r="BA63" s="196"/>
      <c r="BB63" s="197"/>
      <c r="BC63" s="194"/>
      <c r="BD63" s="194"/>
      <c r="BE63" s="194"/>
      <c r="BF63" s="195"/>
    </row>
    <row r="64" spans="1:58" x14ac:dyDescent="0.25">
      <c r="A64" s="1" t="s">
        <v>79</v>
      </c>
      <c r="B64" s="1" t="s">
        <v>60</v>
      </c>
      <c r="C64" s="183">
        <v>43811</v>
      </c>
      <c r="D64" s="184">
        <v>0.5493055555555556</v>
      </c>
      <c r="E64" s="181" t="s">
        <v>1937</v>
      </c>
      <c r="F64" s="181" t="s">
        <v>1938</v>
      </c>
      <c r="G64" s="181" t="s">
        <v>130</v>
      </c>
      <c r="H64" s="182" t="s">
        <v>1795</v>
      </c>
      <c r="J64" s="180"/>
      <c r="K64" s="181"/>
      <c r="L64" s="181"/>
      <c r="M64" s="181"/>
      <c r="N64" s="181"/>
      <c r="O64" s="182"/>
      <c r="R64" s="180"/>
      <c r="S64" s="181"/>
      <c r="T64" s="181"/>
      <c r="U64" s="181"/>
      <c r="V64" s="181"/>
      <c r="W64" s="182"/>
      <c r="Y64" s="180"/>
      <c r="Z64" s="181"/>
      <c r="AA64" s="181"/>
      <c r="AB64" s="181"/>
      <c r="AC64" s="181"/>
      <c r="AD64" s="182"/>
      <c r="AF64" s="180"/>
      <c r="AG64" s="181"/>
      <c r="AH64" s="181"/>
      <c r="AI64" s="181"/>
      <c r="AJ64" s="181"/>
      <c r="AK64" s="182"/>
      <c r="AM64" s="180"/>
      <c r="AN64" s="181"/>
      <c r="AO64" s="181"/>
      <c r="AP64" s="181"/>
      <c r="AQ64" s="181"/>
      <c r="AR64" s="182"/>
      <c r="AT64" s="180"/>
      <c r="AU64" s="181"/>
      <c r="AV64" s="181"/>
      <c r="AW64" s="181"/>
      <c r="AX64" s="181"/>
      <c r="AY64" s="182"/>
      <c r="BA64" s="180"/>
      <c r="BB64" s="181"/>
      <c r="BC64" s="181"/>
      <c r="BD64" s="181"/>
      <c r="BE64" s="181"/>
      <c r="BF64" s="182"/>
    </row>
    <row r="65" spans="1:58" x14ac:dyDescent="0.25">
      <c r="A65" s="1" t="s">
        <v>80</v>
      </c>
      <c r="B65" s="1" t="s">
        <v>60</v>
      </c>
      <c r="C65" s="180"/>
      <c r="D65" s="181"/>
      <c r="E65" s="181"/>
      <c r="F65" s="181"/>
      <c r="G65" s="181"/>
      <c r="H65" s="182"/>
      <c r="J65" s="180"/>
      <c r="K65" s="181"/>
      <c r="L65" s="181"/>
      <c r="M65" s="181"/>
      <c r="N65" s="181"/>
      <c r="O65" s="182"/>
      <c r="R65" s="180"/>
      <c r="S65" s="181"/>
      <c r="T65" s="181"/>
      <c r="U65" s="181"/>
      <c r="V65" s="181"/>
      <c r="W65" s="182"/>
      <c r="Y65" s="180"/>
      <c r="Z65" s="181"/>
      <c r="AA65" s="181"/>
      <c r="AB65" s="181"/>
      <c r="AC65" s="181"/>
      <c r="AD65" s="182"/>
      <c r="AF65" s="180"/>
      <c r="AG65" s="181"/>
      <c r="AH65" s="181"/>
      <c r="AI65" s="181"/>
      <c r="AJ65" s="181"/>
      <c r="AK65" s="182"/>
      <c r="AM65" s="180"/>
      <c r="AN65" s="181"/>
      <c r="AO65" s="181"/>
      <c r="AP65" s="181"/>
      <c r="AQ65" s="181"/>
      <c r="AR65" s="182"/>
      <c r="AT65" s="180"/>
      <c r="AU65" s="181"/>
      <c r="AV65" s="181"/>
      <c r="AW65" s="181"/>
      <c r="AX65" s="181"/>
      <c r="AY65" s="182"/>
      <c r="BA65" s="180"/>
      <c r="BB65" s="181"/>
      <c r="BC65" s="181"/>
      <c r="BD65" s="181"/>
      <c r="BE65" s="181"/>
      <c r="BF65" s="182"/>
    </row>
    <row r="66" spans="1:58" x14ac:dyDescent="0.25">
      <c r="A66" s="59" t="s">
        <v>1774</v>
      </c>
      <c r="B66" s="1" t="s">
        <v>60</v>
      </c>
      <c r="C66" s="180"/>
      <c r="D66" s="181"/>
      <c r="E66" s="181"/>
      <c r="F66" s="181"/>
      <c r="G66" s="181"/>
      <c r="H66" s="182"/>
      <c r="J66" s="180"/>
      <c r="K66" s="181"/>
      <c r="L66" s="181"/>
      <c r="M66" s="181"/>
      <c r="N66" s="181"/>
      <c r="O66" s="182"/>
      <c r="R66" s="180"/>
      <c r="S66" s="181"/>
      <c r="T66" s="181"/>
      <c r="U66" s="181"/>
      <c r="V66" s="181"/>
      <c r="W66" s="182"/>
      <c r="Y66" s="180"/>
      <c r="Z66" s="181"/>
      <c r="AA66" s="181"/>
      <c r="AB66" s="181"/>
      <c r="AC66" s="181"/>
      <c r="AD66" s="182"/>
      <c r="AF66" s="180"/>
      <c r="AG66" s="181"/>
      <c r="AH66" s="181"/>
      <c r="AI66" s="181"/>
      <c r="AJ66" s="181"/>
      <c r="AK66" s="182"/>
      <c r="AM66" s="180"/>
      <c r="AN66" s="181"/>
      <c r="AO66" s="181"/>
      <c r="AP66" s="181"/>
      <c r="AQ66" s="181"/>
      <c r="AR66" s="182"/>
      <c r="AT66" s="180"/>
      <c r="AU66" s="181"/>
      <c r="AV66" s="181"/>
      <c r="AW66" s="181"/>
      <c r="AX66" s="181"/>
      <c r="AY66" s="182"/>
      <c r="BA66" s="180"/>
      <c r="BB66" s="181"/>
      <c r="BC66" s="181"/>
      <c r="BD66" s="181"/>
      <c r="BE66" s="181"/>
      <c r="BF66" s="182"/>
    </row>
    <row r="67" spans="1:58" x14ac:dyDescent="0.25">
      <c r="A67" s="1" t="s">
        <v>945</v>
      </c>
      <c r="B67" s="1" t="s">
        <v>60</v>
      </c>
      <c r="C67" s="180"/>
      <c r="D67" s="181"/>
      <c r="E67" s="181"/>
      <c r="F67" s="181"/>
      <c r="G67" s="181"/>
      <c r="H67" s="182"/>
      <c r="J67" s="180"/>
      <c r="K67" s="181"/>
      <c r="L67" s="181"/>
      <c r="M67" s="181"/>
      <c r="N67" s="181"/>
      <c r="O67" s="182"/>
      <c r="R67" s="180"/>
      <c r="S67" s="181"/>
      <c r="T67" s="181"/>
      <c r="U67" s="181"/>
      <c r="V67" s="181"/>
      <c r="W67" s="182"/>
      <c r="Y67" s="180"/>
      <c r="Z67" s="181"/>
      <c r="AA67" s="181"/>
      <c r="AB67" s="181"/>
      <c r="AC67" s="181"/>
      <c r="AD67" s="182"/>
      <c r="AF67" s="180"/>
      <c r="AG67" s="181"/>
      <c r="AH67" s="181"/>
      <c r="AI67" s="181"/>
      <c r="AJ67" s="181"/>
      <c r="AK67" s="182"/>
      <c r="AM67" s="180"/>
      <c r="AN67" s="181"/>
      <c r="AO67" s="181"/>
      <c r="AP67" s="181"/>
      <c r="AQ67" s="181"/>
      <c r="AR67" s="182"/>
      <c r="AT67" s="180"/>
      <c r="AU67" s="181"/>
      <c r="AV67" s="181"/>
      <c r="AW67" s="181"/>
      <c r="AX67" s="181"/>
      <c r="AY67" s="182"/>
      <c r="BA67" s="180"/>
      <c r="BB67" s="181"/>
      <c r="BC67" s="181"/>
      <c r="BD67" s="181"/>
      <c r="BE67" s="181"/>
      <c r="BF67" s="182"/>
    </row>
    <row r="68" spans="1:58" x14ac:dyDescent="0.25">
      <c r="A68" s="1" t="s">
        <v>951</v>
      </c>
      <c r="B68" s="1" t="s">
        <v>60</v>
      </c>
      <c r="C68" s="180"/>
      <c r="D68" s="181"/>
      <c r="E68" s="181"/>
      <c r="F68" s="181"/>
      <c r="G68" s="181"/>
      <c r="H68" s="182"/>
      <c r="J68" s="180"/>
      <c r="K68" s="181"/>
      <c r="L68" s="181"/>
      <c r="M68" s="181"/>
      <c r="N68" s="181"/>
      <c r="O68" s="182"/>
      <c r="R68" s="180"/>
      <c r="S68" s="181"/>
      <c r="T68" s="181"/>
      <c r="U68" s="181"/>
      <c r="V68" s="181"/>
      <c r="W68" s="182"/>
      <c r="Y68" s="180"/>
      <c r="Z68" s="181"/>
      <c r="AA68" s="181"/>
      <c r="AB68" s="181"/>
      <c r="AC68" s="181"/>
      <c r="AD68" s="182"/>
      <c r="AF68" s="180"/>
      <c r="AG68" s="181"/>
      <c r="AH68" s="181"/>
      <c r="AI68" s="181"/>
      <c r="AJ68" s="181"/>
      <c r="AK68" s="182"/>
      <c r="AM68" s="180"/>
      <c r="AN68" s="181"/>
      <c r="AO68" s="181"/>
      <c r="AP68" s="181"/>
      <c r="AQ68" s="181"/>
      <c r="AR68" s="182"/>
      <c r="AT68" s="180"/>
      <c r="AU68" s="181"/>
      <c r="AV68" s="181"/>
      <c r="AW68" s="181"/>
      <c r="AX68" s="181"/>
      <c r="AY68" s="182"/>
      <c r="BA68" s="180"/>
      <c r="BB68" s="181"/>
      <c r="BC68" s="181"/>
      <c r="BD68" s="181"/>
      <c r="BE68" s="181"/>
      <c r="BF68" s="182"/>
    </row>
    <row r="69" spans="1:58" s="228" customFormat="1" x14ac:dyDescent="0.25">
      <c r="A69" s="192" t="s">
        <v>83</v>
      </c>
      <c r="B69" s="1" t="s">
        <v>60</v>
      </c>
      <c r="C69" s="183">
        <v>43908</v>
      </c>
      <c r="D69" s="184">
        <v>0.55138888888888882</v>
      </c>
      <c r="E69" s="181" t="s">
        <v>2024</v>
      </c>
      <c r="F69" s="181" t="s">
        <v>2026</v>
      </c>
      <c r="G69" s="181" t="s">
        <v>2025</v>
      </c>
      <c r="H69" s="182" t="s">
        <v>1795</v>
      </c>
      <c r="J69" s="180"/>
      <c r="K69" s="180"/>
      <c r="L69" s="180"/>
      <c r="M69" s="181"/>
      <c r="N69" s="181"/>
      <c r="O69" s="181"/>
    </row>
    <row r="70" spans="1:58" x14ac:dyDescent="0.25">
      <c r="A70" s="223" t="s">
        <v>84</v>
      </c>
      <c r="B70" s="224" t="s">
        <v>60</v>
      </c>
      <c r="C70" s="225"/>
      <c r="D70" s="226"/>
      <c r="E70" s="226"/>
      <c r="F70" s="226"/>
      <c r="G70" s="226"/>
      <c r="H70" s="227"/>
      <c r="J70" s="225"/>
      <c r="K70" s="226"/>
      <c r="L70" s="226"/>
      <c r="M70" s="226"/>
      <c r="N70" s="226"/>
      <c r="O70" s="227"/>
      <c r="R70" s="225"/>
      <c r="S70" s="226"/>
      <c r="T70" s="226"/>
      <c r="U70" s="226"/>
      <c r="V70" s="226"/>
      <c r="W70" s="227"/>
      <c r="Y70" s="225"/>
      <c r="Z70" s="226"/>
      <c r="AA70" s="226"/>
      <c r="AB70" s="226"/>
      <c r="AC70" s="226"/>
      <c r="AD70" s="227"/>
      <c r="AF70" s="225"/>
      <c r="AG70" s="226"/>
      <c r="AH70" s="226"/>
      <c r="AI70" s="226"/>
      <c r="AJ70" s="226"/>
      <c r="AK70" s="227"/>
      <c r="AM70" s="225"/>
      <c r="AN70" s="226"/>
      <c r="AO70" s="226"/>
      <c r="AP70" s="226"/>
      <c r="AQ70" s="226"/>
      <c r="AR70" s="227"/>
      <c r="AT70" s="225"/>
      <c r="AU70" s="226"/>
      <c r="AV70" s="226"/>
      <c r="AW70" s="226"/>
      <c r="AX70" s="226"/>
      <c r="AY70" s="227"/>
      <c r="BA70" s="225"/>
      <c r="BB70" s="226"/>
      <c r="BC70" s="226"/>
      <c r="BD70" s="226"/>
      <c r="BE70" s="226"/>
      <c r="BF70" s="227"/>
    </row>
    <row r="71" spans="1:58" x14ac:dyDescent="0.25">
      <c r="A71" s="1" t="s">
        <v>956</v>
      </c>
      <c r="B71" s="1" t="s">
        <v>60</v>
      </c>
      <c r="C71" s="180"/>
      <c r="D71" s="181"/>
      <c r="E71" s="181"/>
      <c r="F71" s="181"/>
      <c r="G71" s="181"/>
      <c r="H71" s="182"/>
      <c r="J71" s="180"/>
      <c r="K71" s="181"/>
      <c r="L71" s="181"/>
      <c r="M71" s="181"/>
      <c r="N71" s="181"/>
      <c r="O71" s="182"/>
      <c r="R71" s="180"/>
      <c r="S71" s="181"/>
      <c r="T71" s="181"/>
      <c r="U71" s="181"/>
      <c r="V71" s="181"/>
      <c r="W71" s="182"/>
      <c r="Y71" s="180"/>
      <c r="Z71" s="181"/>
      <c r="AA71" s="181"/>
      <c r="AB71" s="181"/>
      <c r="AC71" s="181"/>
      <c r="AD71" s="182"/>
      <c r="AF71" s="180"/>
      <c r="AG71" s="181"/>
      <c r="AH71" s="181"/>
      <c r="AI71" s="181"/>
      <c r="AJ71" s="181"/>
      <c r="AK71" s="182"/>
      <c r="AM71" s="180"/>
      <c r="AN71" s="181"/>
      <c r="AO71" s="181"/>
      <c r="AP71" s="181"/>
      <c r="AQ71" s="181"/>
      <c r="AR71" s="182"/>
      <c r="AT71" s="180"/>
      <c r="AU71" s="181"/>
      <c r="AV71" s="181"/>
      <c r="AW71" s="181"/>
      <c r="AX71" s="181"/>
      <c r="AY71" s="182"/>
      <c r="BA71" s="180"/>
      <c r="BB71" s="181"/>
      <c r="BC71" s="181"/>
      <c r="BD71" s="181"/>
      <c r="BE71" s="181"/>
      <c r="BF71" s="182"/>
    </row>
    <row r="72" spans="1:58" x14ac:dyDescent="0.25">
      <c r="A72" s="1" t="s">
        <v>957</v>
      </c>
      <c r="B72" s="1" t="s">
        <v>60</v>
      </c>
      <c r="C72" s="180"/>
      <c r="D72" s="181"/>
      <c r="E72" s="181"/>
      <c r="F72" s="181"/>
      <c r="G72" s="181"/>
      <c r="H72" s="182"/>
      <c r="J72" s="180"/>
      <c r="K72" s="181"/>
      <c r="L72" s="181"/>
      <c r="M72" s="181"/>
      <c r="N72" s="181"/>
      <c r="O72" s="182"/>
      <c r="R72" s="180"/>
      <c r="S72" s="181"/>
      <c r="T72" s="181"/>
      <c r="U72" s="181"/>
      <c r="V72" s="181"/>
      <c r="W72" s="182"/>
      <c r="Y72" s="180"/>
      <c r="Z72" s="181"/>
      <c r="AA72" s="181"/>
      <c r="AB72" s="181"/>
      <c r="AC72" s="181"/>
      <c r="AD72" s="182"/>
      <c r="AF72" s="180"/>
      <c r="AG72" s="181"/>
      <c r="AH72" s="181"/>
      <c r="AI72" s="181"/>
      <c r="AJ72" s="181"/>
      <c r="AK72" s="182"/>
      <c r="AM72" s="180"/>
      <c r="AN72" s="181"/>
      <c r="AO72" s="181"/>
      <c r="AP72" s="181"/>
      <c r="AQ72" s="181"/>
      <c r="AR72" s="182"/>
      <c r="AT72" s="180"/>
      <c r="AU72" s="181"/>
      <c r="AV72" s="181"/>
      <c r="AW72" s="181"/>
      <c r="AX72" s="181"/>
      <c r="AY72" s="182"/>
      <c r="BA72" s="180"/>
      <c r="BB72" s="181"/>
      <c r="BC72" s="181"/>
      <c r="BD72" s="181"/>
      <c r="BE72" s="181"/>
      <c r="BF72" s="182"/>
    </row>
    <row r="73" spans="1:58" x14ac:dyDescent="0.25">
      <c r="A73" s="59" t="s">
        <v>86</v>
      </c>
      <c r="B73" s="1" t="s">
        <v>60</v>
      </c>
      <c r="C73" s="183">
        <v>43836</v>
      </c>
      <c r="D73" s="184">
        <v>0.62430555555555556</v>
      </c>
      <c r="E73" s="181">
        <v>66014444</v>
      </c>
      <c r="F73" s="181" t="s">
        <v>1975</v>
      </c>
      <c r="G73" s="181" t="s">
        <v>130</v>
      </c>
      <c r="H73" s="182" t="s">
        <v>1803</v>
      </c>
      <c r="J73" s="183">
        <v>43837</v>
      </c>
      <c r="K73" s="184">
        <v>0.5625</v>
      </c>
      <c r="L73" s="181" t="s">
        <v>1980</v>
      </c>
      <c r="M73" s="181" t="s">
        <v>1981</v>
      </c>
      <c r="N73" s="181"/>
      <c r="O73" s="182" t="s">
        <v>1795</v>
      </c>
      <c r="R73" s="180"/>
      <c r="S73" s="181"/>
      <c r="T73" s="181"/>
      <c r="U73" s="181"/>
      <c r="V73" s="181"/>
      <c r="W73" s="182"/>
      <c r="Y73" s="180"/>
      <c r="Z73" s="181"/>
      <c r="AA73" s="181"/>
      <c r="AB73" s="181"/>
      <c r="AC73" s="181"/>
      <c r="AD73" s="182"/>
      <c r="AF73" s="180"/>
      <c r="AG73" s="181"/>
      <c r="AH73" s="181"/>
      <c r="AI73" s="181"/>
      <c r="AJ73" s="181"/>
      <c r="AK73" s="182"/>
      <c r="AM73" s="180"/>
      <c r="AN73" s="181"/>
      <c r="AO73" s="181"/>
      <c r="AP73" s="181"/>
      <c r="AQ73" s="181"/>
      <c r="AR73" s="182"/>
      <c r="AT73" s="180"/>
      <c r="AU73" s="181"/>
      <c r="AV73" s="181"/>
      <c r="AW73" s="181"/>
      <c r="AX73" s="181"/>
      <c r="AY73" s="182"/>
      <c r="BA73" s="180"/>
      <c r="BB73" s="181"/>
      <c r="BC73" s="181"/>
      <c r="BD73" s="181"/>
      <c r="BE73" s="181"/>
      <c r="BF73" s="182"/>
    </row>
    <row r="74" spans="1:58" x14ac:dyDescent="0.25">
      <c r="A74" s="59" t="s">
        <v>87</v>
      </c>
      <c r="B74" s="1" t="s">
        <v>60</v>
      </c>
      <c r="C74" s="183">
        <v>43818</v>
      </c>
      <c r="D74" s="184">
        <v>0.55694444444444446</v>
      </c>
      <c r="E74" s="181" t="s">
        <v>1944</v>
      </c>
      <c r="F74" s="181" t="s">
        <v>1945</v>
      </c>
      <c r="G74" s="181" t="s">
        <v>130</v>
      </c>
      <c r="H74" s="182" t="s">
        <v>1803</v>
      </c>
      <c r="J74" s="180"/>
      <c r="K74" s="181"/>
      <c r="L74" s="181"/>
      <c r="M74" s="181"/>
      <c r="N74" s="181"/>
      <c r="O74" s="182"/>
      <c r="R74" s="180"/>
      <c r="S74" s="181"/>
      <c r="T74" s="181"/>
      <c r="U74" s="181"/>
      <c r="V74" s="181"/>
      <c r="W74" s="182"/>
      <c r="Y74" s="180"/>
      <c r="Z74" s="181"/>
      <c r="AA74" s="181"/>
      <c r="AB74" s="181"/>
      <c r="AC74" s="181"/>
      <c r="AD74" s="182"/>
      <c r="AF74" s="180"/>
      <c r="AG74" s="181"/>
      <c r="AH74" s="181"/>
      <c r="AI74" s="181"/>
      <c r="AJ74" s="181"/>
      <c r="AK74" s="182"/>
      <c r="AM74" s="180"/>
      <c r="AN74" s="181"/>
      <c r="AO74" s="181"/>
      <c r="AP74" s="181"/>
      <c r="AQ74" s="181"/>
      <c r="AR74" s="182"/>
      <c r="AT74" s="180"/>
      <c r="AU74" s="181"/>
      <c r="AV74" s="181"/>
      <c r="AW74" s="181"/>
      <c r="AX74" s="181"/>
      <c r="AY74" s="182"/>
      <c r="BA74" s="180"/>
      <c r="BB74" s="181"/>
      <c r="BC74" s="181"/>
      <c r="BD74" s="181"/>
      <c r="BE74" s="181"/>
      <c r="BF74" s="182"/>
    </row>
    <row r="75" spans="1:58" x14ac:dyDescent="0.25">
      <c r="A75" s="1" t="s">
        <v>966</v>
      </c>
      <c r="B75" s="1" t="s">
        <v>60</v>
      </c>
      <c r="C75" s="180"/>
      <c r="D75" s="181"/>
      <c r="E75" s="181"/>
      <c r="F75" s="181"/>
      <c r="G75" s="181"/>
      <c r="H75" s="182"/>
      <c r="J75" s="180"/>
      <c r="K75" s="181"/>
      <c r="L75" s="181"/>
      <c r="M75" s="181"/>
      <c r="N75" s="181"/>
      <c r="O75" s="182"/>
      <c r="R75" s="180"/>
      <c r="S75" s="181"/>
      <c r="T75" s="181"/>
      <c r="U75" s="181"/>
      <c r="V75" s="181"/>
      <c r="W75" s="182"/>
      <c r="Y75" s="180"/>
      <c r="Z75" s="181"/>
      <c r="AA75" s="181"/>
      <c r="AB75" s="181"/>
      <c r="AC75" s="181"/>
      <c r="AD75" s="182"/>
      <c r="AF75" s="180"/>
      <c r="AG75" s="181"/>
      <c r="AH75" s="181"/>
      <c r="AI75" s="181"/>
      <c r="AJ75" s="181"/>
      <c r="AK75" s="182"/>
      <c r="AM75" s="180"/>
      <c r="AN75" s="181"/>
      <c r="AO75" s="181"/>
      <c r="AP75" s="181"/>
      <c r="AQ75" s="181"/>
      <c r="AR75" s="182"/>
      <c r="AT75" s="180"/>
      <c r="AU75" s="181"/>
      <c r="AV75" s="181"/>
      <c r="AW75" s="181"/>
      <c r="AX75" s="181"/>
      <c r="AY75" s="182"/>
      <c r="BA75" s="180"/>
      <c r="BB75" s="181"/>
      <c r="BC75" s="181"/>
      <c r="BD75" s="181"/>
      <c r="BE75" s="181"/>
      <c r="BF75" s="182"/>
    </row>
    <row r="76" spans="1:58" x14ac:dyDescent="0.25">
      <c r="A76" s="1" t="s">
        <v>89</v>
      </c>
      <c r="B76" s="1" t="s">
        <v>60</v>
      </c>
      <c r="C76" s="180"/>
      <c r="D76" s="181"/>
      <c r="E76" s="181"/>
      <c r="F76" s="181"/>
      <c r="G76" s="181"/>
      <c r="H76" s="182"/>
      <c r="J76" s="180"/>
      <c r="K76" s="181"/>
      <c r="L76" s="181"/>
      <c r="M76" s="181"/>
      <c r="N76" s="181"/>
      <c r="O76" s="182"/>
      <c r="R76" s="180"/>
      <c r="S76" s="181"/>
      <c r="T76" s="181"/>
      <c r="U76" s="181"/>
      <c r="V76" s="181"/>
      <c r="W76" s="182"/>
      <c r="Y76" s="180"/>
      <c r="Z76" s="181"/>
      <c r="AA76" s="181"/>
      <c r="AB76" s="181"/>
      <c r="AC76" s="181"/>
      <c r="AD76" s="182"/>
      <c r="AF76" s="180"/>
      <c r="AG76" s="181"/>
      <c r="AH76" s="181"/>
      <c r="AI76" s="181"/>
      <c r="AJ76" s="181"/>
      <c r="AK76" s="182"/>
      <c r="AM76" s="180"/>
      <c r="AN76" s="181"/>
      <c r="AO76" s="181"/>
      <c r="AP76" s="181"/>
      <c r="AQ76" s="181"/>
      <c r="AR76" s="182"/>
      <c r="AT76" s="180"/>
      <c r="AU76" s="181"/>
      <c r="AV76" s="181"/>
      <c r="AW76" s="181"/>
      <c r="AX76" s="181"/>
      <c r="AY76" s="182"/>
      <c r="BA76" s="180"/>
      <c r="BB76" s="181"/>
      <c r="BC76" s="181"/>
      <c r="BD76" s="181"/>
      <c r="BE76" s="181"/>
      <c r="BF76" s="182"/>
    </row>
    <row r="77" spans="1:58" x14ac:dyDescent="0.25">
      <c r="A77" s="1" t="s">
        <v>90</v>
      </c>
      <c r="B77" s="1" t="s">
        <v>60</v>
      </c>
      <c r="C77" s="180"/>
      <c r="D77" s="181"/>
      <c r="E77" s="181"/>
      <c r="F77" s="181"/>
      <c r="G77" s="181"/>
      <c r="H77" s="182"/>
      <c r="J77" s="180"/>
      <c r="K77" s="181"/>
      <c r="L77" s="181"/>
      <c r="M77" s="181"/>
      <c r="N77" s="181"/>
      <c r="O77" s="182"/>
      <c r="R77" s="180"/>
      <c r="S77" s="181"/>
      <c r="T77" s="181"/>
      <c r="U77" s="181"/>
      <c r="V77" s="181"/>
      <c r="W77" s="182"/>
      <c r="Y77" s="180"/>
      <c r="Z77" s="181"/>
      <c r="AA77" s="181"/>
      <c r="AB77" s="181"/>
      <c r="AC77" s="181"/>
      <c r="AD77" s="182"/>
      <c r="AF77" s="180"/>
      <c r="AG77" s="181"/>
      <c r="AH77" s="181"/>
      <c r="AI77" s="181"/>
      <c r="AJ77" s="181"/>
      <c r="AK77" s="182"/>
      <c r="AM77" s="180"/>
      <c r="AN77" s="181"/>
      <c r="AO77" s="181"/>
      <c r="AP77" s="181"/>
      <c r="AQ77" s="181"/>
      <c r="AR77" s="182"/>
      <c r="AT77" s="180"/>
      <c r="AU77" s="181"/>
      <c r="AV77" s="181"/>
      <c r="AW77" s="181"/>
      <c r="AX77" s="181"/>
      <c r="AY77" s="182"/>
      <c r="BA77" s="180"/>
      <c r="BB77" s="181"/>
      <c r="BC77" s="181"/>
      <c r="BD77" s="181"/>
      <c r="BE77" s="181"/>
      <c r="BF77" s="182"/>
    </row>
    <row r="78" spans="1:58" x14ac:dyDescent="0.25">
      <c r="A78" s="1" t="s">
        <v>91</v>
      </c>
      <c r="B78" s="1" t="s">
        <v>60</v>
      </c>
      <c r="C78" s="180"/>
      <c r="D78" s="181"/>
      <c r="E78" s="181"/>
      <c r="F78" s="181"/>
      <c r="G78" s="181"/>
      <c r="H78" s="182"/>
      <c r="J78" s="180"/>
      <c r="K78" s="181"/>
      <c r="L78" s="181"/>
      <c r="M78" s="181"/>
      <c r="N78" s="181"/>
      <c r="O78" s="182"/>
      <c r="R78" s="180"/>
      <c r="S78" s="181"/>
      <c r="T78" s="181"/>
      <c r="U78" s="181"/>
      <c r="V78" s="181"/>
      <c r="W78" s="182"/>
      <c r="Y78" s="180"/>
      <c r="Z78" s="181"/>
      <c r="AA78" s="181"/>
      <c r="AB78" s="181"/>
      <c r="AC78" s="181"/>
      <c r="AD78" s="182"/>
      <c r="AF78" s="180"/>
      <c r="AG78" s="181"/>
      <c r="AH78" s="181"/>
      <c r="AI78" s="181"/>
      <c r="AJ78" s="181"/>
      <c r="AK78" s="182"/>
      <c r="AM78" s="180"/>
      <c r="AN78" s="181"/>
      <c r="AO78" s="181"/>
      <c r="AP78" s="181"/>
      <c r="AQ78" s="181"/>
      <c r="AR78" s="182"/>
      <c r="AT78" s="180"/>
      <c r="AU78" s="181"/>
      <c r="AV78" s="181"/>
      <c r="AW78" s="181"/>
      <c r="AX78" s="181"/>
      <c r="AY78" s="182"/>
      <c r="BA78" s="180"/>
      <c r="BB78" s="181"/>
      <c r="BC78" s="181"/>
      <c r="BD78" s="181"/>
      <c r="BE78" s="181"/>
      <c r="BF78" s="182"/>
    </row>
    <row r="79" spans="1:58" x14ac:dyDescent="0.25">
      <c r="A79" s="1" t="s">
        <v>92</v>
      </c>
      <c r="B79" s="1" t="s">
        <v>60</v>
      </c>
      <c r="C79" s="180"/>
      <c r="D79" s="181"/>
      <c r="E79" s="181"/>
      <c r="F79" s="181"/>
      <c r="G79" s="181"/>
      <c r="H79" s="182"/>
      <c r="J79" s="180"/>
      <c r="K79" s="181"/>
      <c r="L79" s="181"/>
      <c r="M79" s="181"/>
      <c r="N79" s="181"/>
      <c r="O79" s="182"/>
      <c r="R79" s="180"/>
      <c r="S79" s="181"/>
      <c r="T79" s="181"/>
      <c r="U79" s="181"/>
      <c r="V79" s="181"/>
      <c r="W79" s="182"/>
      <c r="Y79" s="180"/>
      <c r="Z79" s="181"/>
      <c r="AA79" s="181"/>
      <c r="AB79" s="181"/>
      <c r="AC79" s="181"/>
      <c r="AD79" s="182"/>
      <c r="AF79" s="180"/>
      <c r="AG79" s="181"/>
      <c r="AH79" s="181"/>
      <c r="AI79" s="181"/>
      <c r="AJ79" s="181"/>
      <c r="AK79" s="182"/>
      <c r="AM79" s="180"/>
      <c r="AN79" s="181"/>
      <c r="AO79" s="181"/>
      <c r="AP79" s="181"/>
      <c r="AQ79" s="181"/>
      <c r="AR79" s="182"/>
      <c r="AT79" s="180"/>
      <c r="AU79" s="181"/>
      <c r="AV79" s="181"/>
      <c r="AW79" s="181"/>
      <c r="AX79" s="181"/>
      <c r="AY79" s="182"/>
      <c r="BA79" s="180"/>
      <c r="BB79" s="181"/>
      <c r="BC79" s="181"/>
      <c r="BD79" s="181"/>
      <c r="BE79" s="181"/>
      <c r="BF79" s="182"/>
    </row>
    <row r="80" spans="1:58" x14ac:dyDescent="0.25">
      <c r="A80" s="1" t="s">
        <v>94</v>
      </c>
      <c r="B80" s="1" t="s">
        <v>506</v>
      </c>
      <c r="C80" s="183">
        <v>43719</v>
      </c>
      <c r="D80" s="184">
        <v>0.55625000000000002</v>
      </c>
      <c r="E80" s="181" t="s">
        <v>972</v>
      </c>
      <c r="F80" s="181" t="s">
        <v>1810</v>
      </c>
      <c r="G80" s="181" t="s">
        <v>1811</v>
      </c>
      <c r="H80" s="182" t="s">
        <v>1795</v>
      </c>
      <c r="J80" s="180"/>
      <c r="K80" s="181"/>
      <c r="L80" s="181"/>
      <c r="M80" s="181"/>
      <c r="N80" s="181"/>
      <c r="O80" s="182"/>
      <c r="R80" s="180"/>
      <c r="S80" s="181"/>
      <c r="T80" s="181"/>
      <c r="U80" s="181"/>
      <c r="V80" s="181"/>
      <c r="W80" s="182"/>
      <c r="Y80" s="180"/>
      <c r="Z80" s="181"/>
      <c r="AA80" s="181"/>
      <c r="AB80" s="181"/>
      <c r="AC80" s="181"/>
      <c r="AD80" s="182"/>
      <c r="AF80" s="180"/>
      <c r="AG80" s="181"/>
      <c r="AH80" s="181"/>
      <c r="AI80" s="181"/>
      <c r="AJ80" s="181"/>
      <c r="AK80" s="182"/>
      <c r="AM80" s="180"/>
      <c r="AN80" s="181"/>
      <c r="AO80" s="181"/>
      <c r="AP80" s="181"/>
      <c r="AQ80" s="181"/>
      <c r="AR80" s="182"/>
      <c r="AT80" s="180"/>
      <c r="AU80" s="181"/>
      <c r="AV80" s="181"/>
      <c r="AW80" s="181"/>
      <c r="AX80" s="181"/>
      <c r="AY80" s="182"/>
      <c r="BA80" s="180"/>
      <c r="BB80" s="181"/>
      <c r="BC80" s="181"/>
      <c r="BD80" s="181"/>
      <c r="BE80" s="181"/>
      <c r="BF80" s="182"/>
    </row>
    <row r="81" spans="1:58" x14ac:dyDescent="0.25">
      <c r="A81" s="1" t="s">
        <v>95</v>
      </c>
      <c r="B81" s="1" t="s">
        <v>506</v>
      </c>
      <c r="C81" s="183">
        <v>43811</v>
      </c>
      <c r="D81" s="184">
        <v>0.47013888888888888</v>
      </c>
      <c r="E81" s="181" t="s">
        <v>1934</v>
      </c>
      <c r="F81" s="181" t="s">
        <v>1935</v>
      </c>
      <c r="G81" s="181" t="s">
        <v>1936</v>
      </c>
      <c r="H81" s="182" t="s">
        <v>1798</v>
      </c>
      <c r="J81" s="180"/>
      <c r="K81" s="181"/>
      <c r="L81" s="181"/>
      <c r="M81" s="181"/>
      <c r="N81" s="181"/>
      <c r="O81" s="182"/>
      <c r="R81" s="180"/>
      <c r="S81" s="181"/>
      <c r="T81" s="181"/>
      <c r="U81" s="181"/>
      <c r="V81" s="181"/>
      <c r="W81" s="182"/>
      <c r="Y81" s="180"/>
      <c r="Z81" s="181"/>
      <c r="AA81" s="181"/>
      <c r="AB81" s="181"/>
      <c r="AC81" s="181"/>
      <c r="AD81" s="182"/>
      <c r="AF81" s="180"/>
      <c r="AG81" s="181"/>
      <c r="AH81" s="181"/>
      <c r="AI81" s="181"/>
      <c r="AJ81" s="181"/>
      <c r="AK81" s="182"/>
      <c r="AM81" s="180"/>
      <c r="AN81" s="181"/>
      <c r="AO81" s="181"/>
      <c r="AP81" s="181"/>
      <c r="AQ81" s="181"/>
      <c r="AR81" s="182"/>
      <c r="AT81" s="180"/>
      <c r="AU81" s="181"/>
      <c r="AV81" s="181"/>
      <c r="AW81" s="181"/>
      <c r="AX81" s="181"/>
      <c r="AY81" s="182"/>
      <c r="BA81" s="180"/>
      <c r="BB81" s="181"/>
      <c r="BC81" s="181"/>
      <c r="BD81" s="181"/>
      <c r="BE81" s="181"/>
      <c r="BF81" s="182"/>
    </row>
    <row r="82" spans="1:58" x14ac:dyDescent="0.25">
      <c r="A82" s="1" t="s">
        <v>96</v>
      </c>
      <c r="B82" s="1" t="s">
        <v>506</v>
      </c>
      <c r="C82" s="180"/>
      <c r="D82" s="181"/>
      <c r="E82" s="181"/>
      <c r="F82" s="181"/>
      <c r="G82" s="181"/>
      <c r="H82" s="182"/>
      <c r="J82" s="180"/>
      <c r="K82" s="181"/>
      <c r="L82" s="181"/>
      <c r="M82" s="181"/>
      <c r="N82" s="181"/>
      <c r="O82" s="182"/>
      <c r="R82" s="180"/>
      <c r="S82" s="181"/>
      <c r="T82" s="181"/>
      <c r="U82" s="181"/>
      <c r="V82" s="181"/>
      <c r="W82" s="182"/>
      <c r="Y82" s="180"/>
      <c r="Z82" s="181"/>
      <c r="AA82" s="181"/>
      <c r="AB82" s="181"/>
      <c r="AC82" s="181"/>
      <c r="AD82" s="182"/>
      <c r="AF82" s="180"/>
      <c r="AG82" s="181"/>
      <c r="AH82" s="181"/>
      <c r="AI82" s="181"/>
      <c r="AJ82" s="181"/>
      <c r="AK82" s="182"/>
      <c r="AM82" s="180"/>
      <c r="AN82" s="181"/>
      <c r="AO82" s="181"/>
      <c r="AP82" s="181"/>
      <c r="AQ82" s="181"/>
      <c r="AR82" s="182"/>
      <c r="AT82" s="180"/>
      <c r="AU82" s="181"/>
      <c r="AV82" s="181"/>
      <c r="AW82" s="181"/>
      <c r="AX82" s="181"/>
      <c r="AY82" s="182"/>
      <c r="BA82" s="180"/>
      <c r="BB82" s="181"/>
      <c r="BC82" s="181"/>
      <c r="BD82" s="181"/>
      <c r="BE82" s="181"/>
      <c r="BF82" s="182"/>
    </row>
    <row r="83" spans="1:58" x14ac:dyDescent="0.25">
      <c r="A83" s="1" t="s">
        <v>97</v>
      </c>
      <c r="B83" s="1" t="s">
        <v>506</v>
      </c>
      <c r="C83" s="180"/>
      <c r="D83" s="181"/>
      <c r="E83" s="181"/>
      <c r="F83" s="181"/>
      <c r="G83" s="181"/>
      <c r="H83" s="182"/>
      <c r="J83" s="180"/>
      <c r="K83" s="181"/>
      <c r="L83" s="181"/>
      <c r="M83" s="181"/>
      <c r="N83" s="181"/>
      <c r="O83" s="182"/>
      <c r="R83" s="180"/>
      <c r="S83" s="181"/>
      <c r="T83" s="181"/>
      <c r="U83" s="181"/>
      <c r="V83" s="181"/>
      <c r="W83" s="182"/>
      <c r="Y83" s="180"/>
      <c r="Z83" s="181"/>
      <c r="AA83" s="181"/>
      <c r="AB83" s="181"/>
      <c r="AC83" s="181"/>
      <c r="AD83" s="182"/>
      <c r="AF83" s="180"/>
      <c r="AG83" s="181"/>
      <c r="AH83" s="181"/>
      <c r="AI83" s="181"/>
      <c r="AJ83" s="181"/>
      <c r="AK83" s="182"/>
      <c r="AM83" s="180"/>
      <c r="AN83" s="181"/>
      <c r="AO83" s="181"/>
      <c r="AP83" s="181"/>
      <c r="AQ83" s="181"/>
      <c r="AR83" s="182"/>
      <c r="AT83" s="180"/>
      <c r="AU83" s="181"/>
      <c r="AV83" s="181"/>
      <c r="AW83" s="181"/>
      <c r="AX83" s="181"/>
      <c r="AY83" s="182"/>
      <c r="BA83" s="180"/>
      <c r="BB83" s="181"/>
      <c r="BC83" s="181"/>
      <c r="BD83" s="181"/>
      <c r="BE83" s="181"/>
      <c r="BF83" s="182"/>
    </row>
    <row r="84" spans="1:58" x14ac:dyDescent="0.25">
      <c r="A84" s="1" t="s">
        <v>98</v>
      </c>
      <c r="B84" s="1" t="s">
        <v>506</v>
      </c>
      <c r="C84" s="180"/>
      <c r="D84" s="181"/>
      <c r="E84" s="181"/>
      <c r="F84" s="181"/>
      <c r="G84" s="181"/>
      <c r="H84" s="182"/>
      <c r="J84" s="180"/>
      <c r="K84" s="181"/>
      <c r="L84" s="181"/>
      <c r="M84" s="181"/>
      <c r="N84" s="181"/>
      <c r="O84" s="182"/>
      <c r="R84" s="180"/>
      <c r="S84" s="181"/>
      <c r="T84" s="181"/>
      <c r="U84" s="181"/>
      <c r="V84" s="181"/>
      <c r="W84" s="182"/>
      <c r="Y84" s="180"/>
      <c r="Z84" s="181"/>
      <c r="AA84" s="181"/>
      <c r="AB84" s="181"/>
      <c r="AC84" s="181"/>
      <c r="AD84" s="182"/>
      <c r="AF84" s="180"/>
      <c r="AG84" s="181"/>
      <c r="AH84" s="181"/>
      <c r="AI84" s="181"/>
      <c r="AJ84" s="181"/>
      <c r="AK84" s="182"/>
      <c r="AM84" s="180"/>
      <c r="AN84" s="181"/>
      <c r="AO84" s="181"/>
      <c r="AP84" s="181"/>
      <c r="AQ84" s="181"/>
      <c r="AR84" s="182"/>
      <c r="AT84" s="180"/>
      <c r="AU84" s="181"/>
      <c r="AV84" s="181"/>
      <c r="AW84" s="181"/>
      <c r="AX84" s="181"/>
      <c r="AY84" s="182"/>
      <c r="BA84" s="180"/>
      <c r="BB84" s="181"/>
      <c r="BC84" s="181"/>
      <c r="BD84" s="181"/>
      <c r="BE84" s="181"/>
      <c r="BF84" s="182"/>
    </row>
    <row r="85" spans="1:58" x14ac:dyDescent="0.25">
      <c r="A85" s="1" t="s">
        <v>1137</v>
      </c>
      <c r="B85" s="1" t="s">
        <v>506</v>
      </c>
      <c r="C85" s="180"/>
      <c r="D85" s="181"/>
      <c r="E85" s="181"/>
      <c r="F85" s="181"/>
      <c r="G85" s="181"/>
      <c r="H85" s="182"/>
      <c r="J85" s="180"/>
      <c r="K85" s="181"/>
      <c r="L85" s="181"/>
      <c r="M85" s="181"/>
      <c r="N85" s="181"/>
      <c r="O85" s="182"/>
      <c r="R85" s="180"/>
      <c r="S85" s="181"/>
      <c r="T85" s="181"/>
      <c r="U85" s="181"/>
      <c r="V85" s="181"/>
      <c r="W85" s="182"/>
      <c r="Y85" s="180"/>
      <c r="Z85" s="181"/>
      <c r="AA85" s="181"/>
      <c r="AB85" s="181"/>
      <c r="AC85" s="181"/>
      <c r="AD85" s="182"/>
      <c r="AF85" s="180"/>
      <c r="AG85" s="181"/>
      <c r="AH85" s="181"/>
      <c r="AI85" s="181"/>
      <c r="AJ85" s="181"/>
      <c r="AK85" s="182"/>
      <c r="AM85" s="180"/>
      <c r="AN85" s="181"/>
      <c r="AO85" s="181"/>
      <c r="AP85" s="181"/>
      <c r="AQ85" s="181"/>
      <c r="AR85" s="182"/>
      <c r="AT85" s="180"/>
      <c r="AU85" s="181"/>
      <c r="AV85" s="181"/>
      <c r="AW85" s="181"/>
      <c r="AX85" s="181"/>
      <c r="AY85" s="182"/>
      <c r="BA85" s="180"/>
      <c r="BB85" s="181"/>
      <c r="BC85" s="181"/>
      <c r="BD85" s="181"/>
      <c r="BE85" s="181"/>
      <c r="BF85" s="182"/>
    </row>
    <row r="86" spans="1:58" x14ac:dyDescent="0.25">
      <c r="A86" s="1" t="s">
        <v>99</v>
      </c>
      <c r="B86" s="1" t="s">
        <v>506</v>
      </c>
      <c r="C86" s="180"/>
      <c r="D86" s="181"/>
      <c r="E86" s="181"/>
      <c r="F86" s="181"/>
      <c r="G86" s="181"/>
      <c r="H86" s="182"/>
      <c r="J86" s="180"/>
      <c r="K86" s="181"/>
      <c r="L86" s="181"/>
      <c r="M86" s="181"/>
      <c r="N86" s="181"/>
      <c r="O86" s="182"/>
      <c r="R86" s="180"/>
      <c r="S86" s="181"/>
      <c r="T86" s="181"/>
      <c r="U86" s="181"/>
      <c r="V86" s="181"/>
      <c r="W86" s="182"/>
      <c r="Y86" s="180"/>
      <c r="Z86" s="181"/>
      <c r="AA86" s="181"/>
      <c r="AB86" s="181"/>
      <c r="AC86" s="181"/>
      <c r="AD86" s="182"/>
      <c r="AF86" s="180"/>
      <c r="AG86" s="181"/>
      <c r="AH86" s="181"/>
      <c r="AI86" s="181"/>
      <c r="AJ86" s="181"/>
      <c r="AK86" s="182"/>
      <c r="AM86" s="180"/>
      <c r="AN86" s="181"/>
      <c r="AO86" s="181"/>
      <c r="AP86" s="181"/>
      <c r="AQ86" s="181"/>
      <c r="AR86" s="182"/>
      <c r="AT86" s="180"/>
      <c r="AU86" s="181"/>
      <c r="AV86" s="181"/>
      <c r="AW86" s="181"/>
      <c r="AX86" s="181"/>
      <c r="AY86" s="182"/>
      <c r="BA86" s="180"/>
      <c r="BB86" s="181"/>
      <c r="BC86" s="181"/>
      <c r="BD86" s="181"/>
      <c r="BE86" s="181"/>
      <c r="BF86" s="182"/>
    </row>
    <row r="87" spans="1:58" x14ac:dyDescent="0.25">
      <c r="A87" s="1" t="s">
        <v>100</v>
      </c>
      <c r="B87" s="1" t="s">
        <v>506</v>
      </c>
      <c r="C87" s="180"/>
      <c r="D87" s="181"/>
      <c r="E87" s="181"/>
      <c r="F87" s="181"/>
      <c r="G87" s="181"/>
      <c r="H87" s="182"/>
      <c r="J87" s="180"/>
      <c r="K87" s="181"/>
      <c r="L87" s="181"/>
      <c r="M87" s="181"/>
      <c r="N87" s="181"/>
      <c r="O87" s="182"/>
      <c r="R87" s="180"/>
      <c r="S87" s="181"/>
      <c r="T87" s="181"/>
      <c r="U87" s="181"/>
      <c r="V87" s="181"/>
      <c r="W87" s="182"/>
      <c r="Y87" s="180"/>
      <c r="Z87" s="181"/>
      <c r="AA87" s="181"/>
      <c r="AB87" s="181"/>
      <c r="AC87" s="181"/>
      <c r="AD87" s="182"/>
      <c r="AF87" s="180"/>
      <c r="AG87" s="181"/>
      <c r="AH87" s="181"/>
      <c r="AI87" s="181"/>
      <c r="AJ87" s="181"/>
      <c r="AK87" s="182"/>
      <c r="AM87" s="180"/>
      <c r="AN87" s="181"/>
      <c r="AO87" s="181"/>
      <c r="AP87" s="181"/>
      <c r="AQ87" s="181"/>
      <c r="AR87" s="182"/>
      <c r="AT87" s="180"/>
      <c r="AU87" s="181"/>
      <c r="AV87" s="181"/>
      <c r="AW87" s="181"/>
      <c r="AX87" s="181"/>
      <c r="AY87" s="182"/>
      <c r="BA87" s="180"/>
      <c r="BB87" s="181"/>
      <c r="BC87" s="181"/>
      <c r="BD87" s="181"/>
      <c r="BE87" s="181"/>
      <c r="BF87" s="182"/>
    </row>
    <row r="88" spans="1:58" x14ac:dyDescent="0.25">
      <c r="A88" s="1" t="s">
        <v>101</v>
      </c>
      <c r="B88" s="1" t="s">
        <v>506</v>
      </c>
      <c r="C88" s="180"/>
      <c r="D88" s="181"/>
      <c r="E88" s="181"/>
      <c r="F88" s="181"/>
      <c r="G88" s="181"/>
      <c r="H88" s="182"/>
      <c r="J88" s="180"/>
      <c r="K88" s="181"/>
      <c r="L88" s="181"/>
      <c r="M88" s="181"/>
      <c r="N88" s="181"/>
      <c r="O88" s="182"/>
      <c r="R88" s="180"/>
      <c r="S88" s="181"/>
      <c r="T88" s="181"/>
      <c r="U88" s="181"/>
      <c r="V88" s="181"/>
      <c r="W88" s="182"/>
      <c r="Y88" s="180"/>
      <c r="Z88" s="181"/>
      <c r="AA88" s="181"/>
      <c r="AB88" s="181"/>
      <c r="AC88" s="181"/>
      <c r="AD88" s="182"/>
      <c r="AF88" s="180"/>
      <c r="AG88" s="181"/>
      <c r="AH88" s="181"/>
      <c r="AI88" s="181"/>
      <c r="AJ88" s="181"/>
      <c r="AK88" s="182"/>
      <c r="AM88" s="180"/>
      <c r="AN88" s="181"/>
      <c r="AO88" s="181"/>
      <c r="AP88" s="181"/>
      <c r="AQ88" s="181"/>
      <c r="AR88" s="182"/>
      <c r="AT88" s="180"/>
      <c r="AU88" s="181"/>
      <c r="AV88" s="181"/>
      <c r="AW88" s="181"/>
      <c r="AX88" s="181"/>
      <c r="AY88" s="182"/>
      <c r="BA88" s="180"/>
      <c r="BB88" s="181"/>
      <c r="BC88" s="181"/>
      <c r="BD88" s="181"/>
      <c r="BE88" s="181"/>
      <c r="BF88" s="182"/>
    </row>
    <row r="89" spans="1:58" x14ac:dyDescent="0.25">
      <c r="A89" s="1" t="s">
        <v>102</v>
      </c>
      <c r="B89" s="1" t="s">
        <v>506</v>
      </c>
      <c r="C89" s="180"/>
      <c r="D89" s="181"/>
      <c r="E89" s="181"/>
      <c r="F89" s="181"/>
      <c r="G89" s="181"/>
      <c r="H89" s="182"/>
      <c r="J89" s="180"/>
      <c r="K89" s="181"/>
      <c r="L89" s="181"/>
      <c r="M89" s="181"/>
      <c r="N89" s="181"/>
      <c r="O89" s="182"/>
      <c r="R89" s="180"/>
      <c r="S89" s="181"/>
      <c r="T89" s="181"/>
      <c r="U89" s="181"/>
      <c r="V89" s="181"/>
      <c r="W89" s="182"/>
      <c r="Y89" s="180"/>
      <c r="Z89" s="181"/>
      <c r="AA89" s="181"/>
      <c r="AB89" s="181"/>
      <c r="AC89" s="181"/>
      <c r="AD89" s="182"/>
      <c r="AF89" s="180"/>
      <c r="AG89" s="181"/>
      <c r="AH89" s="181"/>
      <c r="AI89" s="181"/>
      <c r="AJ89" s="181"/>
      <c r="AK89" s="182"/>
      <c r="AM89" s="180"/>
      <c r="AN89" s="181"/>
      <c r="AO89" s="181"/>
      <c r="AP89" s="181"/>
      <c r="AQ89" s="181"/>
      <c r="AR89" s="182"/>
      <c r="AT89" s="180"/>
      <c r="AU89" s="181"/>
      <c r="AV89" s="181"/>
      <c r="AW89" s="181"/>
      <c r="AX89" s="181"/>
      <c r="AY89" s="182"/>
      <c r="BA89" s="180"/>
      <c r="BB89" s="181"/>
      <c r="BC89" s="181"/>
      <c r="BD89" s="181"/>
      <c r="BE89" s="181"/>
      <c r="BF89" s="182"/>
    </row>
    <row r="90" spans="1:58" x14ac:dyDescent="0.25">
      <c r="A90" s="1" t="s">
        <v>103</v>
      </c>
      <c r="B90" s="1" t="s">
        <v>506</v>
      </c>
      <c r="C90" s="180"/>
      <c r="D90" s="181"/>
      <c r="E90" s="181"/>
      <c r="F90" s="181"/>
      <c r="G90" s="181"/>
      <c r="H90" s="182"/>
      <c r="J90" s="180"/>
      <c r="K90" s="181"/>
      <c r="L90" s="181"/>
      <c r="M90" s="181"/>
      <c r="N90" s="181"/>
      <c r="O90" s="182"/>
      <c r="R90" s="180"/>
      <c r="S90" s="181"/>
      <c r="T90" s="181"/>
      <c r="U90" s="181"/>
      <c r="V90" s="181"/>
      <c r="W90" s="182"/>
      <c r="Y90" s="180"/>
      <c r="Z90" s="181"/>
      <c r="AA90" s="181"/>
      <c r="AB90" s="181"/>
      <c r="AC90" s="181"/>
      <c r="AD90" s="182"/>
      <c r="AF90" s="180"/>
      <c r="AG90" s="181"/>
      <c r="AH90" s="181"/>
      <c r="AI90" s="181"/>
      <c r="AJ90" s="181"/>
      <c r="AK90" s="182"/>
      <c r="AM90" s="180"/>
      <c r="AN90" s="181"/>
      <c r="AO90" s="181"/>
      <c r="AP90" s="181"/>
      <c r="AQ90" s="181"/>
      <c r="AR90" s="182"/>
      <c r="AT90" s="180"/>
      <c r="AU90" s="181"/>
      <c r="AV90" s="181"/>
      <c r="AW90" s="181"/>
      <c r="AX90" s="181"/>
      <c r="AY90" s="182"/>
      <c r="BA90" s="180"/>
      <c r="BB90" s="181"/>
      <c r="BC90" s="181"/>
      <c r="BD90" s="181"/>
      <c r="BE90" s="181"/>
      <c r="BF90" s="182"/>
    </row>
    <row r="91" spans="1:58" x14ac:dyDescent="0.25">
      <c r="A91" s="1" t="s">
        <v>104</v>
      </c>
      <c r="B91" s="1" t="s">
        <v>506</v>
      </c>
      <c r="C91" s="180"/>
      <c r="D91" s="181"/>
      <c r="E91" s="181"/>
      <c r="F91" s="181"/>
      <c r="G91" s="181"/>
      <c r="H91" s="182"/>
      <c r="J91" s="180"/>
      <c r="K91" s="181"/>
      <c r="L91" s="181"/>
      <c r="M91" s="181"/>
      <c r="N91" s="181"/>
      <c r="O91" s="182"/>
      <c r="R91" s="180"/>
      <c r="S91" s="181"/>
      <c r="T91" s="181"/>
      <c r="U91" s="181"/>
      <c r="V91" s="181"/>
      <c r="W91" s="182"/>
      <c r="Y91" s="180"/>
      <c r="Z91" s="181"/>
      <c r="AA91" s="181"/>
      <c r="AB91" s="181"/>
      <c r="AC91" s="181"/>
      <c r="AD91" s="182"/>
      <c r="AF91" s="180"/>
      <c r="AG91" s="181"/>
      <c r="AH91" s="181"/>
      <c r="AI91" s="181"/>
      <c r="AJ91" s="181"/>
      <c r="AK91" s="182"/>
      <c r="AM91" s="180"/>
      <c r="AN91" s="181"/>
      <c r="AO91" s="181"/>
      <c r="AP91" s="181"/>
      <c r="AQ91" s="181"/>
      <c r="AR91" s="182"/>
      <c r="AT91" s="180"/>
      <c r="AU91" s="181"/>
      <c r="AV91" s="181"/>
      <c r="AW91" s="181"/>
      <c r="AX91" s="181"/>
      <c r="AY91" s="182"/>
      <c r="BA91" s="180"/>
      <c r="BB91" s="181"/>
      <c r="BC91" s="181"/>
      <c r="BD91" s="181"/>
      <c r="BE91" s="181"/>
      <c r="BF91" s="182"/>
    </row>
    <row r="92" spans="1:58" x14ac:dyDescent="0.25">
      <c r="A92" s="1" t="s">
        <v>105</v>
      </c>
      <c r="B92" s="1" t="s">
        <v>506</v>
      </c>
      <c r="C92" s="180"/>
      <c r="D92" s="181"/>
      <c r="E92" s="181"/>
      <c r="F92" s="181"/>
      <c r="G92" s="181"/>
      <c r="H92" s="182"/>
      <c r="J92" s="180"/>
      <c r="K92" s="181"/>
      <c r="L92" s="181"/>
      <c r="M92" s="181"/>
      <c r="N92" s="181"/>
      <c r="O92" s="182"/>
      <c r="R92" s="180"/>
      <c r="S92" s="181"/>
      <c r="T92" s="181"/>
      <c r="U92" s="181"/>
      <c r="V92" s="181"/>
      <c r="W92" s="182"/>
      <c r="Y92" s="180"/>
      <c r="Z92" s="181"/>
      <c r="AA92" s="181"/>
      <c r="AB92" s="181"/>
      <c r="AC92" s="181"/>
      <c r="AD92" s="182"/>
      <c r="AF92" s="180"/>
      <c r="AG92" s="181"/>
      <c r="AH92" s="181"/>
      <c r="AI92" s="181"/>
      <c r="AJ92" s="181"/>
      <c r="AK92" s="182"/>
      <c r="AM92" s="180"/>
      <c r="AN92" s="181"/>
      <c r="AO92" s="181"/>
      <c r="AP92" s="181"/>
      <c r="AQ92" s="181"/>
      <c r="AR92" s="182"/>
      <c r="AT92" s="180"/>
      <c r="AU92" s="181"/>
      <c r="AV92" s="181"/>
      <c r="AW92" s="181"/>
      <c r="AX92" s="181"/>
      <c r="AY92" s="182"/>
      <c r="BA92" s="180"/>
      <c r="BB92" s="181"/>
      <c r="BC92" s="181"/>
      <c r="BD92" s="181"/>
      <c r="BE92" s="181"/>
      <c r="BF92" s="182"/>
    </row>
    <row r="93" spans="1:58" x14ac:dyDescent="0.25">
      <c r="A93" s="1" t="s">
        <v>106</v>
      </c>
      <c r="B93" s="1" t="s">
        <v>506</v>
      </c>
      <c r="C93" s="180"/>
      <c r="D93" s="181"/>
      <c r="E93" s="181"/>
      <c r="F93" s="181"/>
      <c r="G93" s="181"/>
      <c r="H93" s="182"/>
      <c r="J93" s="180"/>
      <c r="K93" s="181"/>
      <c r="L93" s="181"/>
      <c r="M93" s="181"/>
      <c r="N93" s="181"/>
      <c r="O93" s="182"/>
      <c r="R93" s="180"/>
      <c r="S93" s="181"/>
      <c r="T93" s="181"/>
      <c r="U93" s="181"/>
      <c r="V93" s="181"/>
      <c r="W93" s="182"/>
      <c r="Y93" s="180"/>
      <c r="Z93" s="181"/>
      <c r="AA93" s="181"/>
      <c r="AB93" s="181"/>
      <c r="AC93" s="181"/>
      <c r="AD93" s="182"/>
      <c r="AF93" s="180"/>
      <c r="AG93" s="181"/>
      <c r="AH93" s="181"/>
      <c r="AI93" s="181"/>
      <c r="AJ93" s="181"/>
      <c r="AK93" s="182"/>
      <c r="AM93" s="180"/>
      <c r="AN93" s="181"/>
      <c r="AO93" s="181"/>
      <c r="AP93" s="181"/>
      <c r="AQ93" s="181"/>
      <c r="AR93" s="182"/>
      <c r="AT93" s="180"/>
      <c r="AU93" s="181"/>
      <c r="AV93" s="181"/>
      <c r="AW93" s="181"/>
      <c r="AX93" s="181"/>
      <c r="AY93" s="182"/>
      <c r="BA93" s="180"/>
      <c r="BB93" s="181"/>
      <c r="BC93" s="181"/>
      <c r="BD93" s="181"/>
      <c r="BE93" s="181"/>
      <c r="BF93" s="182"/>
    </row>
    <row r="94" spans="1:58" x14ac:dyDescent="0.25">
      <c r="A94" s="1" t="s">
        <v>107</v>
      </c>
      <c r="B94" s="1" t="s">
        <v>506</v>
      </c>
      <c r="C94" s="180"/>
      <c r="D94" s="181"/>
      <c r="E94" s="181"/>
      <c r="F94" s="181"/>
      <c r="G94" s="181"/>
      <c r="H94" s="182"/>
      <c r="J94" s="180"/>
      <c r="K94" s="181"/>
      <c r="L94" s="181"/>
      <c r="M94" s="181"/>
      <c r="N94" s="181"/>
      <c r="O94" s="182"/>
      <c r="R94" s="180"/>
      <c r="S94" s="181"/>
      <c r="T94" s="181"/>
      <c r="U94" s="181"/>
      <c r="V94" s="181"/>
      <c r="W94" s="182"/>
      <c r="Y94" s="180"/>
      <c r="Z94" s="181"/>
      <c r="AA94" s="181"/>
      <c r="AB94" s="181"/>
      <c r="AC94" s="181"/>
      <c r="AD94" s="182"/>
      <c r="AF94" s="180"/>
      <c r="AG94" s="181"/>
      <c r="AH94" s="181"/>
      <c r="AI94" s="181"/>
      <c r="AJ94" s="181"/>
      <c r="AK94" s="182"/>
      <c r="AM94" s="180"/>
      <c r="AN94" s="181"/>
      <c r="AO94" s="181"/>
      <c r="AP94" s="181"/>
      <c r="AQ94" s="181"/>
      <c r="AR94" s="182"/>
      <c r="AT94" s="180"/>
      <c r="AU94" s="181"/>
      <c r="AV94" s="181"/>
      <c r="AW94" s="181"/>
      <c r="AX94" s="181"/>
      <c r="AY94" s="182"/>
      <c r="BA94" s="180"/>
      <c r="BB94" s="181"/>
      <c r="BC94" s="181"/>
      <c r="BD94" s="181"/>
      <c r="BE94" s="181"/>
      <c r="BF94" s="182"/>
    </row>
    <row r="95" spans="1:58" x14ac:dyDescent="0.25">
      <c r="A95" s="1" t="s">
        <v>108</v>
      </c>
      <c r="B95" s="1" t="s">
        <v>506</v>
      </c>
      <c r="C95" s="180"/>
      <c r="D95" s="181"/>
      <c r="E95" s="181"/>
      <c r="F95" s="181"/>
      <c r="G95" s="181"/>
      <c r="H95" s="182"/>
      <c r="J95" s="180"/>
      <c r="K95" s="181"/>
      <c r="L95" s="181"/>
      <c r="M95" s="181"/>
      <c r="N95" s="181"/>
      <c r="O95" s="182"/>
      <c r="R95" s="180"/>
      <c r="S95" s="181"/>
      <c r="T95" s="181"/>
      <c r="U95" s="181"/>
      <c r="V95" s="181"/>
      <c r="W95" s="182"/>
      <c r="Y95" s="180"/>
      <c r="Z95" s="181"/>
      <c r="AA95" s="181"/>
      <c r="AB95" s="181"/>
      <c r="AC95" s="181"/>
      <c r="AD95" s="182"/>
      <c r="AF95" s="180"/>
      <c r="AG95" s="181"/>
      <c r="AH95" s="181"/>
      <c r="AI95" s="181"/>
      <c r="AJ95" s="181"/>
      <c r="AK95" s="182"/>
      <c r="AM95" s="180"/>
      <c r="AN95" s="181"/>
      <c r="AO95" s="181"/>
      <c r="AP95" s="181"/>
      <c r="AQ95" s="181"/>
      <c r="AR95" s="182"/>
      <c r="AT95" s="180"/>
      <c r="AU95" s="181"/>
      <c r="AV95" s="181"/>
      <c r="AW95" s="181"/>
      <c r="AX95" s="181"/>
      <c r="AY95" s="182"/>
      <c r="BA95" s="180"/>
      <c r="BB95" s="181"/>
      <c r="BC95" s="181"/>
      <c r="BD95" s="181"/>
      <c r="BE95" s="181"/>
      <c r="BF95" s="182"/>
    </row>
    <row r="96" spans="1:58" x14ac:dyDescent="0.25">
      <c r="A96" s="1" t="s">
        <v>109</v>
      </c>
      <c r="B96" s="1" t="s">
        <v>506</v>
      </c>
      <c r="C96" s="180"/>
      <c r="D96" s="181"/>
      <c r="E96" s="181"/>
      <c r="F96" s="181"/>
      <c r="G96" s="181"/>
      <c r="H96" s="182"/>
      <c r="J96" s="180"/>
      <c r="K96" s="181"/>
      <c r="L96" s="181"/>
      <c r="M96" s="181"/>
      <c r="N96" s="181"/>
      <c r="O96" s="182"/>
      <c r="R96" s="180"/>
      <c r="S96" s="181"/>
      <c r="T96" s="181"/>
      <c r="U96" s="181"/>
      <c r="V96" s="181"/>
      <c r="W96" s="182"/>
      <c r="Y96" s="180"/>
      <c r="Z96" s="181"/>
      <c r="AA96" s="181"/>
      <c r="AB96" s="181"/>
      <c r="AC96" s="181"/>
      <c r="AD96" s="182"/>
      <c r="AF96" s="180"/>
      <c r="AG96" s="181"/>
      <c r="AH96" s="181"/>
      <c r="AI96" s="181"/>
      <c r="AJ96" s="181"/>
      <c r="AK96" s="182"/>
      <c r="AM96" s="180"/>
      <c r="AN96" s="181"/>
      <c r="AO96" s="181"/>
      <c r="AP96" s="181"/>
      <c r="AQ96" s="181"/>
      <c r="AR96" s="182"/>
      <c r="AT96" s="180"/>
      <c r="AU96" s="181"/>
      <c r="AV96" s="181"/>
      <c r="AW96" s="181"/>
      <c r="AX96" s="181"/>
      <c r="AY96" s="182"/>
      <c r="BA96" s="180"/>
      <c r="BB96" s="181"/>
      <c r="BC96" s="181"/>
      <c r="BD96" s="181"/>
      <c r="BE96" s="181"/>
      <c r="BF96" s="182"/>
    </row>
    <row r="97" spans="1:58" x14ac:dyDescent="0.25">
      <c r="A97" s="1" t="s">
        <v>110</v>
      </c>
      <c r="B97" s="1" t="s">
        <v>506</v>
      </c>
      <c r="C97" s="180"/>
      <c r="D97" s="181"/>
      <c r="E97" s="181"/>
      <c r="F97" s="181"/>
      <c r="G97" s="181"/>
      <c r="H97" s="182"/>
      <c r="J97" s="180"/>
      <c r="K97" s="181"/>
      <c r="L97" s="181"/>
      <c r="M97" s="181"/>
      <c r="N97" s="181"/>
      <c r="O97" s="182"/>
      <c r="R97" s="180"/>
      <c r="S97" s="181"/>
      <c r="T97" s="181"/>
      <c r="U97" s="181"/>
      <c r="V97" s="181"/>
      <c r="W97" s="182"/>
      <c r="Y97" s="180"/>
      <c r="Z97" s="181"/>
      <c r="AA97" s="181"/>
      <c r="AB97" s="181"/>
      <c r="AC97" s="181"/>
      <c r="AD97" s="182"/>
      <c r="AF97" s="180"/>
      <c r="AG97" s="181"/>
      <c r="AH97" s="181"/>
      <c r="AI97" s="181"/>
      <c r="AJ97" s="181"/>
      <c r="AK97" s="182"/>
      <c r="AM97" s="180"/>
      <c r="AN97" s="181"/>
      <c r="AO97" s="181"/>
      <c r="AP97" s="181"/>
      <c r="AQ97" s="181"/>
      <c r="AR97" s="182"/>
      <c r="AT97" s="180"/>
      <c r="AU97" s="181"/>
      <c r="AV97" s="181"/>
      <c r="AW97" s="181"/>
      <c r="AX97" s="181"/>
      <c r="AY97" s="182"/>
      <c r="BA97" s="180"/>
      <c r="BB97" s="181"/>
      <c r="BC97" s="181"/>
      <c r="BD97" s="181"/>
      <c r="BE97" s="181"/>
      <c r="BF97" s="182"/>
    </row>
    <row r="98" spans="1:58" x14ac:dyDescent="0.25">
      <c r="A98" s="1" t="s">
        <v>111</v>
      </c>
      <c r="B98" s="1" t="s">
        <v>506</v>
      </c>
      <c r="C98" s="180"/>
      <c r="D98" s="181"/>
      <c r="E98" s="181"/>
      <c r="F98" s="181"/>
      <c r="G98" s="181"/>
      <c r="H98" s="182"/>
      <c r="J98" s="180"/>
      <c r="K98" s="181"/>
      <c r="L98" s="181"/>
      <c r="M98" s="181"/>
      <c r="N98" s="181"/>
      <c r="O98" s="182"/>
      <c r="R98" s="180"/>
      <c r="S98" s="181"/>
      <c r="T98" s="181"/>
      <c r="U98" s="181"/>
      <c r="V98" s="181"/>
      <c r="W98" s="182"/>
      <c r="Y98" s="180"/>
      <c r="Z98" s="181"/>
      <c r="AA98" s="181"/>
      <c r="AB98" s="181"/>
      <c r="AC98" s="181"/>
      <c r="AD98" s="182"/>
      <c r="AF98" s="180"/>
      <c r="AG98" s="181"/>
      <c r="AH98" s="181"/>
      <c r="AI98" s="181"/>
      <c r="AJ98" s="181"/>
      <c r="AK98" s="182"/>
      <c r="AM98" s="180"/>
      <c r="AN98" s="181"/>
      <c r="AO98" s="181"/>
      <c r="AP98" s="181"/>
      <c r="AQ98" s="181"/>
      <c r="AR98" s="182"/>
      <c r="AT98" s="180"/>
      <c r="AU98" s="181"/>
      <c r="AV98" s="181"/>
      <c r="AW98" s="181"/>
      <c r="AX98" s="181"/>
      <c r="AY98" s="182"/>
      <c r="BA98" s="180"/>
      <c r="BB98" s="181"/>
      <c r="BC98" s="181"/>
      <c r="BD98" s="181"/>
      <c r="BE98" s="181"/>
      <c r="BF98" s="182"/>
    </row>
    <row r="99" spans="1:58" x14ac:dyDescent="0.25">
      <c r="A99" s="1" t="s">
        <v>706</v>
      </c>
      <c r="B99" s="1" t="s">
        <v>506</v>
      </c>
      <c r="C99" s="180"/>
      <c r="D99" s="181"/>
      <c r="E99" s="181"/>
      <c r="F99" s="181"/>
      <c r="G99" s="181"/>
      <c r="H99" s="182"/>
      <c r="J99" s="180"/>
      <c r="K99" s="181"/>
      <c r="L99" s="181"/>
      <c r="M99" s="181"/>
      <c r="N99" s="181"/>
      <c r="O99" s="182"/>
      <c r="R99" s="180"/>
      <c r="S99" s="181"/>
      <c r="T99" s="181"/>
      <c r="U99" s="181"/>
      <c r="V99" s="181"/>
      <c r="W99" s="182"/>
      <c r="Y99" s="180"/>
      <c r="Z99" s="181"/>
      <c r="AA99" s="181"/>
      <c r="AB99" s="181"/>
      <c r="AC99" s="181"/>
      <c r="AD99" s="182"/>
      <c r="AF99" s="180"/>
      <c r="AG99" s="181"/>
      <c r="AH99" s="181"/>
      <c r="AI99" s="181"/>
      <c r="AJ99" s="181"/>
      <c r="AK99" s="182"/>
      <c r="AM99" s="180"/>
      <c r="AN99" s="181"/>
      <c r="AO99" s="181"/>
      <c r="AP99" s="181"/>
      <c r="AQ99" s="181"/>
      <c r="AR99" s="182"/>
      <c r="AT99" s="180"/>
      <c r="AU99" s="181"/>
      <c r="AV99" s="181"/>
      <c r="AW99" s="181"/>
      <c r="AX99" s="181"/>
      <c r="AY99" s="182"/>
      <c r="BA99" s="180"/>
      <c r="BB99" s="181"/>
      <c r="BC99" s="181"/>
      <c r="BD99" s="181"/>
      <c r="BE99" s="181"/>
      <c r="BF99" s="182"/>
    </row>
    <row r="100" spans="1:58" x14ac:dyDescent="0.25">
      <c r="A100" s="1" t="s">
        <v>113</v>
      </c>
      <c r="B100" s="1" t="s">
        <v>506</v>
      </c>
      <c r="C100" s="183">
        <v>43755</v>
      </c>
      <c r="D100" s="184">
        <v>0.50347222222222221</v>
      </c>
      <c r="E100" s="181">
        <v>28830416</v>
      </c>
      <c r="F100" s="181" t="s">
        <v>1889</v>
      </c>
      <c r="G100" s="181" t="s">
        <v>130</v>
      </c>
      <c r="H100" s="182" t="s">
        <v>1798</v>
      </c>
      <c r="J100" s="183">
        <v>43840</v>
      </c>
      <c r="K100" s="184">
        <v>0.52430555555555558</v>
      </c>
      <c r="L100" s="181">
        <v>28830416</v>
      </c>
      <c r="M100" s="181" t="s">
        <v>1988</v>
      </c>
      <c r="N100" s="181" t="s">
        <v>130</v>
      </c>
      <c r="O100" s="182" t="s">
        <v>1798</v>
      </c>
      <c r="R100" s="180"/>
      <c r="S100" s="181"/>
      <c r="T100" s="181"/>
      <c r="U100" s="181"/>
      <c r="V100" s="181"/>
      <c r="W100" s="182"/>
      <c r="Y100" s="180"/>
      <c r="Z100" s="181"/>
      <c r="AA100" s="181"/>
      <c r="AB100" s="181"/>
      <c r="AC100" s="181"/>
      <c r="AD100" s="182"/>
      <c r="AF100" s="180"/>
      <c r="AG100" s="181"/>
      <c r="AH100" s="181"/>
      <c r="AI100" s="181"/>
      <c r="AJ100" s="181"/>
      <c r="AK100" s="182"/>
      <c r="AM100" s="180"/>
      <c r="AN100" s="181"/>
      <c r="AO100" s="181"/>
      <c r="AP100" s="181"/>
      <c r="AQ100" s="181"/>
      <c r="AR100" s="182"/>
      <c r="AT100" s="180"/>
      <c r="AU100" s="181"/>
      <c r="AV100" s="181"/>
      <c r="AW100" s="181"/>
      <c r="AX100" s="181"/>
      <c r="AY100" s="182"/>
      <c r="BA100" s="180"/>
      <c r="BB100" s="181"/>
      <c r="BC100" s="181"/>
      <c r="BD100" s="181"/>
      <c r="BE100" s="181"/>
      <c r="BF100" s="182"/>
    </row>
    <row r="101" spans="1:58" x14ac:dyDescent="0.25">
      <c r="A101" s="1" t="s">
        <v>114</v>
      </c>
      <c r="B101" s="1" t="s">
        <v>506</v>
      </c>
      <c r="C101" s="180"/>
      <c r="D101" s="181"/>
      <c r="E101" s="181"/>
      <c r="F101" s="181"/>
      <c r="G101" s="181"/>
      <c r="H101" s="182"/>
      <c r="J101" s="180"/>
      <c r="K101" s="181"/>
      <c r="L101" s="181"/>
      <c r="M101" s="181"/>
      <c r="N101" s="181"/>
      <c r="O101" s="182"/>
      <c r="R101" s="180"/>
      <c r="S101" s="181"/>
      <c r="T101" s="181"/>
      <c r="U101" s="181"/>
      <c r="V101" s="181"/>
      <c r="W101" s="182"/>
      <c r="Y101" s="180"/>
      <c r="Z101" s="181"/>
      <c r="AA101" s="181"/>
      <c r="AB101" s="181"/>
      <c r="AC101" s="181"/>
      <c r="AD101" s="182"/>
      <c r="AF101" s="180"/>
      <c r="AG101" s="181"/>
      <c r="AH101" s="181"/>
      <c r="AI101" s="181"/>
      <c r="AJ101" s="181"/>
      <c r="AK101" s="182"/>
      <c r="AM101" s="180"/>
      <c r="AN101" s="181"/>
      <c r="AO101" s="181"/>
      <c r="AP101" s="181"/>
      <c r="AQ101" s="181"/>
      <c r="AR101" s="182"/>
      <c r="AT101" s="180"/>
      <c r="AU101" s="181"/>
      <c r="AV101" s="181"/>
      <c r="AW101" s="181"/>
      <c r="AX101" s="181"/>
      <c r="AY101" s="182"/>
      <c r="BA101" s="180"/>
      <c r="BB101" s="181"/>
      <c r="BC101" s="181"/>
      <c r="BD101" s="181"/>
      <c r="BE101" s="181"/>
      <c r="BF101" s="182"/>
    </row>
    <row r="102" spans="1:58" x14ac:dyDescent="0.25">
      <c r="A102" s="1" t="s">
        <v>115</v>
      </c>
      <c r="B102" s="1" t="s">
        <v>506</v>
      </c>
      <c r="C102" s="180"/>
      <c r="D102" s="181"/>
      <c r="E102" s="181"/>
      <c r="F102" s="181"/>
      <c r="G102" s="181"/>
      <c r="H102" s="182"/>
      <c r="J102" s="180"/>
      <c r="K102" s="181"/>
      <c r="L102" s="181"/>
      <c r="M102" s="181"/>
      <c r="N102" s="181"/>
      <c r="O102" s="182"/>
      <c r="R102" s="180"/>
      <c r="S102" s="181"/>
      <c r="T102" s="181"/>
      <c r="U102" s="181"/>
      <c r="V102" s="181"/>
      <c r="W102" s="182"/>
      <c r="Y102" s="180"/>
      <c r="Z102" s="181"/>
      <c r="AA102" s="181"/>
      <c r="AB102" s="181"/>
      <c r="AC102" s="181"/>
      <c r="AD102" s="182"/>
      <c r="AF102" s="180"/>
      <c r="AG102" s="181"/>
      <c r="AH102" s="181"/>
      <c r="AI102" s="181"/>
      <c r="AJ102" s="181"/>
      <c r="AK102" s="182"/>
      <c r="AM102" s="180"/>
      <c r="AN102" s="181"/>
      <c r="AO102" s="181"/>
      <c r="AP102" s="181"/>
      <c r="AQ102" s="181"/>
      <c r="AR102" s="182"/>
      <c r="AT102" s="180"/>
      <c r="AU102" s="181"/>
      <c r="AV102" s="181"/>
      <c r="AW102" s="181"/>
      <c r="AX102" s="181"/>
      <c r="AY102" s="182"/>
      <c r="BA102" s="180"/>
      <c r="BB102" s="181"/>
      <c r="BC102" s="181"/>
      <c r="BD102" s="181"/>
      <c r="BE102" s="181"/>
      <c r="BF102" s="182"/>
    </row>
    <row r="103" spans="1:58" x14ac:dyDescent="0.25">
      <c r="A103" s="59" t="s">
        <v>116</v>
      </c>
      <c r="B103" s="1" t="s">
        <v>506</v>
      </c>
      <c r="C103" s="180"/>
      <c r="D103" s="181"/>
      <c r="E103" s="181"/>
      <c r="F103" s="181"/>
      <c r="G103" s="181"/>
      <c r="H103" s="182"/>
      <c r="J103" s="180"/>
      <c r="K103" s="181"/>
      <c r="L103" s="181"/>
      <c r="M103" s="181"/>
      <c r="N103" s="181"/>
      <c r="O103" s="182"/>
      <c r="R103" s="180"/>
      <c r="S103" s="181"/>
      <c r="T103" s="181"/>
      <c r="U103" s="181"/>
      <c r="V103" s="181"/>
      <c r="W103" s="182"/>
      <c r="Y103" s="180"/>
      <c r="Z103" s="181"/>
      <c r="AA103" s="181"/>
      <c r="AB103" s="181"/>
      <c r="AC103" s="181"/>
      <c r="AD103" s="182"/>
      <c r="AF103" s="180"/>
      <c r="AG103" s="181"/>
      <c r="AH103" s="181"/>
      <c r="AI103" s="181"/>
      <c r="AJ103" s="181"/>
      <c r="AK103" s="182"/>
      <c r="AM103" s="180"/>
      <c r="AN103" s="181"/>
      <c r="AO103" s="181"/>
      <c r="AP103" s="181"/>
      <c r="AQ103" s="181"/>
      <c r="AR103" s="182"/>
      <c r="AT103" s="180"/>
      <c r="AU103" s="181"/>
      <c r="AV103" s="181"/>
      <c r="AW103" s="181"/>
      <c r="AX103" s="181"/>
      <c r="AY103" s="182"/>
      <c r="BA103" s="180"/>
      <c r="BB103" s="181"/>
      <c r="BC103" s="181"/>
      <c r="BD103" s="181"/>
      <c r="BE103" s="181"/>
      <c r="BF103" s="182"/>
    </row>
    <row r="104" spans="1:58" x14ac:dyDescent="0.25">
      <c r="A104" s="1" t="s">
        <v>117</v>
      </c>
      <c r="B104" s="1" t="s">
        <v>506</v>
      </c>
      <c r="C104" s="180"/>
      <c r="D104" s="181"/>
      <c r="E104" s="181"/>
      <c r="F104" s="181"/>
      <c r="G104" s="181"/>
      <c r="H104" s="182"/>
      <c r="J104" s="180"/>
      <c r="K104" s="181"/>
      <c r="L104" s="181"/>
      <c r="M104" s="181"/>
      <c r="N104" s="181"/>
      <c r="O104" s="182"/>
      <c r="R104" s="180"/>
      <c r="S104" s="181"/>
      <c r="T104" s="181"/>
      <c r="U104" s="181"/>
      <c r="V104" s="181"/>
      <c r="W104" s="182"/>
      <c r="Y104" s="180"/>
      <c r="Z104" s="181"/>
      <c r="AA104" s="181"/>
      <c r="AB104" s="181"/>
      <c r="AC104" s="181"/>
      <c r="AD104" s="182"/>
      <c r="AF104" s="180"/>
      <c r="AG104" s="181"/>
      <c r="AH104" s="181"/>
      <c r="AI104" s="181"/>
      <c r="AJ104" s="181"/>
      <c r="AK104" s="182"/>
      <c r="AM104" s="180"/>
      <c r="AN104" s="181"/>
      <c r="AO104" s="181"/>
      <c r="AP104" s="181"/>
      <c r="AQ104" s="181"/>
      <c r="AR104" s="182"/>
      <c r="AT104" s="180"/>
      <c r="AU104" s="181"/>
      <c r="AV104" s="181"/>
      <c r="AW104" s="181"/>
      <c r="AX104" s="181"/>
      <c r="AY104" s="182"/>
      <c r="BA104" s="180"/>
      <c r="BB104" s="181"/>
      <c r="BC104" s="181"/>
      <c r="BD104" s="181"/>
      <c r="BE104" s="181"/>
      <c r="BF104" s="182"/>
    </row>
    <row r="105" spans="1:58" x14ac:dyDescent="0.25">
      <c r="A105" s="1" t="s">
        <v>118</v>
      </c>
      <c r="B105" s="1" t="s">
        <v>506</v>
      </c>
      <c r="C105" s="180"/>
      <c r="D105" s="181"/>
      <c r="E105" s="181"/>
      <c r="F105" s="181"/>
      <c r="G105" s="181"/>
      <c r="H105" s="182"/>
      <c r="J105" s="180"/>
      <c r="K105" s="181"/>
      <c r="L105" s="181"/>
      <c r="M105" s="181"/>
      <c r="N105" s="181"/>
      <c r="O105" s="182"/>
      <c r="R105" s="180"/>
      <c r="S105" s="181"/>
      <c r="T105" s="181"/>
      <c r="U105" s="181"/>
      <c r="V105" s="181"/>
      <c r="W105" s="182"/>
      <c r="Y105" s="180"/>
      <c r="Z105" s="181"/>
      <c r="AA105" s="181"/>
      <c r="AB105" s="181"/>
      <c r="AC105" s="181"/>
      <c r="AD105" s="182"/>
      <c r="AF105" s="180"/>
      <c r="AG105" s="181"/>
      <c r="AH105" s="181"/>
      <c r="AI105" s="181"/>
      <c r="AJ105" s="181"/>
      <c r="AK105" s="182"/>
      <c r="AM105" s="180"/>
      <c r="AN105" s="181"/>
      <c r="AO105" s="181"/>
      <c r="AP105" s="181"/>
      <c r="AQ105" s="181"/>
      <c r="AR105" s="182"/>
      <c r="AT105" s="180"/>
      <c r="AU105" s="181"/>
      <c r="AV105" s="181"/>
      <c r="AW105" s="181"/>
      <c r="AX105" s="181"/>
      <c r="AY105" s="182"/>
      <c r="BA105" s="180"/>
      <c r="BB105" s="181"/>
      <c r="BC105" s="181"/>
      <c r="BD105" s="181"/>
      <c r="BE105" s="181"/>
      <c r="BF105" s="182"/>
    </row>
    <row r="106" spans="1:58" x14ac:dyDescent="0.25">
      <c r="A106" s="1" t="s">
        <v>119</v>
      </c>
      <c r="B106" s="1" t="s">
        <v>506</v>
      </c>
      <c r="C106" s="180"/>
      <c r="D106" s="181"/>
      <c r="E106" s="181"/>
      <c r="F106" s="181"/>
      <c r="G106" s="181"/>
      <c r="H106" s="182"/>
      <c r="J106" s="180"/>
      <c r="K106" s="181"/>
      <c r="L106" s="181"/>
      <c r="M106" s="181"/>
      <c r="N106" s="181"/>
      <c r="O106" s="182"/>
      <c r="R106" s="180"/>
      <c r="S106" s="181"/>
      <c r="T106" s="181"/>
      <c r="U106" s="181"/>
      <c r="V106" s="181"/>
      <c r="W106" s="182"/>
      <c r="Y106" s="180"/>
      <c r="Z106" s="181"/>
      <c r="AA106" s="181"/>
      <c r="AB106" s="181"/>
      <c r="AC106" s="181"/>
      <c r="AD106" s="182"/>
      <c r="AF106" s="180"/>
      <c r="AG106" s="181"/>
      <c r="AH106" s="181"/>
      <c r="AI106" s="181"/>
      <c r="AJ106" s="181"/>
      <c r="AK106" s="182"/>
      <c r="AM106" s="180"/>
      <c r="AN106" s="181"/>
      <c r="AO106" s="181"/>
      <c r="AP106" s="181"/>
      <c r="AQ106" s="181"/>
      <c r="AR106" s="182"/>
      <c r="AT106" s="180"/>
      <c r="AU106" s="181"/>
      <c r="AV106" s="181"/>
      <c r="AW106" s="181"/>
      <c r="AX106" s="181"/>
      <c r="AY106" s="182"/>
      <c r="BA106" s="180"/>
      <c r="BB106" s="181"/>
      <c r="BC106" s="181"/>
      <c r="BD106" s="181"/>
      <c r="BE106" s="181"/>
      <c r="BF106" s="182"/>
    </row>
    <row r="107" spans="1:58" x14ac:dyDescent="0.25">
      <c r="A107" s="1" t="s">
        <v>120</v>
      </c>
      <c r="B107" s="1" t="s">
        <v>506</v>
      </c>
      <c r="C107" s="183">
        <v>43703</v>
      </c>
      <c r="D107" s="184">
        <v>0.54166666666666663</v>
      </c>
      <c r="E107" s="181">
        <v>7878343779</v>
      </c>
      <c r="F107" s="181" t="s">
        <v>1799</v>
      </c>
      <c r="G107" s="181" t="s">
        <v>1797</v>
      </c>
      <c r="H107" s="182" t="s">
        <v>1798</v>
      </c>
      <c r="J107" s="183">
        <v>43753</v>
      </c>
      <c r="K107" s="184">
        <v>0.69444444444444453</v>
      </c>
      <c r="L107" s="181">
        <v>7878343779</v>
      </c>
      <c r="M107" s="181" t="s">
        <v>1887</v>
      </c>
      <c r="N107" s="181" t="s">
        <v>1797</v>
      </c>
      <c r="O107" s="182" t="s">
        <v>1885</v>
      </c>
      <c r="R107" s="183">
        <v>43753</v>
      </c>
      <c r="S107" s="184">
        <v>0.69444444444444453</v>
      </c>
      <c r="T107" s="181">
        <v>7878343779</v>
      </c>
      <c r="U107" s="181" t="s">
        <v>1887</v>
      </c>
      <c r="V107" s="181" t="s">
        <v>1797</v>
      </c>
      <c r="W107" s="182" t="s">
        <v>1885</v>
      </c>
      <c r="Y107" s="183">
        <v>43836</v>
      </c>
      <c r="Z107" s="184" t="s">
        <v>1973</v>
      </c>
      <c r="AA107" s="181" t="s">
        <v>1985</v>
      </c>
      <c r="AB107" s="181" t="s">
        <v>1974</v>
      </c>
      <c r="AC107" s="181" t="s">
        <v>130</v>
      </c>
      <c r="AD107" s="182" t="s">
        <v>1795</v>
      </c>
      <c r="AF107" s="183">
        <v>43838</v>
      </c>
      <c r="AG107" s="184">
        <v>0.46180555555555558</v>
      </c>
      <c r="AH107" s="181" t="s">
        <v>1985</v>
      </c>
      <c r="AI107" s="181" t="s">
        <v>1984</v>
      </c>
      <c r="AJ107" s="181" t="s">
        <v>130</v>
      </c>
      <c r="AK107" s="182" t="s">
        <v>1795</v>
      </c>
      <c r="AM107" s="183">
        <v>43864</v>
      </c>
      <c r="AN107" s="184">
        <v>0.53055555555555556</v>
      </c>
      <c r="AO107" s="181" t="s">
        <v>1985</v>
      </c>
      <c r="AP107" s="181" t="s">
        <v>2006</v>
      </c>
      <c r="AQ107" s="181" t="s">
        <v>130</v>
      </c>
      <c r="AR107" s="182" t="s">
        <v>1798</v>
      </c>
      <c r="AT107" s="183">
        <v>43881</v>
      </c>
      <c r="AU107" s="184">
        <v>0.44444444444444442</v>
      </c>
      <c r="AV107" s="181" t="s">
        <v>2017</v>
      </c>
      <c r="AW107" s="181" t="s">
        <v>2018</v>
      </c>
      <c r="AX107" s="181" t="s">
        <v>2016</v>
      </c>
      <c r="AY107" s="182" t="s">
        <v>1795</v>
      </c>
      <c r="BA107" s="183">
        <v>43881</v>
      </c>
      <c r="BB107" s="184">
        <v>0.44444444444444442</v>
      </c>
      <c r="BC107" s="181" t="s">
        <v>2017</v>
      </c>
      <c r="BD107" s="181" t="s">
        <v>2018</v>
      </c>
      <c r="BE107" s="181" t="s">
        <v>2016</v>
      </c>
      <c r="BF107" s="182" t="s">
        <v>1795</v>
      </c>
    </row>
    <row r="108" spans="1:58" x14ac:dyDescent="0.25">
      <c r="A108" s="1" t="s">
        <v>1708</v>
      </c>
      <c r="B108" s="1" t="s">
        <v>506</v>
      </c>
      <c r="C108" s="183">
        <v>43725</v>
      </c>
      <c r="D108" s="184">
        <v>0.52152777777777781</v>
      </c>
      <c r="E108" s="181" t="s">
        <v>1818</v>
      </c>
      <c r="F108" s="181" t="s">
        <v>1819</v>
      </c>
      <c r="G108" s="181" t="s">
        <v>1820</v>
      </c>
      <c r="H108" s="182" t="s">
        <v>1803</v>
      </c>
      <c r="J108" s="180"/>
      <c r="K108" s="181"/>
      <c r="L108" s="181"/>
      <c r="M108" s="181"/>
      <c r="N108" s="181"/>
      <c r="O108" s="182"/>
      <c r="R108" s="180"/>
      <c r="S108" s="181"/>
      <c r="T108" s="181"/>
      <c r="U108" s="181"/>
      <c r="V108" s="181"/>
      <c r="W108" s="182"/>
      <c r="Y108" s="180"/>
      <c r="Z108" s="181"/>
      <c r="AA108" s="181"/>
      <c r="AB108" s="181"/>
      <c r="AC108" s="181"/>
      <c r="AD108" s="182"/>
      <c r="AF108" s="180"/>
      <c r="AG108" s="181"/>
      <c r="AH108" s="181"/>
      <c r="AI108" s="181"/>
      <c r="AJ108" s="181"/>
      <c r="AK108" s="182"/>
      <c r="AM108" s="180"/>
      <c r="AN108" s="181"/>
      <c r="AO108" s="181"/>
      <c r="AP108" s="181"/>
      <c r="AQ108" s="181"/>
      <c r="AR108" s="182"/>
      <c r="AT108" s="180"/>
      <c r="AU108" s="181"/>
      <c r="AV108" s="181"/>
      <c r="AW108" s="181"/>
      <c r="AX108" s="181"/>
      <c r="AY108" s="182"/>
      <c r="BA108" s="180"/>
      <c r="BB108" s="181"/>
      <c r="BC108" s="181"/>
      <c r="BD108" s="181"/>
      <c r="BE108" s="181"/>
      <c r="BF108" s="182"/>
    </row>
    <row r="109" spans="1:58" x14ac:dyDescent="0.25">
      <c r="A109" s="1" t="s">
        <v>121</v>
      </c>
      <c r="B109" s="1" t="s">
        <v>506</v>
      </c>
      <c r="C109" s="180"/>
      <c r="D109" s="181"/>
      <c r="E109" s="181"/>
      <c r="F109" s="191"/>
      <c r="G109" s="181"/>
      <c r="H109" s="182"/>
      <c r="J109" s="180"/>
      <c r="K109" s="181"/>
      <c r="L109" s="181"/>
      <c r="M109" s="181"/>
      <c r="N109" s="181"/>
      <c r="O109" s="182"/>
      <c r="R109" s="180"/>
      <c r="S109" s="181"/>
      <c r="T109" s="181"/>
      <c r="U109" s="181"/>
      <c r="V109" s="181"/>
      <c r="W109" s="182"/>
      <c r="Y109" s="180"/>
      <c r="Z109" s="181"/>
      <c r="AA109" s="181"/>
      <c r="AB109" s="181"/>
      <c r="AC109" s="181"/>
      <c r="AD109" s="182"/>
      <c r="AF109" s="180"/>
      <c r="AG109" s="181"/>
      <c r="AH109" s="181"/>
      <c r="AI109" s="181"/>
      <c r="AJ109" s="181"/>
      <c r="AK109" s="182"/>
      <c r="AM109" s="180"/>
      <c r="AN109" s="181"/>
      <c r="AO109" s="181"/>
      <c r="AP109" s="181"/>
      <c r="AQ109" s="181"/>
      <c r="AR109" s="182"/>
      <c r="AT109" s="180"/>
      <c r="AU109" s="181"/>
      <c r="AV109" s="181"/>
      <c r="AW109" s="181"/>
      <c r="AX109" s="181"/>
      <c r="AY109" s="182"/>
      <c r="BA109" s="180"/>
      <c r="BB109" s="181"/>
      <c r="BC109" s="181"/>
      <c r="BD109" s="181"/>
      <c r="BE109" s="181"/>
      <c r="BF109" s="182"/>
    </row>
    <row r="110" spans="1:58" x14ac:dyDescent="0.25">
      <c r="A110" s="1" t="s">
        <v>1791</v>
      </c>
      <c r="B110" s="1" t="s">
        <v>1789</v>
      </c>
      <c r="C110" s="183">
        <v>43838</v>
      </c>
      <c r="D110" s="184">
        <v>0.4465277777777778</v>
      </c>
      <c r="E110" s="181" t="s">
        <v>1982</v>
      </c>
      <c r="F110" s="181" t="s">
        <v>1983</v>
      </c>
      <c r="G110" s="181" t="s">
        <v>130</v>
      </c>
      <c r="H110" s="182" t="s">
        <v>1795</v>
      </c>
      <c r="J110" s="183">
        <v>43868</v>
      </c>
      <c r="K110" s="75">
        <v>0.58402777777777781</v>
      </c>
      <c r="L110" s="181" t="s">
        <v>1982</v>
      </c>
      <c r="M110" s="181" t="s">
        <v>1983</v>
      </c>
      <c r="N110" s="181" t="s">
        <v>130</v>
      </c>
      <c r="O110" s="182" t="s">
        <v>1795</v>
      </c>
      <c r="R110" s="180"/>
      <c r="S110" s="181"/>
      <c r="T110" s="181"/>
      <c r="U110" s="181"/>
      <c r="V110" s="181"/>
      <c r="W110" s="182"/>
      <c r="Y110" s="180"/>
      <c r="Z110" s="181"/>
      <c r="AA110" s="181"/>
      <c r="AB110" s="181"/>
      <c r="AC110" s="181"/>
      <c r="AD110" s="182"/>
      <c r="AF110" s="180"/>
      <c r="AG110" s="181"/>
      <c r="AH110" s="181"/>
      <c r="AI110" s="181"/>
      <c r="AJ110" s="181"/>
      <c r="AK110" s="182"/>
      <c r="AM110" s="180"/>
      <c r="AN110" s="181"/>
      <c r="AO110" s="181"/>
      <c r="AP110" s="181"/>
      <c r="AQ110" s="181"/>
      <c r="AR110" s="182"/>
      <c r="AT110" s="180"/>
      <c r="AU110" s="181"/>
      <c r="AV110" s="181"/>
      <c r="AW110" s="181"/>
      <c r="AX110" s="181"/>
      <c r="AY110" s="182"/>
      <c r="BA110" s="180"/>
      <c r="BB110" s="181"/>
      <c r="BC110" s="181"/>
      <c r="BD110" s="181"/>
      <c r="BE110" s="181"/>
      <c r="BF110" s="182"/>
    </row>
    <row r="111" spans="1:58" x14ac:dyDescent="0.25">
      <c r="A111" s="1" t="s">
        <v>1113</v>
      </c>
      <c r="B111" s="1" t="s">
        <v>1789</v>
      </c>
      <c r="C111" s="183">
        <v>43819</v>
      </c>
      <c r="D111" s="184">
        <v>0.53055555555555556</v>
      </c>
      <c r="E111" s="181" t="s">
        <v>1953</v>
      </c>
      <c r="F111" s="181" t="s">
        <v>1954</v>
      </c>
      <c r="G111" s="181" t="s">
        <v>130</v>
      </c>
      <c r="H111" s="182" t="s">
        <v>1795</v>
      </c>
      <c r="J111" s="183">
        <v>43847</v>
      </c>
      <c r="K111" s="184">
        <v>0.57638888888888895</v>
      </c>
      <c r="L111" s="181" t="s">
        <v>1953</v>
      </c>
      <c r="M111" s="181" t="s">
        <v>2001</v>
      </c>
      <c r="N111" s="181" t="s">
        <v>130</v>
      </c>
      <c r="O111" s="182" t="s">
        <v>1795</v>
      </c>
      <c r="R111" s="180"/>
      <c r="S111" s="181"/>
      <c r="T111" s="181"/>
      <c r="U111" s="181"/>
      <c r="V111" s="181"/>
      <c r="W111" s="182"/>
      <c r="Y111" s="180"/>
      <c r="Z111" s="181"/>
      <c r="AA111" s="181"/>
      <c r="AB111" s="181"/>
      <c r="AC111" s="181"/>
      <c r="AD111" s="182"/>
      <c r="AF111" s="180"/>
      <c r="AG111" s="181"/>
      <c r="AH111" s="181"/>
      <c r="AI111" s="181"/>
      <c r="AJ111" s="181"/>
      <c r="AK111" s="182"/>
      <c r="AM111" s="180"/>
      <c r="AN111" s="181"/>
      <c r="AO111" s="181"/>
      <c r="AP111" s="181"/>
      <c r="AQ111" s="181"/>
      <c r="AR111" s="182"/>
      <c r="AT111" s="180"/>
      <c r="AU111" s="181"/>
      <c r="AV111" s="181"/>
      <c r="AW111" s="181"/>
      <c r="AX111" s="181"/>
      <c r="AY111" s="182"/>
      <c r="BA111" s="180"/>
      <c r="BB111" s="181"/>
      <c r="BC111" s="181"/>
      <c r="BD111" s="181"/>
      <c r="BE111" s="181"/>
      <c r="BF111" s="182"/>
    </row>
    <row r="112" spans="1:58" x14ac:dyDescent="0.25">
      <c r="A112" s="1" t="s">
        <v>1114</v>
      </c>
      <c r="B112" s="1" t="s">
        <v>1789</v>
      </c>
      <c r="C112" s="183">
        <v>43775</v>
      </c>
      <c r="D112" s="184">
        <v>0.5493055555555556</v>
      </c>
      <c r="E112" s="181" t="s">
        <v>1910</v>
      </c>
      <c r="F112" s="181" t="s">
        <v>1911</v>
      </c>
      <c r="G112" s="181" t="s">
        <v>1909</v>
      </c>
      <c r="H112" s="182" t="s">
        <v>1803</v>
      </c>
      <c r="J112" s="180"/>
      <c r="K112" s="181"/>
      <c r="L112" s="181"/>
      <c r="M112" s="181"/>
      <c r="N112" s="181"/>
      <c r="O112" s="182"/>
      <c r="R112" s="180"/>
      <c r="S112" s="181"/>
      <c r="T112" s="181"/>
      <c r="U112" s="181"/>
      <c r="V112" s="181"/>
      <c r="W112" s="182"/>
      <c r="Y112" s="180"/>
      <c r="Z112" s="181"/>
      <c r="AA112" s="181"/>
      <c r="AB112" s="181"/>
      <c r="AC112" s="181"/>
      <c r="AD112" s="182"/>
      <c r="AF112" s="180"/>
      <c r="AG112" s="181"/>
      <c r="AH112" s="181"/>
      <c r="AI112" s="181"/>
      <c r="AJ112" s="181"/>
      <c r="AK112" s="182"/>
      <c r="AM112" s="180"/>
      <c r="AN112" s="181"/>
      <c r="AO112" s="181"/>
      <c r="AP112" s="181"/>
      <c r="AQ112" s="181"/>
      <c r="AR112" s="182"/>
      <c r="AT112" s="180"/>
      <c r="AU112" s="181"/>
      <c r="AV112" s="181"/>
      <c r="AW112" s="181"/>
      <c r="AX112" s="181"/>
      <c r="AY112" s="182"/>
      <c r="BA112" s="180"/>
      <c r="BB112" s="181"/>
      <c r="BC112" s="181"/>
      <c r="BD112" s="181"/>
      <c r="BE112" s="181"/>
      <c r="BF112" s="182"/>
    </row>
    <row r="113" spans="1:58" x14ac:dyDescent="0.25">
      <c r="A113" s="1" t="s">
        <v>1115</v>
      </c>
      <c r="B113" s="1" t="s">
        <v>1789</v>
      </c>
      <c r="C113" s="180"/>
      <c r="D113" s="181"/>
      <c r="E113" s="181"/>
      <c r="F113" s="181"/>
      <c r="G113" s="181"/>
      <c r="H113" s="182"/>
      <c r="J113" s="180"/>
      <c r="K113" s="181"/>
      <c r="L113" s="181"/>
      <c r="M113" s="181"/>
      <c r="N113" s="181"/>
      <c r="O113" s="182"/>
      <c r="R113" s="180"/>
      <c r="S113" s="181"/>
      <c r="T113" s="181"/>
      <c r="U113" s="181"/>
      <c r="V113" s="181"/>
      <c r="W113" s="182"/>
      <c r="Y113" s="180"/>
      <c r="Z113" s="181"/>
      <c r="AA113" s="181"/>
      <c r="AB113" s="181"/>
      <c r="AC113" s="181"/>
      <c r="AD113" s="182"/>
      <c r="AF113" s="180"/>
      <c r="AG113" s="181"/>
      <c r="AH113" s="181"/>
      <c r="AI113" s="181"/>
      <c r="AJ113" s="181"/>
      <c r="AK113" s="182"/>
      <c r="AM113" s="180"/>
      <c r="AN113" s="181"/>
      <c r="AO113" s="181"/>
      <c r="AP113" s="181"/>
      <c r="AQ113" s="181"/>
      <c r="AR113" s="182"/>
      <c r="AT113" s="180"/>
      <c r="AU113" s="181"/>
      <c r="AV113" s="181"/>
      <c r="AW113" s="181"/>
      <c r="AX113" s="181"/>
      <c r="AY113" s="182"/>
      <c r="BA113" s="180"/>
      <c r="BB113" s="181"/>
      <c r="BC113" s="181"/>
      <c r="BD113" s="181"/>
      <c r="BE113" s="181"/>
      <c r="BF113" s="182"/>
    </row>
    <row r="114" spans="1:58" x14ac:dyDescent="0.25">
      <c r="A114" s="1" t="s">
        <v>1792</v>
      </c>
      <c r="B114" s="1" t="s">
        <v>1789</v>
      </c>
      <c r="C114" s="180"/>
      <c r="D114" s="181"/>
      <c r="E114" s="181"/>
      <c r="F114" s="181"/>
      <c r="G114" s="181"/>
      <c r="H114" s="182"/>
      <c r="J114" s="180"/>
      <c r="K114" s="181"/>
      <c r="L114" s="181"/>
      <c r="M114" s="181"/>
      <c r="N114" s="181"/>
      <c r="O114" s="182"/>
      <c r="R114" s="180"/>
      <c r="S114" s="181"/>
      <c r="T114" s="181"/>
      <c r="U114" s="181"/>
      <c r="V114" s="181"/>
      <c r="W114" s="182"/>
      <c r="Y114" s="180"/>
      <c r="Z114" s="181"/>
      <c r="AA114" s="181"/>
      <c r="AB114" s="181"/>
      <c r="AC114" s="181"/>
      <c r="AD114" s="182"/>
      <c r="AF114" s="180"/>
      <c r="AG114" s="181"/>
      <c r="AH114" s="181"/>
      <c r="AI114" s="181"/>
      <c r="AJ114" s="181"/>
      <c r="AK114" s="182"/>
      <c r="AM114" s="180"/>
      <c r="AN114" s="181"/>
      <c r="AO114" s="181"/>
      <c r="AP114" s="181"/>
      <c r="AQ114" s="181"/>
      <c r="AR114" s="182"/>
      <c r="AT114" s="180"/>
      <c r="AU114" s="181"/>
      <c r="AV114" s="181"/>
      <c r="AW114" s="181"/>
      <c r="AX114" s="181"/>
      <c r="AY114" s="182"/>
      <c r="BA114" s="180"/>
      <c r="BB114" s="181"/>
      <c r="BC114" s="181"/>
      <c r="BD114" s="181"/>
      <c r="BE114" s="181"/>
      <c r="BF114" s="182"/>
    </row>
    <row r="115" spans="1:58" x14ac:dyDescent="0.25">
      <c r="A115" s="192" t="s">
        <v>1395</v>
      </c>
      <c r="B115" s="1" t="s">
        <v>1789</v>
      </c>
      <c r="C115" s="183">
        <v>43819</v>
      </c>
      <c r="D115" s="184">
        <v>0.4770833333333333</v>
      </c>
      <c r="E115" s="181">
        <v>8390302777</v>
      </c>
      <c r="F115" s="181" t="s">
        <v>1947</v>
      </c>
      <c r="G115" s="181" t="s">
        <v>130</v>
      </c>
      <c r="H115" s="182" t="s">
        <v>1795</v>
      </c>
      <c r="J115" s="183">
        <v>43838</v>
      </c>
      <c r="K115" s="184">
        <v>0.45416666666666666</v>
      </c>
      <c r="L115" s="181">
        <v>8390302777</v>
      </c>
      <c r="M115" s="181" t="s">
        <v>1947</v>
      </c>
      <c r="N115" s="181" t="s">
        <v>130</v>
      </c>
      <c r="O115" s="182" t="s">
        <v>1795</v>
      </c>
      <c r="R115" s="180"/>
      <c r="S115" s="181"/>
      <c r="T115" s="181"/>
      <c r="U115" s="181"/>
      <c r="V115" s="181"/>
      <c r="W115" s="182"/>
      <c r="Y115" s="180"/>
      <c r="Z115" s="181"/>
      <c r="AA115" s="181"/>
      <c r="AB115" s="181"/>
      <c r="AC115" s="181"/>
      <c r="AD115" s="182"/>
      <c r="AF115" s="180"/>
      <c r="AG115" s="181"/>
      <c r="AH115" s="181"/>
      <c r="AI115" s="181"/>
      <c r="AJ115" s="181"/>
      <c r="AK115" s="182"/>
      <c r="AM115" s="180"/>
      <c r="AN115" s="181"/>
      <c r="AO115" s="181"/>
      <c r="AP115" s="181"/>
      <c r="AQ115" s="181"/>
      <c r="AR115" s="182"/>
      <c r="AT115" s="180"/>
      <c r="AU115" s="181"/>
      <c r="AV115" s="181"/>
      <c r="AW115" s="181"/>
      <c r="AX115" s="181"/>
      <c r="AY115" s="182"/>
      <c r="BA115" s="180"/>
      <c r="BB115" s="181"/>
      <c r="BC115" s="181"/>
      <c r="BD115" s="181"/>
      <c r="BE115" s="181"/>
      <c r="BF115" s="182"/>
    </row>
    <row r="116" spans="1:58" x14ac:dyDescent="0.25">
      <c r="A116" s="1" t="s">
        <v>1116</v>
      </c>
      <c r="B116" s="1" t="s">
        <v>1789</v>
      </c>
      <c r="C116" s="180"/>
      <c r="D116" s="181"/>
      <c r="E116" s="181"/>
      <c r="F116" s="181"/>
      <c r="G116" s="181"/>
      <c r="H116" s="182"/>
      <c r="J116" s="180"/>
      <c r="K116" s="181"/>
      <c r="L116" s="181"/>
      <c r="M116" s="181"/>
      <c r="N116" s="181"/>
      <c r="O116" s="182"/>
      <c r="R116" s="180"/>
      <c r="S116" s="181"/>
      <c r="T116" s="181"/>
      <c r="U116" s="181"/>
      <c r="V116" s="181"/>
      <c r="W116" s="182"/>
      <c r="Y116" s="180"/>
      <c r="Z116" s="181"/>
      <c r="AA116" s="181"/>
      <c r="AB116" s="181"/>
      <c r="AC116" s="181"/>
      <c r="AD116" s="182"/>
      <c r="AF116" s="180"/>
      <c r="AG116" s="181"/>
      <c r="AH116" s="181"/>
      <c r="AI116" s="181"/>
      <c r="AJ116" s="181"/>
      <c r="AK116" s="182"/>
      <c r="AM116" s="180"/>
      <c r="AN116" s="181"/>
      <c r="AO116" s="181"/>
      <c r="AP116" s="181"/>
      <c r="AQ116" s="181"/>
      <c r="AR116" s="182"/>
      <c r="AT116" s="180"/>
      <c r="AU116" s="181"/>
      <c r="AV116" s="181"/>
      <c r="AW116" s="181"/>
      <c r="AX116" s="181"/>
      <c r="AY116" s="182"/>
      <c r="BA116" s="180"/>
      <c r="BB116" s="181"/>
      <c r="BC116" s="181"/>
      <c r="BD116" s="181"/>
      <c r="BE116" s="181"/>
      <c r="BF116" s="182"/>
    </row>
    <row r="117" spans="1:58" x14ac:dyDescent="0.25">
      <c r="A117" s="1" t="s">
        <v>1117</v>
      </c>
      <c r="B117" s="1" t="s">
        <v>1789</v>
      </c>
      <c r="C117" s="180"/>
      <c r="D117" s="181"/>
      <c r="E117" s="181"/>
      <c r="F117" s="181"/>
      <c r="G117" s="181"/>
      <c r="H117" s="182"/>
      <c r="J117" s="180"/>
      <c r="K117" s="181"/>
      <c r="L117" s="181"/>
      <c r="M117" s="181"/>
      <c r="N117" s="181"/>
      <c r="O117" s="182"/>
      <c r="R117" s="180"/>
      <c r="S117" s="181"/>
      <c r="T117" s="181"/>
      <c r="U117" s="181"/>
      <c r="V117" s="181"/>
      <c r="W117" s="182"/>
      <c r="Y117" s="180"/>
      <c r="Z117" s="181"/>
      <c r="AA117" s="181"/>
      <c r="AB117" s="181"/>
      <c r="AC117" s="181"/>
      <c r="AD117" s="182"/>
      <c r="AF117" s="180"/>
      <c r="AG117" s="181"/>
      <c r="AH117" s="181"/>
      <c r="AI117" s="181"/>
      <c r="AJ117" s="181"/>
      <c r="AK117" s="182"/>
      <c r="AM117" s="180"/>
      <c r="AN117" s="181"/>
      <c r="AO117" s="181"/>
      <c r="AP117" s="181"/>
      <c r="AQ117" s="181"/>
      <c r="AR117" s="182"/>
      <c r="AT117" s="180"/>
      <c r="AU117" s="181"/>
      <c r="AV117" s="181"/>
      <c r="AW117" s="181"/>
      <c r="AX117" s="181"/>
      <c r="AY117" s="182"/>
      <c r="BA117" s="180"/>
      <c r="BB117" s="181"/>
      <c r="BC117" s="181"/>
      <c r="BD117" s="181"/>
      <c r="BE117" s="181"/>
      <c r="BF117" s="182"/>
    </row>
    <row r="118" spans="1:58" x14ac:dyDescent="0.25">
      <c r="A118" s="1" t="s">
        <v>1119</v>
      </c>
      <c r="B118" s="1" t="s">
        <v>1789</v>
      </c>
      <c r="C118" s="180"/>
      <c r="D118" s="181"/>
      <c r="E118" s="181"/>
      <c r="F118" s="181"/>
      <c r="G118" s="181"/>
      <c r="H118" s="182"/>
      <c r="J118" s="180"/>
      <c r="K118" s="181"/>
      <c r="L118" s="181"/>
      <c r="M118" s="181"/>
      <c r="N118" s="181"/>
      <c r="O118" s="182"/>
      <c r="R118" s="180"/>
      <c r="S118" s="181"/>
      <c r="T118" s="181"/>
      <c r="U118" s="181"/>
      <c r="V118" s="181"/>
      <c r="W118" s="182"/>
      <c r="Y118" s="180"/>
      <c r="Z118" s="181"/>
      <c r="AA118" s="181"/>
      <c r="AB118" s="181"/>
      <c r="AC118" s="181"/>
      <c r="AD118" s="182"/>
      <c r="AF118" s="180"/>
      <c r="AG118" s="181"/>
      <c r="AH118" s="181"/>
      <c r="AI118" s="181"/>
      <c r="AJ118" s="181"/>
      <c r="AK118" s="182"/>
      <c r="AM118" s="180"/>
      <c r="AN118" s="181"/>
      <c r="AO118" s="181"/>
      <c r="AP118" s="181"/>
      <c r="AQ118" s="181"/>
      <c r="AR118" s="182"/>
      <c r="AT118" s="180"/>
      <c r="AU118" s="181"/>
      <c r="AV118" s="181"/>
      <c r="AW118" s="181"/>
      <c r="AX118" s="181"/>
      <c r="AY118" s="182"/>
      <c r="BA118" s="180"/>
      <c r="BB118" s="181"/>
      <c r="BC118" s="181"/>
      <c r="BD118" s="181"/>
      <c r="BE118" s="181"/>
      <c r="BF118" s="182"/>
    </row>
    <row r="119" spans="1:58" x14ac:dyDescent="0.25">
      <c r="A119" s="1" t="s">
        <v>1120</v>
      </c>
      <c r="B119" s="1" t="s">
        <v>1789</v>
      </c>
      <c r="C119" s="180"/>
      <c r="D119" s="181"/>
      <c r="E119" s="181"/>
      <c r="F119" s="181"/>
      <c r="G119" s="181"/>
      <c r="H119" s="182"/>
      <c r="J119" s="180"/>
      <c r="K119" s="181"/>
      <c r="L119" s="181"/>
      <c r="M119" s="181"/>
      <c r="N119" s="181"/>
      <c r="O119" s="182"/>
      <c r="R119" s="180"/>
      <c r="S119" s="181"/>
      <c r="T119" s="181"/>
      <c r="U119" s="181"/>
      <c r="V119" s="181"/>
      <c r="W119" s="182"/>
      <c r="Y119" s="180"/>
      <c r="Z119" s="181"/>
      <c r="AA119" s="181"/>
      <c r="AB119" s="181"/>
      <c r="AC119" s="181"/>
      <c r="AD119" s="182"/>
      <c r="AF119" s="180"/>
      <c r="AG119" s="181"/>
      <c r="AH119" s="181"/>
      <c r="AI119" s="181"/>
      <c r="AJ119" s="181"/>
      <c r="AK119" s="182"/>
      <c r="AM119" s="180"/>
      <c r="AN119" s="181"/>
      <c r="AO119" s="181"/>
      <c r="AP119" s="181"/>
      <c r="AQ119" s="181"/>
      <c r="AR119" s="182"/>
      <c r="AT119" s="180"/>
      <c r="AU119" s="181"/>
      <c r="AV119" s="181"/>
      <c r="AW119" s="181"/>
      <c r="AX119" s="181"/>
      <c r="AY119" s="182"/>
      <c r="BA119" s="180"/>
      <c r="BB119" s="181"/>
      <c r="BC119" s="181"/>
      <c r="BD119" s="181"/>
      <c r="BE119" s="181"/>
      <c r="BF119" s="182"/>
    </row>
    <row r="120" spans="1:58" x14ac:dyDescent="0.25">
      <c r="A120" s="1" t="s">
        <v>1121</v>
      </c>
      <c r="B120" s="1" t="s">
        <v>1789</v>
      </c>
      <c r="C120" s="214">
        <v>43788</v>
      </c>
      <c r="D120" s="215">
        <v>0.54305555555555551</v>
      </c>
      <c r="E120" s="187" t="s">
        <v>1914</v>
      </c>
      <c r="F120" s="187" t="s">
        <v>1915</v>
      </c>
      <c r="G120" s="187" t="s">
        <v>130</v>
      </c>
      <c r="H120" s="188" t="s">
        <v>1795</v>
      </c>
      <c r="J120" s="186"/>
      <c r="K120" s="186"/>
      <c r="L120" s="186"/>
      <c r="M120" s="187"/>
      <c r="N120" s="187"/>
      <c r="O120" s="187"/>
      <c r="R120" s="186"/>
      <c r="S120" s="186"/>
      <c r="T120" s="186"/>
      <c r="U120" s="187"/>
      <c r="V120" s="187"/>
      <c r="W120" s="187"/>
      <c r="Y120" s="186"/>
      <c r="Z120" s="186"/>
      <c r="AA120" s="186"/>
      <c r="AB120" s="187"/>
      <c r="AC120" s="187"/>
      <c r="AD120" s="187"/>
      <c r="AF120" s="186"/>
      <c r="AG120" s="186"/>
      <c r="AH120" s="186"/>
      <c r="AI120" s="187"/>
      <c r="AJ120" s="187"/>
      <c r="AK120" s="187"/>
      <c r="AM120" s="180"/>
      <c r="AN120" s="181"/>
      <c r="AO120" s="181"/>
      <c r="AP120" s="181"/>
      <c r="AQ120" s="181"/>
      <c r="AR120" s="182"/>
      <c r="AT120" s="180"/>
      <c r="AU120" s="181"/>
      <c r="AV120" s="181"/>
      <c r="AW120" s="181"/>
      <c r="AX120" s="181"/>
      <c r="AY120" s="182"/>
      <c r="BA120" s="180"/>
      <c r="BB120" s="181"/>
      <c r="BC120" s="181"/>
      <c r="BD120" s="181"/>
      <c r="BE120" s="181"/>
      <c r="BF120" s="182"/>
    </row>
    <row r="121" spans="1:58" x14ac:dyDescent="0.25">
      <c r="A121" s="192" t="s">
        <v>83</v>
      </c>
      <c r="B121" s="192" t="s">
        <v>1789</v>
      </c>
      <c r="C121" s="214">
        <v>43908</v>
      </c>
      <c r="D121" s="215">
        <v>0.55138888888888882</v>
      </c>
      <c r="E121" s="187" t="s">
        <v>2024</v>
      </c>
      <c r="F121" s="187" t="s">
        <v>2026</v>
      </c>
      <c r="G121" s="187" t="s">
        <v>2025</v>
      </c>
      <c r="H121" s="188" t="s">
        <v>1795</v>
      </c>
      <c r="J121" s="186"/>
      <c r="K121" s="186"/>
      <c r="L121" s="186"/>
      <c r="M121" s="187"/>
      <c r="N121" s="187"/>
      <c r="O121" s="187"/>
    </row>
  </sheetData>
  <customSheetViews>
    <customSheetView guid="{19DDB828-EB9B-4CD3-9D43-6E67D53FA9E3}">
      <selection activeCell="A16" sqref="A16"/>
      <pageMargins left="0.7" right="0.7" top="0.75" bottom="0.75" header="0.3" footer="0.3"/>
      <pageSetup orientation="portrait" r:id="rId1"/>
      <headerFooter>
        <oddFooter>&amp;L&amp;1#&amp;"Calibri"&amp;9&amp;K000000Cogencis Information classification: Official</oddFooter>
      </headerFooter>
    </customSheetView>
    <customSheetView guid="{4AA175CB-D524-4A4A-A29B-B2806565F487}">
      <selection activeCell="B56" sqref="B56"/>
      <pageMargins left="0.7" right="0.7" top="0.75" bottom="0.75" header="0.3" footer="0.3"/>
      <pageSetup orientation="portrait" r:id="rId2"/>
    </customSheetView>
    <customSheetView guid="{CC29F868-FB00-41B0-8385-67DEA59261A6}">
      <selection activeCell="B56" sqref="B56"/>
      <pageMargins left="0.7" right="0.7" top="0.75" bottom="0.75" header="0.3" footer="0.3"/>
      <pageSetup orientation="portrait" r:id="rId3"/>
    </customSheetView>
    <customSheetView guid="{1E11B0A5-D56E-4166-A42B-75CC722740C6}">
      <selection activeCell="B56" sqref="B56"/>
      <pageMargins left="0.7" right="0.7" top="0.75" bottom="0.75" header="0.3" footer="0.3"/>
      <pageSetup orientation="portrait" r:id="rId4"/>
    </customSheetView>
    <customSheetView guid="{D9D1A1C0-93D8-4FFE-8FF3-982583751DDC}">
      <pane ySplit="1" topLeftCell="A50" activePane="bottomLeft" state="frozen"/>
      <selection pane="bottomLeft" activeCell="A69" sqref="A69"/>
      <pageMargins left="0.7" right="0.7" top="0.75" bottom="0.75" header="0.3" footer="0.3"/>
      <pageSetup orientation="portrait" r:id="rId5"/>
    </customSheetView>
    <customSheetView guid="{9AEE0D85-81D7-403B-94D6-FD3DE0C16C9E}" topLeftCell="AD1">
      <pane ySplit="1" topLeftCell="A86" activePane="bottomLeft" state="frozen"/>
      <selection pane="bottomLeft" activeCell="AF99" sqref="AF99"/>
      <pageMargins left="0.7" right="0.7" top="0.75" bottom="0.75" header="0.3" footer="0.3"/>
    </customSheetView>
    <customSheetView guid="{27AFFF49-4644-4352-BB15-6D7CD4408A3E}">
      <pane ySplit="1" topLeftCell="A11" activePane="bottomLeft" state="frozen"/>
      <selection pane="bottomLeft" activeCell="A25" sqref="A25"/>
      <pageMargins left="0.7" right="0.7" top="0.75" bottom="0.75" header="0.3" footer="0.3"/>
    </customSheetView>
    <customSheetView guid="{F958FBC4-A9E5-4CBE-B835-EB7D6BFA0471}">
      <pane ySplit="1" topLeftCell="A2" activePane="bottomLeft" state="frozen"/>
      <selection pane="bottomLeft" activeCell="F18" sqref="F18"/>
      <pageMargins left="0.7" right="0.7" top="0.75" bottom="0.75" header="0.3" footer="0.3"/>
    </customSheetView>
    <customSheetView guid="{8BB4CBFB-D109-4B82-B43F-26256DCBF945}" showPageBreaks="1">
      <pane ySplit="1" topLeftCell="A93" activePane="bottomLeft" state="frozen"/>
      <selection pane="bottomLeft" activeCell="A113" sqref="A113"/>
      <pageMargins left="0.7" right="0.7" top="0.75" bottom="0.75" header="0.3" footer="0.3"/>
      <pageSetup orientation="portrait" r:id="rId6"/>
    </customSheetView>
    <customSheetView guid="{95C52FED-9C94-472A-AE6E-40B6EF1D031B}" topLeftCell="G1">
      <pane ySplit="1" topLeftCell="A34" activePane="bottomLeft" state="frozen"/>
      <selection pane="bottomLeft" activeCell="S46" sqref="S46"/>
      <pageMargins left="0.7" right="0.7" top="0.75" bottom="0.75" header="0.3" footer="0.3"/>
      <pageSetup orientation="portrait" r:id="rId7"/>
    </customSheetView>
    <customSheetView guid="{610581BF-EB15-4FBB-8E39-A7B9E648DAF5}" showPageBreaks="1">
      <selection activeCell="A16" sqref="A16"/>
      <pageMargins left="0.7" right="0.7" top="0.75" bottom="0.75" header="0.3" footer="0.3"/>
      <pageSetup orientation="portrait" r:id="rId8"/>
      <headerFooter>
        <oddFooter>&amp;L&amp;1#&amp;"Calibri"&amp;9&amp;K000000Cogencis Information classification: Official</oddFooter>
      </headerFooter>
    </customSheetView>
  </customSheetViews>
  <pageMargins left="0.7" right="0.7" top="0.75" bottom="0.75" header="0.3" footer="0.3"/>
  <pageSetup orientation="portrait" r:id="rId9"/>
  <headerFooter>
    <oddFooter>&amp;L&amp;1#&amp;"Calibri"&amp;9&amp;K000000Cogencis Information classification: Official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122"/>
  <sheetViews>
    <sheetView topLeftCell="A99" zoomScaleNormal="100" workbookViewId="0">
      <selection activeCell="A57" sqref="A57"/>
    </sheetView>
  </sheetViews>
  <sheetFormatPr defaultColWidth="9.140625" defaultRowHeight="15" x14ac:dyDescent="0.25"/>
  <cols>
    <col min="1" max="1" width="35.7109375" customWidth="1"/>
    <col min="4" max="4" width="11.140625" customWidth="1"/>
    <col min="5" max="6" width="15.7109375" customWidth="1"/>
    <col min="7" max="7" width="12.140625" customWidth="1"/>
    <col min="8" max="8" width="10.28515625" customWidth="1"/>
    <col min="9" max="9" width="9.5703125" bestFit="1" customWidth="1"/>
    <col min="10" max="10" width="15.7109375" customWidth="1"/>
    <col min="11" max="11" width="10.42578125" bestFit="1" customWidth="1"/>
    <col min="12" max="12" width="10.140625" bestFit="1" customWidth="1"/>
    <col min="13" max="13" width="10.7109375" bestFit="1" customWidth="1"/>
    <col min="14" max="14" width="9.5703125" bestFit="1" customWidth="1"/>
    <col min="15" max="15" width="11.42578125" bestFit="1" customWidth="1"/>
    <col min="18" max="18" width="10.85546875" bestFit="1" customWidth="1"/>
    <col min="19" max="19" width="9.5703125" bestFit="1" customWidth="1"/>
    <col min="20" max="20" width="11.28515625" bestFit="1" customWidth="1"/>
    <col min="22" max="22" width="10.140625" bestFit="1" customWidth="1"/>
    <col min="23" max="23" width="10.7109375" bestFit="1" customWidth="1"/>
    <col min="24" max="24" width="9.42578125" bestFit="1" customWidth="1"/>
    <col min="26" max="26" width="9.28515625" bestFit="1" customWidth="1"/>
    <col min="27" max="27" width="10.5703125" bestFit="1" customWidth="1"/>
    <col min="28" max="28" width="9.42578125" bestFit="1" customWidth="1"/>
    <col min="29" max="29" width="11" bestFit="1" customWidth="1"/>
    <col min="31" max="31" width="10.5703125" bestFit="1" customWidth="1"/>
    <col min="32" max="33" width="10.28515625" bestFit="1" customWidth="1"/>
    <col min="36" max="36" width="10.5703125" bestFit="1" customWidth="1"/>
    <col min="37" max="37" width="9.28515625" bestFit="1" customWidth="1"/>
    <col min="38" max="38" width="11" bestFit="1" customWidth="1"/>
    <col min="41" max="41" width="10.42578125" bestFit="1" customWidth="1"/>
    <col min="42" max="43" width="9.28515625" bestFit="1" customWidth="1"/>
    <col min="46" max="47" width="10.42578125" bestFit="1" customWidth="1"/>
    <col min="48" max="48" width="9.28515625" bestFit="1" customWidth="1"/>
    <col min="50" max="50" width="10.140625" bestFit="1" customWidth="1"/>
    <col min="51" max="51" width="10.42578125" bestFit="1" customWidth="1"/>
    <col min="52" max="53" width="9.28515625" bestFit="1" customWidth="1"/>
    <col min="55" max="56" width="10.42578125" bestFit="1" customWidth="1"/>
    <col min="57" max="59" width="9.28515625" bestFit="1" customWidth="1"/>
    <col min="61" max="62" width="10.42578125" bestFit="1" customWidth="1"/>
    <col min="63" max="64" width="9.28515625" bestFit="1" customWidth="1"/>
    <col min="65" max="65" width="10.140625" bestFit="1" customWidth="1"/>
    <col min="67" max="67" width="9.28515625" bestFit="1" customWidth="1"/>
  </cols>
  <sheetData>
    <row r="1" spans="1:57" s="20" customFormat="1" ht="12.75" x14ac:dyDescent="0.2">
      <c r="A1" s="220" t="s">
        <v>710</v>
      </c>
      <c r="B1" s="220" t="s">
        <v>711</v>
      </c>
      <c r="C1" s="220" t="s">
        <v>712</v>
      </c>
      <c r="D1" s="220" t="s">
        <v>713</v>
      </c>
      <c r="E1" s="220" t="s">
        <v>714</v>
      </c>
      <c r="F1" s="220"/>
      <c r="G1" s="220" t="s">
        <v>715</v>
      </c>
      <c r="H1" s="220" t="s">
        <v>716</v>
      </c>
      <c r="I1" s="220" t="s">
        <v>717</v>
      </c>
      <c r="J1" s="220" t="s">
        <v>713</v>
      </c>
      <c r="K1" s="220" t="s">
        <v>714</v>
      </c>
      <c r="L1" s="220" t="s">
        <v>715</v>
      </c>
      <c r="M1" s="220" t="s">
        <v>716</v>
      </c>
      <c r="N1" s="220" t="s">
        <v>717</v>
      </c>
      <c r="O1" s="220" t="s">
        <v>713</v>
      </c>
      <c r="P1" s="220" t="s">
        <v>714</v>
      </c>
      <c r="Q1" s="220" t="s">
        <v>715</v>
      </c>
      <c r="R1" s="220" t="s">
        <v>716</v>
      </c>
      <c r="S1" s="220" t="s">
        <v>717</v>
      </c>
      <c r="T1" s="220" t="s">
        <v>713</v>
      </c>
      <c r="U1" s="220" t="s">
        <v>714</v>
      </c>
      <c r="V1" s="220" t="s">
        <v>715</v>
      </c>
      <c r="W1" s="220" t="s">
        <v>716</v>
      </c>
      <c r="X1" s="220" t="s">
        <v>717</v>
      </c>
      <c r="Y1" s="220" t="s">
        <v>714</v>
      </c>
      <c r="Z1" s="220" t="s">
        <v>715</v>
      </c>
      <c r="AA1" s="220" t="s">
        <v>716</v>
      </c>
      <c r="AB1" s="220" t="s">
        <v>717</v>
      </c>
      <c r="AC1" s="220" t="s">
        <v>714</v>
      </c>
      <c r="AD1" s="220" t="s">
        <v>715</v>
      </c>
      <c r="AE1" s="220" t="s">
        <v>716</v>
      </c>
      <c r="AF1" s="220" t="s">
        <v>717</v>
      </c>
      <c r="AG1" s="220" t="s">
        <v>713</v>
      </c>
      <c r="AH1" s="220" t="s">
        <v>714</v>
      </c>
      <c r="AI1" s="220" t="s">
        <v>715</v>
      </c>
      <c r="AJ1" s="220" t="s">
        <v>716</v>
      </c>
      <c r="AK1" s="220" t="s">
        <v>717</v>
      </c>
      <c r="AL1" s="220" t="s">
        <v>713</v>
      </c>
      <c r="AM1" s="220" t="s">
        <v>714</v>
      </c>
      <c r="AN1" s="220" t="s">
        <v>715</v>
      </c>
      <c r="AO1" s="220" t="s">
        <v>716</v>
      </c>
      <c r="AP1" s="220" t="s">
        <v>717</v>
      </c>
      <c r="AQ1" s="220" t="s">
        <v>713</v>
      </c>
      <c r="AR1" s="220" t="s">
        <v>714</v>
      </c>
      <c r="AS1" s="220" t="s">
        <v>715</v>
      </c>
      <c r="AT1" s="220" t="s">
        <v>1174</v>
      </c>
      <c r="AU1" s="220" t="s">
        <v>1175</v>
      </c>
      <c r="AV1" s="220" t="s">
        <v>713</v>
      </c>
      <c r="AW1" s="220" t="s">
        <v>714</v>
      </c>
      <c r="AX1" s="220" t="s">
        <v>715</v>
      </c>
      <c r="AY1" s="220" t="s">
        <v>1174</v>
      </c>
      <c r="AZ1" s="220" t="s">
        <v>1175</v>
      </c>
    </row>
    <row r="2" spans="1:57" x14ac:dyDescent="0.25">
      <c r="A2" s="59" t="s">
        <v>11</v>
      </c>
      <c r="B2" s="1" t="s">
        <v>718</v>
      </c>
      <c r="C2" s="1" t="s">
        <v>719</v>
      </c>
      <c r="D2" s="1" t="s">
        <v>125</v>
      </c>
      <c r="E2" s="59" t="s">
        <v>720</v>
      </c>
      <c r="F2" s="59"/>
      <c r="G2" s="59" t="s">
        <v>721</v>
      </c>
      <c r="H2" s="172">
        <v>42411</v>
      </c>
      <c r="I2" s="173">
        <v>0.51180555555555551</v>
      </c>
      <c r="J2" s="1" t="s">
        <v>125</v>
      </c>
      <c r="K2" s="1" t="s">
        <v>722</v>
      </c>
      <c r="L2" s="1" t="s">
        <v>127</v>
      </c>
      <c r="M2" s="172">
        <v>42738</v>
      </c>
      <c r="N2" s="173">
        <v>0.47916666666666669</v>
      </c>
      <c r="O2" s="1" t="s">
        <v>125</v>
      </c>
      <c r="P2" s="59" t="s">
        <v>723</v>
      </c>
      <c r="Q2" s="1" t="s">
        <v>127</v>
      </c>
      <c r="R2" s="172">
        <v>42747</v>
      </c>
      <c r="S2" s="173">
        <v>0.54375000000000007</v>
      </c>
      <c r="T2" s="1" t="s">
        <v>125</v>
      </c>
      <c r="U2" s="59" t="s">
        <v>1176</v>
      </c>
      <c r="V2" s="68" t="s">
        <v>1177</v>
      </c>
      <c r="W2" s="172">
        <v>42838</v>
      </c>
      <c r="X2" s="173">
        <v>0.46527777777777773</v>
      </c>
      <c r="Y2" s="1"/>
      <c r="Z2" s="1"/>
      <c r="AA2" s="172">
        <v>43347</v>
      </c>
      <c r="AB2" s="173">
        <v>0.50624999999999998</v>
      </c>
      <c r="AC2" s="59" t="s">
        <v>1178</v>
      </c>
      <c r="AD2" s="59" t="s">
        <v>1179</v>
      </c>
      <c r="AE2" s="172">
        <v>43676</v>
      </c>
      <c r="AF2" s="173">
        <v>0.51250000000000007</v>
      </c>
      <c r="AG2" s="1" t="s">
        <v>1753</v>
      </c>
      <c r="AH2" s="1" t="s">
        <v>1755</v>
      </c>
      <c r="AI2" s="1" t="s">
        <v>1754</v>
      </c>
      <c r="AJ2" s="1"/>
      <c r="AK2" s="1"/>
      <c r="AL2" s="1"/>
      <c r="AM2" s="1"/>
      <c r="AN2" s="1"/>
      <c r="AO2" s="1"/>
      <c r="AP2" s="1"/>
    </row>
    <row r="3" spans="1:57" s="3" customFormat="1" x14ac:dyDescent="0.25">
      <c r="A3" s="59" t="s">
        <v>12</v>
      </c>
      <c r="B3" s="59" t="s">
        <v>718</v>
      </c>
      <c r="C3" s="59" t="s">
        <v>719</v>
      </c>
      <c r="D3" s="59">
        <v>25841326</v>
      </c>
      <c r="E3" s="59" t="s">
        <v>724</v>
      </c>
      <c r="F3" s="59"/>
      <c r="G3" s="59"/>
      <c r="H3" s="68">
        <v>42444</v>
      </c>
      <c r="I3" s="88">
        <v>0.49305555555555558</v>
      </c>
      <c r="J3" s="59">
        <v>26876181</v>
      </c>
      <c r="K3" s="59" t="s">
        <v>725</v>
      </c>
      <c r="L3" s="59" t="s">
        <v>726</v>
      </c>
      <c r="M3" s="68">
        <v>42753</v>
      </c>
      <c r="N3" s="88">
        <v>0.5229166666666667</v>
      </c>
      <c r="O3" s="59">
        <v>26876181</v>
      </c>
      <c r="P3" s="59" t="s">
        <v>1180</v>
      </c>
      <c r="Q3" s="59" t="s">
        <v>1181</v>
      </c>
      <c r="R3" s="68">
        <v>42838</v>
      </c>
      <c r="S3" s="88">
        <v>0.46875</v>
      </c>
      <c r="T3" s="1">
        <v>24038117</v>
      </c>
      <c r="U3" s="59" t="s">
        <v>939</v>
      </c>
      <c r="V3" s="59" t="s">
        <v>1182</v>
      </c>
      <c r="W3" s="172">
        <v>42905</v>
      </c>
      <c r="X3" s="173">
        <v>0.48333333333333334</v>
      </c>
      <c r="Y3" s="59" t="s">
        <v>1183</v>
      </c>
      <c r="Z3" s="59" t="s">
        <v>1184</v>
      </c>
      <c r="AA3" s="172">
        <v>42913</v>
      </c>
      <c r="AB3" s="173">
        <v>0.46527777777777773</v>
      </c>
      <c r="AC3" s="59" t="s">
        <v>1185</v>
      </c>
      <c r="AD3" s="1" t="s">
        <v>1184</v>
      </c>
      <c r="AE3" s="172">
        <v>42920</v>
      </c>
      <c r="AF3" s="173">
        <v>0.53680555555555554</v>
      </c>
      <c r="AG3" s="1">
        <v>26876181</v>
      </c>
      <c r="AH3" s="1" t="s">
        <v>1761</v>
      </c>
      <c r="AI3" s="1" t="s">
        <v>1762</v>
      </c>
      <c r="AJ3" s="172">
        <v>43680</v>
      </c>
      <c r="AK3" s="173">
        <v>0.5708333333333333</v>
      </c>
      <c r="AL3" s="59"/>
      <c r="AM3" s="59"/>
      <c r="AN3" s="59"/>
      <c r="AO3" s="59"/>
      <c r="AP3" s="59"/>
    </row>
    <row r="4" spans="1:57" x14ac:dyDescent="0.25">
      <c r="A4" s="59" t="s">
        <v>13</v>
      </c>
      <c r="B4" s="1" t="s">
        <v>718</v>
      </c>
      <c r="C4" s="1" t="s">
        <v>719</v>
      </c>
      <c r="D4" s="1" t="s">
        <v>727</v>
      </c>
      <c r="E4" s="59" t="s">
        <v>728</v>
      </c>
      <c r="F4" s="174" t="s">
        <v>729</v>
      </c>
      <c r="G4" s="1" t="s">
        <v>730</v>
      </c>
      <c r="H4" s="172">
        <v>42410</v>
      </c>
      <c r="I4" s="173">
        <v>0.65625</v>
      </c>
      <c r="J4" s="1">
        <v>25062201</v>
      </c>
      <c r="K4" s="59" t="s">
        <v>731</v>
      </c>
      <c r="L4" s="59" t="s">
        <v>732</v>
      </c>
      <c r="M4" s="172">
        <v>42613</v>
      </c>
      <c r="N4" s="173">
        <v>0.56597222222222221</v>
      </c>
      <c r="O4" s="1">
        <v>25422714</v>
      </c>
      <c r="P4" s="174" t="s">
        <v>733</v>
      </c>
      <c r="Q4" s="1" t="s">
        <v>134</v>
      </c>
      <c r="R4" s="172">
        <v>42753</v>
      </c>
      <c r="S4" s="173">
        <v>0.53125</v>
      </c>
      <c r="T4" s="1">
        <v>25062201</v>
      </c>
      <c r="U4" s="59" t="s">
        <v>1740</v>
      </c>
      <c r="V4" s="1" t="s">
        <v>1747</v>
      </c>
      <c r="W4" s="172">
        <v>43665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57" x14ac:dyDescent="0.25">
      <c r="A5" s="59" t="s">
        <v>14</v>
      </c>
      <c r="B5" s="59" t="s">
        <v>718</v>
      </c>
      <c r="C5" s="59" t="s">
        <v>719</v>
      </c>
      <c r="D5" s="85" t="s">
        <v>734</v>
      </c>
      <c r="E5" s="59" t="s">
        <v>735</v>
      </c>
      <c r="F5" s="59"/>
      <c r="G5" s="1"/>
      <c r="H5" s="68">
        <v>42444</v>
      </c>
      <c r="I5" s="88">
        <v>0.49513888888888885</v>
      </c>
      <c r="J5" s="85">
        <v>25689847</v>
      </c>
      <c r="K5" s="174" t="s">
        <v>733</v>
      </c>
      <c r="L5" s="59" t="s">
        <v>736</v>
      </c>
      <c r="M5" s="172">
        <v>42755</v>
      </c>
      <c r="N5" s="173">
        <v>0.4861111111111111</v>
      </c>
      <c r="O5" s="1">
        <v>25689847</v>
      </c>
      <c r="P5" s="175" t="s">
        <v>733</v>
      </c>
      <c r="Q5" s="59" t="s">
        <v>736</v>
      </c>
      <c r="R5" s="172">
        <v>42823</v>
      </c>
      <c r="S5" s="173">
        <v>0.46597222222222223</v>
      </c>
      <c r="T5" s="1">
        <v>25335840</v>
      </c>
      <c r="U5" s="1" t="s">
        <v>1186</v>
      </c>
      <c r="V5" s="1" t="s">
        <v>1187</v>
      </c>
      <c r="W5" s="172">
        <v>42940</v>
      </c>
      <c r="X5" s="173">
        <v>0.48194444444444445</v>
      </c>
      <c r="Y5" s="59" t="s">
        <v>1188</v>
      </c>
      <c r="Z5" s="1">
        <v>25689847</v>
      </c>
      <c r="AA5" s="172">
        <v>42942</v>
      </c>
      <c r="AB5" s="173">
        <v>0.47013888888888888</v>
      </c>
      <c r="AC5" s="59" t="s">
        <v>1189</v>
      </c>
      <c r="AD5" s="1" t="s">
        <v>736</v>
      </c>
      <c r="AE5" s="172">
        <v>42942</v>
      </c>
      <c r="AF5" s="173">
        <v>0.49583333333333335</v>
      </c>
      <c r="AG5" s="1">
        <v>25689847</v>
      </c>
      <c r="AH5" s="1"/>
      <c r="AI5" s="1"/>
      <c r="AJ5" s="1"/>
      <c r="AK5" s="1"/>
      <c r="AL5" s="1"/>
      <c r="AM5" s="1"/>
      <c r="AN5" s="1"/>
      <c r="AO5" s="1"/>
      <c r="AP5" s="1"/>
    </row>
    <row r="6" spans="1:57" x14ac:dyDescent="0.25">
      <c r="A6" s="59" t="s">
        <v>15</v>
      </c>
      <c r="B6" s="1" t="s">
        <v>718</v>
      </c>
      <c r="C6" s="1" t="s">
        <v>719</v>
      </c>
      <c r="D6" s="1" t="s">
        <v>1878</v>
      </c>
      <c r="E6" s="59" t="s">
        <v>737</v>
      </c>
      <c r="F6" s="174" t="s">
        <v>729</v>
      </c>
      <c r="G6" s="1" t="s">
        <v>148</v>
      </c>
      <c r="H6" s="172">
        <v>42410</v>
      </c>
      <c r="I6" s="173">
        <v>0.66041666666666665</v>
      </c>
      <c r="J6" s="1">
        <v>25284296</v>
      </c>
      <c r="K6" s="59" t="s">
        <v>738</v>
      </c>
      <c r="L6" s="59" t="s">
        <v>739</v>
      </c>
      <c r="M6" s="172">
        <v>42632</v>
      </c>
      <c r="N6" s="173">
        <v>0.45763888888888887</v>
      </c>
      <c r="O6" s="1">
        <v>25742755</v>
      </c>
      <c r="P6" s="59" t="s">
        <v>740</v>
      </c>
      <c r="Q6" s="59" t="s">
        <v>741</v>
      </c>
      <c r="R6" s="172">
        <v>42747</v>
      </c>
      <c r="S6" s="173">
        <v>0.54166666666666663</v>
      </c>
      <c r="T6" s="1">
        <v>25742755</v>
      </c>
      <c r="U6" s="59" t="s">
        <v>742</v>
      </c>
      <c r="V6" s="59" t="s">
        <v>743</v>
      </c>
      <c r="W6" s="172">
        <v>42752</v>
      </c>
      <c r="X6" s="173">
        <v>0.53541666666666665</v>
      </c>
      <c r="Y6" s="59" t="s">
        <v>1190</v>
      </c>
      <c r="Z6" s="59" t="s">
        <v>1191</v>
      </c>
      <c r="AA6" s="172">
        <v>42821</v>
      </c>
      <c r="AB6" s="173">
        <v>0.47986111111111113</v>
      </c>
      <c r="AC6" s="1"/>
      <c r="AD6" s="1"/>
      <c r="AE6" s="1"/>
      <c r="AF6" s="173">
        <v>0.52152777777777781</v>
      </c>
      <c r="AG6" s="1">
        <v>22663947</v>
      </c>
      <c r="AH6" s="1" t="s">
        <v>1759</v>
      </c>
      <c r="AI6" s="1" t="s">
        <v>1760</v>
      </c>
      <c r="AJ6" s="172">
        <v>43679</v>
      </c>
      <c r="AK6" s="1"/>
      <c r="AL6" s="1"/>
      <c r="AM6" s="1"/>
      <c r="AN6" s="1"/>
      <c r="AO6" s="1"/>
      <c r="AP6" s="1"/>
    </row>
    <row r="7" spans="1:57" x14ac:dyDescent="0.25">
      <c r="A7" s="59" t="s">
        <v>16</v>
      </c>
      <c r="B7" s="1" t="s">
        <v>718</v>
      </c>
      <c r="C7" s="1" t="s">
        <v>719</v>
      </c>
      <c r="D7" s="1">
        <v>22022603</v>
      </c>
      <c r="E7" s="1" t="s">
        <v>744</v>
      </c>
      <c r="G7" s="3" t="s">
        <v>745</v>
      </c>
      <c r="H7" s="172">
        <v>42390</v>
      </c>
      <c r="I7" s="173">
        <v>0.47291666666666665</v>
      </c>
      <c r="J7" s="1">
        <v>22022603</v>
      </c>
      <c r="K7" s="1" t="s">
        <v>744</v>
      </c>
      <c r="L7" s="3" t="s">
        <v>745</v>
      </c>
      <c r="M7" s="172">
        <v>42411</v>
      </c>
      <c r="N7" s="173">
        <v>0.46180555555555558</v>
      </c>
      <c r="O7" s="1">
        <v>22022603</v>
      </c>
      <c r="P7" s="1" t="s">
        <v>744</v>
      </c>
      <c r="Q7" s="3" t="s">
        <v>746</v>
      </c>
      <c r="R7" s="172">
        <v>42747</v>
      </c>
      <c r="S7" s="173">
        <v>0.5625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57" x14ac:dyDescent="0.25">
      <c r="A8" s="59" t="s">
        <v>17</v>
      </c>
      <c r="B8" s="1" t="s">
        <v>718</v>
      </c>
      <c r="C8" s="1" t="s">
        <v>719</v>
      </c>
      <c r="D8" s="1" t="s">
        <v>154</v>
      </c>
      <c r="E8" s="59" t="s">
        <v>747</v>
      </c>
      <c r="F8" s="174" t="s">
        <v>729</v>
      </c>
      <c r="G8" s="59" t="s">
        <v>155</v>
      </c>
      <c r="H8" s="172">
        <v>42415</v>
      </c>
      <c r="I8" s="173">
        <v>0.49027777777777781</v>
      </c>
      <c r="J8" s="59">
        <v>25158852</v>
      </c>
      <c r="K8" s="59" t="s">
        <v>748</v>
      </c>
      <c r="L8" s="59" t="s">
        <v>749</v>
      </c>
      <c r="M8" s="172">
        <v>42692</v>
      </c>
      <c r="N8" s="173">
        <v>0.68819444444444444</v>
      </c>
      <c r="O8" s="1">
        <v>25158852</v>
      </c>
      <c r="P8" s="1" t="s">
        <v>750</v>
      </c>
      <c r="Q8" s="1" t="s">
        <v>751</v>
      </c>
      <c r="R8" s="172">
        <v>42711</v>
      </c>
      <c r="S8" s="173">
        <v>0.50347222222222221</v>
      </c>
      <c r="T8" s="1">
        <v>26341765</v>
      </c>
      <c r="U8" s="59" t="s">
        <v>752</v>
      </c>
      <c r="V8" s="59" t="s">
        <v>753</v>
      </c>
      <c r="W8" s="172">
        <v>42739</v>
      </c>
      <c r="X8" s="173">
        <v>0.7055555555555556</v>
      </c>
      <c r="Y8" s="1" t="s">
        <v>754</v>
      </c>
      <c r="Z8" s="1" t="s">
        <v>755</v>
      </c>
      <c r="AA8" s="172">
        <v>42754</v>
      </c>
      <c r="AB8" s="173">
        <v>0.46458333333333335</v>
      </c>
      <c r="AC8" s="1" t="s">
        <v>754</v>
      </c>
      <c r="AD8" s="1" t="s">
        <v>755</v>
      </c>
      <c r="AE8" s="172">
        <v>42818</v>
      </c>
      <c r="AF8" s="173">
        <v>0.48472222222222222</v>
      </c>
      <c r="AG8" s="1" t="s">
        <v>1192</v>
      </c>
      <c r="AH8" s="1" t="s">
        <v>1193</v>
      </c>
      <c r="AI8" s="1" t="s">
        <v>1194</v>
      </c>
      <c r="AJ8" s="172">
        <v>42828</v>
      </c>
      <c r="AK8" s="173">
        <v>0.42430555555555555</v>
      </c>
      <c r="AL8" s="1" t="s">
        <v>1192</v>
      </c>
      <c r="AM8" s="1" t="s">
        <v>1195</v>
      </c>
      <c r="AN8" s="59" t="s">
        <v>1196</v>
      </c>
      <c r="AO8" s="172">
        <v>43266</v>
      </c>
      <c r="AP8" s="173">
        <v>0.41666666666666669</v>
      </c>
    </row>
    <row r="9" spans="1:57" x14ac:dyDescent="0.25">
      <c r="A9" s="59" t="s">
        <v>18</v>
      </c>
      <c r="B9" s="1" t="s">
        <v>718</v>
      </c>
      <c r="C9" s="59" t="s">
        <v>756</v>
      </c>
      <c r="D9" s="1" t="s">
        <v>1890</v>
      </c>
      <c r="E9" s="59" t="s">
        <v>757</v>
      </c>
      <c r="F9" s="59"/>
      <c r="G9" s="59" t="s">
        <v>758</v>
      </c>
      <c r="H9" s="172">
        <v>42613</v>
      </c>
      <c r="I9" s="173">
        <v>0.4680555555555555</v>
      </c>
      <c r="J9" s="1">
        <v>25142242</v>
      </c>
      <c r="K9" s="59" t="s">
        <v>759</v>
      </c>
      <c r="L9" s="1"/>
      <c r="M9" s="172">
        <v>42730</v>
      </c>
      <c r="N9" s="173">
        <v>0.58263888888888882</v>
      </c>
      <c r="O9" s="1">
        <v>24114175</v>
      </c>
      <c r="P9" s="175" t="s">
        <v>733</v>
      </c>
      <c r="Q9" s="59" t="s">
        <v>160</v>
      </c>
      <c r="R9" s="172">
        <v>42747</v>
      </c>
      <c r="S9" s="173">
        <v>0.59444444444444444</v>
      </c>
      <c r="T9" s="1">
        <v>25140903</v>
      </c>
      <c r="U9" s="59" t="s">
        <v>760</v>
      </c>
      <c r="V9" s="59" t="s">
        <v>761</v>
      </c>
      <c r="W9" s="172">
        <v>42765</v>
      </c>
      <c r="X9" s="173">
        <v>0.51944444444444449</v>
      </c>
      <c r="Y9" s="59" t="s">
        <v>760</v>
      </c>
      <c r="Z9" s="1" t="s">
        <v>1197</v>
      </c>
      <c r="AA9" s="172">
        <v>42800</v>
      </c>
      <c r="AB9" s="173">
        <v>0.48055555555555557</v>
      </c>
      <c r="AC9" s="175" t="s">
        <v>733</v>
      </c>
      <c r="AD9" s="59" t="s">
        <v>1198</v>
      </c>
      <c r="AE9" s="172">
        <v>42823</v>
      </c>
      <c r="AF9" s="173">
        <v>0.4694444444444445</v>
      </c>
      <c r="AG9" s="1">
        <v>25142242</v>
      </c>
      <c r="AH9" s="175" t="s">
        <v>733</v>
      </c>
      <c r="AI9" s="59" t="s">
        <v>1199</v>
      </c>
      <c r="AJ9" s="172">
        <v>42892</v>
      </c>
      <c r="AK9" s="173">
        <v>0.47083333333333338</v>
      </c>
      <c r="AL9" s="59" t="s">
        <v>1200</v>
      </c>
      <c r="AM9" s="59" t="s">
        <v>1201</v>
      </c>
      <c r="AN9" s="59" t="s">
        <v>1202</v>
      </c>
      <c r="AO9" s="172">
        <v>43270</v>
      </c>
      <c r="AP9" s="173">
        <v>0.46111111111111108</v>
      </c>
    </row>
    <row r="10" spans="1:57" x14ac:dyDescent="0.25">
      <c r="A10" s="59" t="s">
        <v>19</v>
      </c>
      <c r="B10" s="1" t="s">
        <v>718</v>
      </c>
      <c r="C10" s="59" t="s">
        <v>762</v>
      </c>
      <c r="D10" s="1">
        <v>26772939</v>
      </c>
      <c r="E10" s="59" t="s">
        <v>763</v>
      </c>
      <c r="F10" s="59"/>
      <c r="G10" s="59" t="s">
        <v>764</v>
      </c>
      <c r="H10" s="172">
        <v>42425</v>
      </c>
      <c r="I10" s="173">
        <v>0.125</v>
      </c>
      <c r="J10" s="1">
        <v>26772939</v>
      </c>
      <c r="K10" s="59" t="s">
        <v>1203</v>
      </c>
      <c r="L10" s="1"/>
      <c r="M10" s="172">
        <v>43049</v>
      </c>
      <c r="N10" s="173">
        <v>0.49583333333333335</v>
      </c>
      <c r="O10" s="1">
        <v>26773097</v>
      </c>
      <c r="P10" s="175" t="s">
        <v>733</v>
      </c>
      <c r="Q10" s="59" t="s">
        <v>764</v>
      </c>
      <c r="R10" s="172">
        <v>42747</v>
      </c>
      <c r="S10" s="173">
        <v>0.59583333333333333</v>
      </c>
      <c r="T10" s="1">
        <v>26311610</v>
      </c>
      <c r="U10" s="175" t="s">
        <v>733</v>
      </c>
      <c r="V10" s="59" t="s">
        <v>1204</v>
      </c>
      <c r="W10" s="172">
        <v>42823</v>
      </c>
      <c r="X10" s="173">
        <v>0.4770833333333333</v>
      </c>
      <c r="Y10" s="59" t="s">
        <v>1205</v>
      </c>
      <c r="Z10" s="59" t="s">
        <v>1206</v>
      </c>
      <c r="AA10" s="172">
        <v>42838</v>
      </c>
      <c r="AB10" s="173">
        <v>0.47500000000000003</v>
      </c>
      <c r="AC10" s="1"/>
      <c r="AD10" s="1"/>
      <c r="AE10" s="1"/>
      <c r="AF10" s="173"/>
      <c r="AG10" s="1">
        <v>28073734</v>
      </c>
      <c r="AH10" s="1" t="s">
        <v>1749</v>
      </c>
      <c r="AI10" s="1" t="s">
        <v>1750</v>
      </c>
      <c r="AJ10" s="172">
        <v>43671</v>
      </c>
      <c r="AK10" s="173">
        <v>0.46736111111111112</v>
      </c>
      <c r="AL10" s="1">
        <v>28073734</v>
      </c>
      <c r="AM10" s="1" t="s">
        <v>1782</v>
      </c>
      <c r="AN10" s="1" t="s">
        <v>1750</v>
      </c>
      <c r="AO10" s="172">
        <v>43696</v>
      </c>
      <c r="AP10" s="173">
        <v>0.47430555555555554</v>
      </c>
    </row>
    <row r="11" spans="1:57" x14ac:dyDescent="0.25">
      <c r="A11" s="59" t="s">
        <v>20</v>
      </c>
      <c r="B11" s="1" t="s">
        <v>718</v>
      </c>
      <c r="C11" s="59" t="s">
        <v>719</v>
      </c>
      <c r="D11" s="1">
        <v>26183752</v>
      </c>
      <c r="E11" s="1" t="s">
        <v>735</v>
      </c>
      <c r="F11" s="1"/>
      <c r="G11" s="1"/>
      <c r="H11" s="172">
        <v>42591</v>
      </c>
      <c r="I11" s="173">
        <v>0.52083333333333337</v>
      </c>
      <c r="J11" s="1">
        <v>25822088</v>
      </c>
      <c r="K11" s="1" t="s">
        <v>765</v>
      </c>
      <c r="L11" s="1" t="s">
        <v>766</v>
      </c>
      <c r="M11" s="172">
        <v>42711</v>
      </c>
      <c r="N11" s="173">
        <v>0.51180555555555551</v>
      </c>
      <c r="O11" s="1">
        <v>28192362</v>
      </c>
      <c r="P11" s="59" t="s">
        <v>767</v>
      </c>
      <c r="Q11" s="59" t="s">
        <v>768</v>
      </c>
      <c r="R11" s="172">
        <v>42739</v>
      </c>
      <c r="S11" s="173">
        <v>0.53888888888888886</v>
      </c>
      <c r="T11" s="1">
        <v>29205055</v>
      </c>
      <c r="U11" s="1" t="s">
        <v>769</v>
      </c>
      <c r="V11" s="59" t="s">
        <v>770</v>
      </c>
      <c r="W11" s="172">
        <v>42739</v>
      </c>
      <c r="X11" s="173">
        <v>0.55694444444444446</v>
      </c>
      <c r="Y11" s="174" t="s">
        <v>771</v>
      </c>
      <c r="Z11" s="59" t="s">
        <v>772</v>
      </c>
      <c r="AA11" s="172">
        <v>42747</v>
      </c>
      <c r="AB11" s="173">
        <v>0.6020833333333333</v>
      </c>
      <c r="AC11" s="175" t="s">
        <v>798</v>
      </c>
      <c r="AD11" s="59" t="s">
        <v>1207</v>
      </c>
      <c r="AE11" s="172">
        <v>42821</v>
      </c>
      <c r="AF11" s="173">
        <v>0.47361111111111115</v>
      </c>
      <c r="AG11" s="1">
        <v>25974419</v>
      </c>
      <c r="AH11" s="59" t="s">
        <v>1208</v>
      </c>
      <c r="AI11" s="59" t="s">
        <v>1209</v>
      </c>
      <c r="AJ11" s="172">
        <v>42971</v>
      </c>
      <c r="AK11" s="173">
        <v>0.51388888888888895</v>
      </c>
      <c r="AL11" s="1">
        <v>7303975422</v>
      </c>
      <c r="AM11" s="59" t="s">
        <v>1210</v>
      </c>
      <c r="AN11" s="59" t="s">
        <v>1211</v>
      </c>
      <c r="AO11" s="172">
        <v>43080</v>
      </c>
      <c r="AP11" s="173">
        <v>0.54027777777777775</v>
      </c>
      <c r="AQ11">
        <v>25822088</v>
      </c>
      <c r="AR11" s="3" t="s">
        <v>1212</v>
      </c>
      <c r="AS11" s="3" t="s">
        <v>1213</v>
      </c>
      <c r="AT11" s="72">
        <v>43265</v>
      </c>
      <c r="AU11" s="75">
        <v>0.51388888888888895</v>
      </c>
      <c r="AV11">
        <v>25822088</v>
      </c>
      <c r="AW11" s="3" t="s">
        <v>1214</v>
      </c>
      <c r="AX11" s="3" t="s">
        <v>1215</v>
      </c>
      <c r="AY11" s="72">
        <v>43314</v>
      </c>
      <c r="AZ11" s="75">
        <v>0.53055555555555556</v>
      </c>
      <c r="BA11">
        <v>25822088</v>
      </c>
      <c r="BB11" s="3" t="s">
        <v>1216</v>
      </c>
      <c r="BC11" s="72">
        <v>43346</v>
      </c>
      <c r="BD11" s="75">
        <v>0.4861111111111111</v>
      </c>
      <c r="BE11" s="3" t="s">
        <v>1215</v>
      </c>
    </row>
    <row r="12" spans="1:57" x14ac:dyDescent="0.25">
      <c r="A12" s="59" t="s">
        <v>21</v>
      </c>
      <c r="B12" s="1" t="s">
        <v>718</v>
      </c>
      <c r="C12" s="59" t="s">
        <v>773</v>
      </c>
      <c r="D12" s="1">
        <v>26731552</v>
      </c>
      <c r="E12" s="59" t="s">
        <v>774</v>
      </c>
      <c r="F12" s="59"/>
      <c r="G12" s="59" t="s">
        <v>170</v>
      </c>
      <c r="H12" s="172">
        <v>42555</v>
      </c>
      <c r="I12" s="173">
        <v>0.50208333333333333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57" x14ac:dyDescent="0.25">
      <c r="A13" s="59" t="s">
        <v>22</v>
      </c>
      <c r="B13" s="1" t="s">
        <v>718</v>
      </c>
      <c r="C13" s="1" t="s">
        <v>719</v>
      </c>
      <c r="D13" s="1" t="s">
        <v>775</v>
      </c>
      <c r="E13" s="59" t="s">
        <v>776</v>
      </c>
      <c r="F13" s="59"/>
      <c r="G13" s="59" t="s">
        <v>777</v>
      </c>
      <c r="H13" s="172">
        <v>42415</v>
      </c>
      <c r="I13" s="173">
        <v>0.49236111111111108</v>
      </c>
      <c r="J13" s="1">
        <v>28576400</v>
      </c>
      <c r="K13" s="175" t="s">
        <v>733</v>
      </c>
      <c r="L13" s="59" t="s">
        <v>778</v>
      </c>
      <c r="M13" s="172">
        <v>42747</v>
      </c>
      <c r="N13" s="173">
        <v>0.6069444444444444</v>
      </c>
      <c r="O13" s="1">
        <v>28576400</v>
      </c>
      <c r="P13" s="175" t="s">
        <v>733</v>
      </c>
      <c r="Q13" s="59" t="s">
        <v>1217</v>
      </c>
      <c r="R13" s="172">
        <v>42831</v>
      </c>
      <c r="S13" s="173">
        <v>0.47847222222222219</v>
      </c>
      <c r="T13" s="1">
        <v>28576400</v>
      </c>
      <c r="U13" s="59" t="s">
        <v>1218</v>
      </c>
      <c r="V13" s="59" t="s">
        <v>1219</v>
      </c>
      <c r="W13" s="1"/>
      <c r="X13" s="173">
        <v>0.57638888888888895</v>
      </c>
      <c r="Y13" s="59" t="s">
        <v>1471</v>
      </c>
      <c r="Z13" s="1" t="s">
        <v>775</v>
      </c>
      <c r="AA13" s="172">
        <v>43376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57" x14ac:dyDescent="0.25">
      <c r="A14" s="59" t="s">
        <v>23</v>
      </c>
      <c r="B14" s="1" t="s">
        <v>718</v>
      </c>
      <c r="C14" s="59" t="s">
        <v>779</v>
      </c>
      <c r="D14" s="1">
        <v>25064903</v>
      </c>
      <c r="E14" s="59" t="s">
        <v>780</v>
      </c>
      <c r="F14" s="59"/>
      <c r="G14" s="59" t="s">
        <v>781</v>
      </c>
      <c r="H14" s="172">
        <v>42612</v>
      </c>
      <c r="I14" s="173">
        <v>0.48125000000000001</v>
      </c>
      <c r="J14" s="1">
        <v>21731377</v>
      </c>
      <c r="K14" s="175" t="s">
        <v>733</v>
      </c>
      <c r="L14" s="59" t="s">
        <v>782</v>
      </c>
      <c r="M14" s="172">
        <v>42747</v>
      </c>
      <c r="N14" s="173">
        <v>0.61041666666666672</v>
      </c>
      <c r="O14" s="1">
        <v>21731377</v>
      </c>
      <c r="P14" s="1" t="s">
        <v>1220</v>
      </c>
      <c r="Q14" s="1" t="s">
        <v>1221</v>
      </c>
      <c r="R14" s="172">
        <v>42928</v>
      </c>
      <c r="S14" s="173">
        <v>0.4597222222222222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57" x14ac:dyDescent="0.25">
      <c r="A15" s="59" t="s">
        <v>24</v>
      </c>
      <c r="B15" s="1" t="s">
        <v>718</v>
      </c>
      <c r="C15" s="59" t="s">
        <v>1222</v>
      </c>
      <c r="D15" s="59" t="s">
        <v>1045</v>
      </c>
      <c r="E15" s="59" t="s">
        <v>1223</v>
      </c>
      <c r="F15" s="1"/>
      <c r="G15" s="59" t="s">
        <v>1046</v>
      </c>
      <c r="H15" s="172">
        <v>43117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57" x14ac:dyDescent="0.25">
      <c r="A16" s="59" t="s">
        <v>685</v>
      </c>
      <c r="B16" s="1" t="s">
        <v>718</v>
      </c>
      <c r="C16" s="59" t="s">
        <v>1224</v>
      </c>
      <c r="D16" s="59" t="s">
        <v>1992</v>
      </c>
      <c r="E16" s="59" t="s">
        <v>735</v>
      </c>
      <c r="F16" s="1"/>
      <c r="G16" s="1"/>
      <c r="H16" s="172">
        <v>42971</v>
      </c>
      <c r="I16" s="173">
        <v>0.52013888888888882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x14ac:dyDescent="0.25">
      <c r="A17" s="59" t="s">
        <v>26</v>
      </c>
      <c r="B17" s="1" t="s">
        <v>718</v>
      </c>
      <c r="C17" s="59" t="s">
        <v>258</v>
      </c>
      <c r="D17" s="1">
        <v>25841672</v>
      </c>
      <c r="E17" s="175" t="s">
        <v>783</v>
      </c>
      <c r="F17" s="175"/>
      <c r="G17" s="1" t="s">
        <v>784</v>
      </c>
      <c r="H17" s="172">
        <v>42739</v>
      </c>
      <c r="I17" s="173">
        <v>0.54861111111111105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x14ac:dyDescent="0.25">
      <c r="A18" s="59" t="s">
        <v>686</v>
      </c>
      <c r="B18" s="1" t="s">
        <v>718</v>
      </c>
      <c r="C18" s="59" t="s">
        <v>785</v>
      </c>
      <c r="D18" s="1">
        <v>25013262</v>
      </c>
      <c r="E18" s="59" t="s">
        <v>786</v>
      </c>
      <c r="F18" s="59"/>
      <c r="G18" s="59" t="s">
        <v>787</v>
      </c>
      <c r="H18" s="172">
        <v>42530</v>
      </c>
      <c r="I18" s="173">
        <v>0.52777777777777779</v>
      </c>
      <c r="J18" s="1">
        <v>25013262</v>
      </c>
      <c r="K18" s="174" t="s">
        <v>733</v>
      </c>
      <c r="L18" s="59" t="s">
        <v>788</v>
      </c>
      <c r="M18" s="172">
        <v>42759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x14ac:dyDescent="0.25">
      <c r="A19" s="59" t="s">
        <v>28</v>
      </c>
      <c r="B19" s="1" t="s">
        <v>718</v>
      </c>
      <c r="C19" s="59" t="s">
        <v>789</v>
      </c>
      <c r="D19" s="1">
        <v>24305802</v>
      </c>
      <c r="E19" s="175" t="s">
        <v>790</v>
      </c>
      <c r="F19" s="59"/>
      <c r="G19" s="59" t="s">
        <v>201</v>
      </c>
      <c r="H19" s="172">
        <v>42531</v>
      </c>
      <c r="I19" s="173">
        <v>0.48958333333333331</v>
      </c>
      <c r="J19" s="1">
        <v>24305802</v>
      </c>
      <c r="K19" s="1" t="s">
        <v>791</v>
      </c>
      <c r="L19" s="1" t="s">
        <v>792</v>
      </c>
      <c r="M19" s="172">
        <v>42548</v>
      </c>
      <c r="N19" s="173">
        <v>0.48541666666666666</v>
      </c>
      <c r="O19" s="1">
        <v>24305802</v>
      </c>
      <c r="P19" s="59" t="s">
        <v>793</v>
      </c>
      <c r="Q19" s="1" t="s">
        <v>792</v>
      </c>
      <c r="R19" s="172">
        <v>42559</v>
      </c>
      <c r="S19" s="173">
        <v>0.49305555555555558</v>
      </c>
      <c r="T19" s="1">
        <v>24305802</v>
      </c>
      <c r="U19" s="59" t="s">
        <v>794</v>
      </c>
      <c r="V19" s="1" t="s">
        <v>792</v>
      </c>
      <c r="W19" s="172">
        <v>42601</v>
      </c>
      <c r="X19" s="173">
        <v>0.47222222222222227</v>
      </c>
      <c r="Y19" s="59" t="s">
        <v>795</v>
      </c>
      <c r="Z19" s="59" t="s">
        <v>796</v>
      </c>
      <c r="AA19" s="172">
        <v>42640</v>
      </c>
      <c r="AB19" s="173">
        <v>0.60277777777777775</v>
      </c>
      <c r="AC19" s="59" t="s">
        <v>797</v>
      </c>
      <c r="AD19" s="59" t="s">
        <v>796</v>
      </c>
      <c r="AE19" s="172">
        <v>42690</v>
      </c>
      <c r="AF19" s="173">
        <v>0.52013888888888882</v>
      </c>
      <c r="AG19" s="1">
        <v>24305802</v>
      </c>
      <c r="AH19" s="175" t="s">
        <v>798</v>
      </c>
      <c r="AI19" s="173" t="s">
        <v>799</v>
      </c>
      <c r="AJ19" s="172">
        <v>42699</v>
      </c>
      <c r="AK19" s="173">
        <v>0.49027777777777781</v>
      </c>
      <c r="AL19" s="1">
        <v>25010483</v>
      </c>
      <c r="AM19" s="1" t="s">
        <v>1225</v>
      </c>
      <c r="AN19" s="1" t="s">
        <v>1226</v>
      </c>
      <c r="AO19" s="172">
        <v>42818</v>
      </c>
      <c r="AP19" s="173">
        <v>0.50347222222222221</v>
      </c>
    </row>
    <row r="20" spans="1:42" x14ac:dyDescent="0.25">
      <c r="A20" s="59" t="s">
        <v>29</v>
      </c>
      <c r="B20" s="1" t="s">
        <v>718</v>
      </c>
      <c r="C20" s="59" t="s">
        <v>1227</v>
      </c>
      <c r="D20" s="168">
        <v>26465192</v>
      </c>
      <c r="E20" s="59" t="s">
        <v>1228</v>
      </c>
      <c r="F20" s="1"/>
      <c r="G20" s="59" t="s">
        <v>1229</v>
      </c>
      <c r="H20" s="172">
        <v>42532</v>
      </c>
      <c r="I20" s="173">
        <v>0.53888888888888886</v>
      </c>
      <c r="J20" s="1">
        <v>22891401</v>
      </c>
      <c r="K20" s="1" t="s">
        <v>1738</v>
      </c>
      <c r="L20" s="1" t="s">
        <v>1739</v>
      </c>
      <c r="M20" s="172">
        <v>43619</v>
      </c>
      <c r="N20" s="173">
        <v>0.66111111111111109</v>
      </c>
      <c r="O20" s="1">
        <v>26465192</v>
      </c>
      <c r="P20" s="1" t="s">
        <v>1765</v>
      </c>
      <c r="Q20" s="1" t="s">
        <v>1764</v>
      </c>
      <c r="R20" s="172">
        <v>43656</v>
      </c>
      <c r="S20" s="173">
        <v>0.41666666666666669</v>
      </c>
      <c r="T20" s="1">
        <v>26465192</v>
      </c>
      <c r="U20" s="1" t="s">
        <v>1766</v>
      </c>
      <c r="V20" s="1" t="s">
        <v>1764</v>
      </c>
      <c r="W20" s="172">
        <v>43684</v>
      </c>
      <c r="X20" s="173">
        <v>0.67222222222222217</v>
      </c>
      <c r="Y20" s="1" t="s">
        <v>130</v>
      </c>
      <c r="Z20" s="1" t="s">
        <v>130</v>
      </c>
      <c r="AA20" s="1" t="s">
        <v>130</v>
      </c>
      <c r="AB20" s="1" t="s">
        <v>130</v>
      </c>
      <c r="AC20" s="1" t="s">
        <v>130</v>
      </c>
      <c r="AD20" s="1" t="s">
        <v>130</v>
      </c>
      <c r="AE20" s="1" t="s">
        <v>130</v>
      </c>
      <c r="AF20" s="1" t="s">
        <v>130</v>
      </c>
      <c r="AG20" s="1">
        <v>26465192</v>
      </c>
      <c r="AH20" s="1" t="s">
        <v>1786</v>
      </c>
      <c r="AI20" s="1" t="s">
        <v>130</v>
      </c>
      <c r="AJ20" s="172">
        <v>43698</v>
      </c>
      <c r="AK20" s="173">
        <v>0.58472222222222225</v>
      </c>
      <c r="AL20" s="1"/>
      <c r="AM20" s="1"/>
      <c r="AN20" s="1"/>
      <c r="AO20" s="1"/>
      <c r="AP20" s="1"/>
    </row>
    <row r="21" spans="1:42" x14ac:dyDescent="0.25">
      <c r="A21" s="59" t="s">
        <v>30</v>
      </c>
      <c r="B21" s="1" t="s">
        <v>718</v>
      </c>
      <c r="C21" s="1" t="s">
        <v>800</v>
      </c>
      <c r="D21" s="1">
        <v>25414943</v>
      </c>
      <c r="E21" s="1" t="s">
        <v>801</v>
      </c>
      <c r="F21" s="1"/>
      <c r="G21" s="1" t="s">
        <v>802</v>
      </c>
      <c r="H21" s="172">
        <v>42533</v>
      </c>
      <c r="I21" s="173">
        <v>0.46319444444444446</v>
      </c>
      <c r="J21" s="1">
        <v>26733199</v>
      </c>
      <c r="K21" s="59" t="s">
        <v>760</v>
      </c>
      <c r="L21" s="59" t="s">
        <v>803</v>
      </c>
      <c r="M21" s="172">
        <v>42613</v>
      </c>
      <c r="N21" s="173">
        <v>0.46666666666666662</v>
      </c>
      <c r="O21" s="1">
        <v>26733199</v>
      </c>
      <c r="P21" s="59" t="s">
        <v>760</v>
      </c>
      <c r="Q21" s="59" t="s">
        <v>804</v>
      </c>
      <c r="R21" s="172">
        <v>42730</v>
      </c>
      <c r="S21" s="173">
        <v>0.58402777777777781</v>
      </c>
      <c r="T21" s="1">
        <v>26733199</v>
      </c>
      <c r="U21" s="175" t="s">
        <v>733</v>
      </c>
      <c r="V21" s="59" t="s">
        <v>804</v>
      </c>
      <c r="W21" s="172">
        <v>42747</v>
      </c>
      <c r="X21" s="173">
        <v>0.64097222222222217</v>
      </c>
      <c r="Y21" s="59" t="s">
        <v>760</v>
      </c>
      <c r="Z21" s="59" t="s">
        <v>805</v>
      </c>
      <c r="AA21" s="172">
        <v>42769</v>
      </c>
      <c r="AB21" s="173">
        <v>0.50347222222222221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x14ac:dyDescent="0.25">
      <c r="A22" s="59" t="s">
        <v>31</v>
      </c>
      <c r="B22" s="1" t="s">
        <v>718</v>
      </c>
      <c r="C22" s="59" t="s">
        <v>785</v>
      </c>
      <c r="D22" s="1">
        <v>28208268</v>
      </c>
      <c r="E22" s="175" t="s">
        <v>783</v>
      </c>
      <c r="F22" s="175"/>
      <c r="G22" s="59" t="s">
        <v>806</v>
      </c>
      <c r="H22" s="172">
        <v>42534</v>
      </c>
      <c r="I22" s="173">
        <v>0.51736111111111105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x14ac:dyDescent="0.25">
      <c r="A23" s="59" t="s">
        <v>32</v>
      </c>
      <c r="B23" s="1" t="s">
        <v>718</v>
      </c>
      <c r="C23" s="1" t="s">
        <v>719</v>
      </c>
      <c r="D23" s="1" t="s">
        <v>807</v>
      </c>
      <c r="E23" s="59" t="s">
        <v>808</v>
      </c>
      <c r="F23" s="59"/>
      <c r="G23" s="59" t="s">
        <v>809</v>
      </c>
      <c r="H23" s="172">
        <v>42535</v>
      </c>
      <c r="I23" s="173">
        <v>0.53541666666666665</v>
      </c>
      <c r="J23" s="1" t="s">
        <v>807</v>
      </c>
      <c r="K23" s="59" t="s">
        <v>810</v>
      </c>
      <c r="L23" s="59" t="s">
        <v>210</v>
      </c>
      <c r="M23" s="172">
        <v>42538</v>
      </c>
      <c r="N23" s="173">
        <v>0.55347222222222225</v>
      </c>
      <c r="O23" s="1">
        <v>25470776</v>
      </c>
      <c r="P23" s="174" t="s">
        <v>733</v>
      </c>
      <c r="Q23" s="59" t="s">
        <v>811</v>
      </c>
      <c r="R23" s="172">
        <v>42747</v>
      </c>
      <c r="S23" s="173">
        <v>0.6479166666666667</v>
      </c>
      <c r="T23" s="59" t="s">
        <v>807</v>
      </c>
      <c r="U23" s="59" t="s">
        <v>760</v>
      </c>
      <c r="V23" s="59" t="s">
        <v>812</v>
      </c>
      <c r="W23" s="172">
        <v>42769</v>
      </c>
      <c r="X23" s="173">
        <v>0.50624999999999998</v>
      </c>
      <c r="Y23" s="59" t="s">
        <v>1230</v>
      </c>
      <c r="Z23" s="59" t="s">
        <v>1231</v>
      </c>
      <c r="AA23" s="172">
        <v>42814</v>
      </c>
      <c r="AB23" s="173">
        <v>0.4826388888888889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x14ac:dyDescent="0.25">
      <c r="A24" s="59" t="s">
        <v>33</v>
      </c>
      <c r="B24" s="1" t="s">
        <v>718</v>
      </c>
      <c r="C24" s="59" t="s">
        <v>756</v>
      </c>
      <c r="D24" s="1">
        <v>21023154</v>
      </c>
      <c r="E24" s="59" t="s">
        <v>757</v>
      </c>
      <c r="F24" s="59"/>
      <c r="G24" s="59" t="s">
        <v>813</v>
      </c>
      <c r="H24" s="172">
        <v>42536</v>
      </c>
      <c r="I24" s="173">
        <v>0.47013888888888888</v>
      </c>
      <c r="J24" s="1">
        <v>21023154</v>
      </c>
      <c r="K24" s="175" t="s">
        <v>733</v>
      </c>
      <c r="L24" s="59" t="s">
        <v>814</v>
      </c>
      <c r="M24" s="172">
        <v>42755</v>
      </c>
      <c r="N24" s="173">
        <v>0.49861111111111112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x14ac:dyDescent="0.25">
      <c r="A25" s="59" t="s">
        <v>34</v>
      </c>
      <c r="B25" s="1" t="s">
        <v>718</v>
      </c>
      <c r="C25" s="1" t="s">
        <v>719</v>
      </c>
      <c r="D25" s="1">
        <v>29200318</v>
      </c>
      <c r="E25" s="175" t="s">
        <v>733</v>
      </c>
      <c r="F25" s="1"/>
      <c r="G25" s="59" t="s">
        <v>815</v>
      </c>
      <c r="H25" s="172">
        <v>42537</v>
      </c>
      <c r="I25" s="173">
        <v>0.65625</v>
      </c>
      <c r="J25" s="1">
        <v>29200318</v>
      </c>
      <c r="K25" s="59" t="s">
        <v>760</v>
      </c>
      <c r="L25" s="59" t="s">
        <v>1232</v>
      </c>
      <c r="M25" s="172">
        <v>42821</v>
      </c>
      <c r="N25" s="173">
        <v>0.51180555555555551</v>
      </c>
      <c r="O25" s="1">
        <v>29200318</v>
      </c>
      <c r="P25" s="59" t="s">
        <v>760</v>
      </c>
      <c r="Q25" s="59" t="s">
        <v>1233</v>
      </c>
      <c r="R25" s="172">
        <v>42970</v>
      </c>
      <c r="S25" s="173">
        <v>0.50138888888888888</v>
      </c>
      <c r="T25" s="246" t="s">
        <v>1748</v>
      </c>
      <c r="U25" s="1" t="s">
        <v>1336</v>
      </c>
      <c r="V25" s="1"/>
      <c r="W25" s="172">
        <v>43665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x14ac:dyDescent="0.25">
      <c r="A26" s="59" t="s">
        <v>35</v>
      </c>
      <c r="B26" s="1" t="s">
        <v>718</v>
      </c>
      <c r="C26" s="1" t="s">
        <v>719</v>
      </c>
      <c r="D26" s="1">
        <v>25400900</v>
      </c>
      <c r="E26" s="59" t="s">
        <v>728</v>
      </c>
      <c r="F26" s="175" t="s">
        <v>729</v>
      </c>
      <c r="G26" s="59" t="s">
        <v>816</v>
      </c>
      <c r="H26" s="172">
        <v>42538</v>
      </c>
      <c r="I26" s="173">
        <v>0.53194444444444444</v>
      </c>
      <c r="J26" s="1">
        <v>25003324</v>
      </c>
      <c r="K26" s="59" t="s">
        <v>817</v>
      </c>
      <c r="L26" s="59" t="s">
        <v>818</v>
      </c>
      <c r="M26" s="172">
        <v>42613</v>
      </c>
      <c r="N26" s="173">
        <v>0.47430555555555554</v>
      </c>
      <c r="O26" s="1">
        <v>28270993</v>
      </c>
      <c r="P26" s="59" t="s">
        <v>819</v>
      </c>
      <c r="Q26" s="59" t="s">
        <v>820</v>
      </c>
      <c r="R26" s="172">
        <v>42678</v>
      </c>
      <c r="S26" s="173">
        <v>0.45</v>
      </c>
      <c r="T26" s="1">
        <v>25003324</v>
      </c>
      <c r="U26" s="59" t="s">
        <v>760</v>
      </c>
      <c r="V26" s="59" t="s">
        <v>217</v>
      </c>
      <c r="W26" s="172">
        <v>42730</v>
      </c>
      <c r="X26" s="173">
        <v>0.5854166666666667</v>
      </c>
      <c r="Y26" s="59" t="s">
        <v>760</v>
      </c>
      <c r="Z26" s="59" t="s">
        <v>858</v>
      </c>
      <c r="AA26" s="172">
        <v>42788</v>
      </c>
      <c r="AB26" s="88">
        <v>0.52083333333333337</v>
      </c>
      <c r="AC26" s="59" t="s">
        <v>1234</v>
      </c>
      <c r="AD26" s="59" t="s">
        <v>1235</v>
      </c>
      <c r="AE26" s="68">
        <v>43073</v>
      </c>
      <c r="AF26" s="173"/>
      <c r="AG26" s="1"/>
      <c r="AH26" s="59"/>
      <c r="AI26" s="1"/>
      <c r="AJ26" s="1"/>
      <c r="AK26" s="1"/>
      <c r="AL26" s="1"/>
      <c r="AM26" s="1"/>
      <c r="AN26" s="1"/>
      <c r="AO26" s="1"/>
      <c r="AP26" s="1"/>
    </row>
    <row r="27" spans="1:42" x14ac:dyDescent="0.25">
      <c r="A27" s="59" t="s">
        <v>36</v>
      </c>
      <c r="B27" s="1" t="s">
        <v>718</v>
      </c>
      <c r="C27" s="59" t="s">
        <v>756</v>
      </c>
      <c r="D27" s="1">
        <v>25142661</v>
      </c>
      <c r="E27" s="59" t="s">
        <v>757</v>
      </c>
      <c r="F27" s="59"/>
      <c r="G27" s="59" t="s">
        <v>222</v>
      </c>
      <c r="H27" s="172">
        <v>42539</v>
      </c>
      <c r="I27" s="173">
        <v>0.47569444444444442</v>
      </c>
      <c r="J27" s="1">
        <v>26280796</v>
      </c>
      <c r="K27" s="59" t="s">
        <v>821</v>
      </c>
      <c r="L27" s="59" t="s">
        <v>822</v>
      </c>
      <c r="M27" s="172">
        <v>42671</v>
      </c>
      <c r="N27" s="173">
        <v>0.63402777777777775</v>
      </c>
      <c r="O27" s="1">
        <v>25142661</v>
      </c>
      <c r="P27" s="59" t="s">
        <v>757</v>
      </c>
      <c r="Q27" s="59" t="s">
        <v>222</v>
      </c>
      <c r="R27" s="172">
        <v>42730</v>
      </c>
      <c r="S27" s="173">
        <v>0.58611111111111114</v>
      </c>
      <c r="T27" s="1">
        <v>25092701</v>
      </c>
      <c r="U27" s="174" t="s">
        <v>733</v>
      </c>
      <c r="V27" s="59" t="s">
        <v>222</v>
      </c>
      <c r="W27" s="172">
        <v>42747</v>
      </c>
      <c r="X27" s="173">
        <v>0.66249999999999998</v>
      </c>
      <c r="Y27" s="59" t="s">
        <v>760</v>
      </c>
      <c r="Z27" s="59" t="s">
        <v>823</v>
      </c>
      <c r="AA27" s="172">
        <v>42769</v>
      </c>
      <c r="AB27" s="173">
        <v>0.5083333333333333</v>
      </c>
      <c r="AC27" s="1" t="s">
        <v>1236</v>
      </c>
      <c r="AD27" s="1" t="s">
        <v>1237</v>
      </c>
      <c r="AE27" s="172">
        <v>43005</v>
      </c>
      <c r="AF27" s="173">
        <v>0.39930555555555558</v>
      </c>
      <c r="AG27" s="1">
        <v>25142661</v>
      </c>
      <c r="AH27" s="1" t="s">
        <v>1238</v>
      </c>
      <c r="AI27" s="1" t="s">
        <v>1239</v>
      </c>
      <c r="AJ27" s="172">
        <v>43263</v>
      </c>
      <c r="AK27" s="173">
        <v>0.4152777777777778</v>
      </c>
      <c r="AL27" s="1"/>
      <c r="AM27" s="1"/>
      <c r="AN27" s="1"/>
      <c r="AO27" s="172"/>
      <c r="AP27" s="173"/>
    </row>
    <row r="28" spans="1:42" x14ac:dyDescent="0.25">
      <c r="A28" s="59" t="s">
        <v>37</v>
      </c>
      <c r="B28" s="1" t="s">
        <v>718</v>
      </c>
      <c r="C28" s="1" t="s">
        <v>719</v>
      </c>
      <c r="D28" s="59" t="s">
        <v>824</v>
      </c>
      <c r="E28" s="59" t="s">
        <v>825</v>
      </c>
      <c r="F28" s="59"/>
      <c r="G28" s="59" t="s">
        <v>826</v>
      </c>
      <c r="H28" s="172">
        <v>42540</v>
      </c>
      <c r="I28" s="173">
        <v>0.51944444444444449</v>
      </c>
      <c r="J28" s="59" t="s">
        <v>824</v>
      </c>
      <c r="K28" s="175" t="s">
        <v>827</v>
      </c>
      <c r="L28" s="59" t="s">
        <v>828</v>
      </c>
      <c r="M28" s="172">
        <v>42530</v>
      </c>
      <c r="N28" s="173">
        <v>0.52013888888888882</v>
      </c>
      <c r="O28" s="1" t="s">
        <v>824</v>
      </c>
      <c r="P28" s="175" t="s">
        <v>827</v>
      </c>
      <c r="Q28" s="1" t="s">
        <v>829</v>
      </c>
      <c r="R28" s="172">
        <v>42590</v>
      </c>
      <c r="S28" s="173">
        <v>0.53333333333333333</v>
      </c>
      <c r="T28" s="1">
        <v>21027411</v>
      </c>
      <c r="U28" s="59" t="s">
        <v>830</v>
      </c>
      <c r="V28" s="59" t="s">
        <v>225</v>
      </c>
      <c r="W28" s="172">
        <v>42613</v>
      </c>
      <c r="X28" s="173">
        <v>0.4770833333333333</v>
      </c>
      <c r="Y28" s="59" t="s">
        <v>831</v>
      </c>
      <c r="Z28" s="59" t="s">
        <v>225</v>
      </c>
      <c r="AA28" s="172">
        <v>42697</v>
      </c>
      <c r="AB28" s="173">
        <v>0.4680555555555555</v>
      </c>
      <c r="AC28" s="1" t="s">
        <v>1240</v>
      </c>
      <c r="AD28" s="1" t="s">
        <v>1241</v>
      </c>
      <c r="AE28" s="172">
        <v>42850</v>
      </c>
      <c r="AF28" s="173">
        <v>0.46736111111111112</v>
      </c>
      <c r="AG28" s="1" t="s">
        <v>824</v>
      </c>
      <c r="AH28" s="1" t="s">
        <v>1242</v>
      </c>
      <c r="AI28" s="1" t="s">
        <v>1243</v>
      </c>
      <c r="AJ28" s="172">
        <v>42879</v>
      </c>
      <c r="AK28" s="173">
        <v>0.47361111111111115</v>
      </c>
      <c r="AL28" s="59" t="s">
        <v>824</v>
      </c>
      <c r="AM28" s="59" t="s">
        <v>1244</v>
      </c>
      <c r="AN28" s="59" t="s">
        <v>1245</v>
      </c>
      <c r="AO28" s="172">
        <v>43110</v>
      </c>
      <c r="AP28" s="173">
        <v>0.51180555555555551</v>
      </c>
    </row>
    <row r="29" spans="1:42" x14ac:dyDescent="0.25"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x14ac:dyDescent="0.25">
      <c r="A30" s="1" t="s">
        <v>39</v>
      </c>
      <c r="B30" s="1" t="s">
        <v>832</v>
      </c>
      <c r="C30" t="s">
        <v>719</v>
      </c>
      <c r="D30" t="s">
        <v>1246</v>
      </c>
      <c r="E30" s="72" t="s">
        <v>1247</v>
      </c>
      <c r="F30" s="1"/>
      <c r="G30" t="s">
        <v>1248</v>
      </c>
      <c r="H30" s="72">
        <v>42221</v>
      </c>
      <c r="I30" s="75">
        <v>0.53888888888888886</v>
      </c>
      <c r="J30" s="1" t="s">
        <v>1246</v>
      </c>
      <c r="K30" s="59" t="s">
        <v>1249</v>
      </c>
      <c r="L30" s="59" t="s">
        <v>1250</v>
      </c>
      <c r="M30" s="172">
        <v>43286</v>
      </c>
      <c r="N30" s="173">
        <v>0.47500000000000003</v>
      </c>
      <c r="O30" s="1" t="s">
        <v>1246</v>
      </c>
      <c r="P30" s="59" t="s">
        <v>1251</v>
      </c>
      <c r="Q30" s="59" t="s">
        <v>1252</v>
      </c>
      <c r="R30" s="172">
        <v>43312</v>
      </c>
      <c r="S30" s="173">
        <v>0.51874999999999993</v>
      </c>
      <c r="T30" s="1" t="s">
        <v>1246</v>
      </c>
      <c r="U30" s="59" t="s">
        <v>1746</v>
      </c>
      <c r="V30" s="59" t="s">
        <v>1745</v>
      </c>
      <c r="W30" s="172">
        <v>43664</v>
      </c>
      <c r="X30" s="173">
        <v>0.53125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x14ac:dyDescent="0.25">
      <c r="A31" s="1" t="s">
        <v>40</v>
      </c>
      <c r="B31" s="1" t="s">
        <v>832</v>
      </c>
      <c r="C31" s="59" t="s">
        <v>833</v>
      </c>
      <c r="D31" s="1">
        <v>18002588181</v>
      </c>
      <c r="E31" s="59" t="s">
        <v>834</v>
      </c>
      <c r="F31" s="59"/>
      <c r="G31" s="59" t="s">
        <v>835</v>
      </c>
      <c r="H31" s="172">
        <v>42678</v>
      </c>
      <c r="I31" s="173">
        <v>0.62083333333333335</v>
      </c>
      <c r="J31" s="1">
        <v>18002588181</v>
      </c>
      <c r="K31" s="59" t="s">
        <v>836</v>
      </c>
      <c r="L31" s="1"/>
      <c r="M31" s="172">
        <v>42747</v>
      </c>
      <c r="N31" s="173">
        <v>0.6694444444444444</v>
      </c>
      <c r="O31" s="1">
        <v>9870337716</v>
      </c>
      <c r="P31" s="59" t="s">
        <v>837</v>
      </c>
      <c r="Q31" s="59" t="s">
        <v>838</v>
      </c>
      <c r="R31" s="172">
        <v>42747</v>
      </c>
      <c r="S31" s="173">
        <v>0.67708333333333337</v>
      </c>
      <c r="T31" s="1">
        <v>9004815841</v>
      </c>
      <c r="U31" s="59" t="s">
        <v>1253</v>
      </c>
      <c r="V31" s="59" t="s">
        <v>1254</v>
      </c>
      <c r="W31" s="172">
        <v>43236</v>
      </c>
      <c r="X31" s="173">
        <v>0.55277777777777781</v>
      </c>
      <c r="Y31" s="59" t="s">
        <v>1255</v>
      </c>
      <c r="Z31" s="59" t="s">
        <v>1256</v>
      </c>
      <c r="AA31" s="172">
        <v>43285</v>
      </c>
      <c r="AB31" s="173">
        <v>0.54652777777777783</v>
      </c>
      <c r="AC31" s="1">
        <v>9004815841</v>
      </c>
      <c r="AD31" s="59" t="s">
        <v>1472</v>
      </c>
      <c r="AE31" s="172">
        <v>43382</v>
      </c>
      <c r="AF31" s="1" t="s">
        <v>1473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25">
      <c r="A32" s="1" t="s">
        <v>1767</v>
      </c>
      <c r="B32" s="1" t="s">
        <v>832</v>
      </c>
      <c r="C32" s="59" t="s">
        <v>839</v>
      </c>
      <c r="D32" s="3" t="s">
        <v>840</v>
      </c>
      <c r="E32" s="59" t="s">
        <v>841</v>
      </c>
      <c r="F32" s="59"/>
      <c r="G32" s="1"/>
      <c r="H32" s="172">
        <v>42493</v>
      </c>
      <c r="I32" s="173">
        <v>0.56319444444444444</v>
      </c>
      <c r="J32" s="59" t="s">
        <v>236</v>
      </c>
      <c r="K32" s="59" t="s">
        <v>842</v>
      </c>
      <c r="L32" s="59" t="s">
        <v>166</v>
      </c>
      <c r="M32" s="172">
        <v>42527</v>
      </c>
      <c r="N32" s="173">
        <v>0.63402777777777775</v>
      </c>
      <c r="O32" s="59" t="s">
        <v>236</v>
      </c>
      <c r="P32" s="59" t="s">
        <v>843</v>
      </c>
      <c r="Q32" s="59" t="s">
        <v>166</v>
      </c>
      <c r="R32" s="172">
        <v>42571</v>
      </c>
      <c r="S32" s="173">
        <v>0.54305555555555551</v>
      </c>
      <c r="T32" s="59">
        <v>27669156</v>
      </c>
      <c r="U32" s="1" t="s">
        <v>844</v>
      </c>
      <c r="V32" s="1" t="s">
        <v>845</v>
      </c>
      <c r="W32" s="172">
        <v>42724</v>
      </c>
      <c r="X32" s="173">
        <v>0.48958333333333331</v>
      </c>
      <c r="Y32" s="59" t="s">
        <v>846</v>
      </c>
      <c r="Z32" s="59" t="s">
        <v>847</v>
      </c>
      <c r="AA32" s="172">
        <v>42751</v>
      </c>
      <c r="AB32" s="173">
        <v>0.53749999999999998</v>
      </c>
      <c r="AC32" s="175" t="s">
        <v>848</v>
      </c>
      <c r="AD32" s="59" t="s">
        <v>849</v>
      </c>
      <c r="AE32" s="172">
        <v>42755</v>
      </c>
      <c r="AF32" s="173">
        <v>0.51736111111111105</v>
      </c>
      <c r="AG32" s="1">
        <v>27669156</v>
      </c>
      <c r="AH32" s="59" t="s">
        <v>1257</v>
      </c>
      <c r="AI32" s="59" t="s">
        <v>1258</v>
      </c>
      <c r="AJ32" s="172">
        <v>42846</v>
      </c>
      <c r="AK32" s="173">
        <v>0.49236111111111108</v>
      </c>
      <c r="AL32" s="1"/>
      <c r="AM32" s="1"/>
      <c r="AN32" s="1"/>
      <c r="AO32" s="1"/>
      <c r="AP32" s="1"/>
    </row>
    <row r="33" spans="1:67" x14ac:dyDescent="0.25">
      <c r="A33" s="59" t="s">
        <v>42</v>
      </c>
      <c r="B33" s="1" t="s">
        <v>832</v>
      </c>
      <c r="C33" s="59" t="s">
        <v>756</v>
      </c>
      <c r="D33" s="1">
        <v>28599464</v>
      </c>
      <c r="E33" s="59" t="s">
        <v>760</v>
      </c>
      <c r="F33" s="59"/>
      <c r="G33" s="59" t="s">
        <v>241</v>
      </c>
      <c r="H33" s="172">
        <v>42613</v>
      </c>
      <c r="I33" s="173">
        <v>0.52013888888888882</v>
      </c>
      <c r="J33" s="59">
        <v>22677377</v>
      </c>
      <c r="K33" s="59" t="s">
        <v>850</v>
      </c>
      <c r="L33" s="59" t="s">
        <v>851</v>
      </c>
      <c r="M33" s="172">
        <v>42739</v>
      </c>
      <c r="N33" s="173">
        <v>0.59097222222222223</v>
      </c>
      <c r="O33" s="59">
        <v>22677377</v>
      </c>
      <c r="P33" s="175" t="s">
        <v>733</v>
      </c>
      <c r="Q33" s="59" t="s">
        <v>812</v>
      </c>
      <c r="R33" s="172">
        <v>42747</v>
      </c>
      <c r="S33" s="173">
        <v>0.6791666666666667</v>
      </c>
      <c r="T33" s="59" t="s">
        <v>1768</v>
      </c>
      <c r="U33" s="59" t="s">
        <v>852</v>
      </c>
      <c r="V33" s="68" t="s">
        <v>853</v>
      </c>
      <c r="W33" s="172">
        <v>42751</v>
      </c>
      <c r="X33" s="173">
        <v>0.50277777777777777</v>
      </c>
      <c r="Y33" s="59" t="s">
        <v>854</v>
      </c>
      <c r="Z33" s="59" t="s">
        <v>855</v>
      </c>
      <c r="AA33" s="172">
        <v>42759</v>
      </c>
      <c r="AB33" s="173">
        <v>0.56458333333333333</v>
      </c>
      <c r="AC33" s="59" t="s">
        <v>760</v>
      </c>
      <c r="AD33" s="59" t="s">
        <v>856</v>
      </c>
      <c r="AE33" s="172">
        <v>42769</v>
      </c>
      <c r="AF33" s="173">
        <v>0.51041666666666663</v>
      </c>
      <c r="AG33" s="59">
        <v>22677377</v>
      </c>
      <c r="AH33" s="59" t="s">
        <v>760</v>
      </c>
      <c r="AI33" s="1" t="s">
        <v>858</v>
      </c>
      <c r="AJ33" s="172">
        <v>42800</v>
      </c>
      <c r="AK33" s="173">
        <v>0.51944444444444449</v>
      </c>
      <c r="AL33" s="1">
        <v>28599464</v>
      </c>
      <c r="AM33" s="175" t="s">
        <v>733</v>
      </c>
      <c r="AN33" s="59" t="s">
        <v>1259</v>
      </c>
      <c r="AO33" s="172">
        <v>42828</v>
      </c>
      <c r="AP33" s="173">
        <v>0.5395833333333333</v>
      </c>
      <c r="AQ33" s="3" t="s">
        <v>1769</v>
      </c>
      <c r="AR33" s="3" t="s">
        <v>1260</v>
      </c>
      <c r="AS33" t="s">
        <v>1261</v>
      </c>
      <c r="AT33" s="75">
        <v>0.52083333333333337</v>
      </c>
      <c r="AU33" s="72">
        <v>42838</v>
      </c>
      <c r="AV33" s="3">
        <v>28599464</v>
      </c>
      <c r="AW33" s="3" t="s">
        <v>1262</v>
      </c>
      <c r="AX33" s="3" t="s">
        <v>1263</v>
      </c>
      <c r="AY33" s="72">
        <v>42846</v>
      </c>
      <c r="AZ33" s="75">
        <v>0.4861111111111111</v>
      </c>
      <c r="BA33" s="59">
        <v>22677377</v>
      </c>
      <c r="BB33" s="3" t="s">
        <v>1264</v>
      </c>
      <c r="BC33" s="3" t="s">
        <v>1265</v>
      </c>
      <c r="BD33" s="72">
        <v>42970</v>
      </c>
      <c r="BE33" s="75">
        <v>0.5229166666666667</v>
      </c>
      <c r="BF33" s="59">
        <v>22677377</v>
      </c>
      <c r="BG33" s="3" t="s">
        <v>1266</v>
      </c>
      <c r="BH33" s="3" t="s">
        <v>1267</v>
      </c>
      <c r="BI33" s="72">
        <v>43039</v>
      </c>
      <c r="BJ33" s="75">
        <v>0.51874999999999993</v>
      </c>
      <c r="BK33" s="59">
        <v>22677377</v>
      </c>
      <c r="BL33" s="3" t="s">
        <v>1268</v>
      </c>
      <c r="BM33" s="72" t="s">
        <v>1269</v>
      </c>
      <c r="BN33" t="s">
        <v>1699</v>
      </c>
      <c r="BO33">
        <v>26055575</v>
      </c>
    </row>
    <row r="34" spans="1:67" x14ac:dyDescent="0.25">
      <c r="A34" s="1" t="s">
        <v>43</v>
      </c>
      <c r="B34" s="1" t="s">
        <v>832</v>
      </c>
      <c r="C34" s="59" t="s">
        <v>756</v>
      </c>
      <c r="D34" s="1">
        <v>65990910</v>
      </c>
      <c r="E34" s="59" t="s">
        <v>760</v>
      </c>
      <c r="F34" s="59"/>
      <c r="G34" s="59" t="s">
        <v>244</v>
      </c>
      <c r="H34" s="172">
        <v>42613</v>
      </c>
      <c r="I34" s="173">
        <v>0.52222222222222225</v>
      </c>
      <c r="J34" s="1">
        <v>69405000</v>
      </c>
      <c r="K34" s="59" t="s">
        <v>1270</v>
      </c>
      <c r="L34" s="59" t="s">
        <v>1271</v>
      </c>
      <c r="M34" s="172">
        <v>43073</v>
      </c>
      <c r="N34" s="173">
        <v>0.53541666666666665</v>
      </c>
      <c r="O34" s="1">
        <v>67083540</v>
      </c>
      <c r="P34" s="59" t="s">
        <v>1272</v>
      </c>
      <c r="Q34" s="59" t="s">
        <v>1273</v>
      </c>
      <c r="R34" s="172">
        <v>43096</v>
      </c>
      <c r="S34" s="173">
        <v>0.47986111111111113</v>
      </c>
      <c r="T34" s="1">
        <v>67083540</v>
      </c>
      <c r="U34" s="1" t="s">
        <v>1778</v>
      </c>
      <c r="V34" s="1" t="s">
        <v>1343</v>
      </c>
      <c r="W34" s="172" t="s">
        <v>1781</v>
      </c>
      <c r="X34" s="173">
        <v>0.43888888888888888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67" x14ac:dyDescent="0.25">
      <c r="A35" s="1" t="s">
        <v>44</v>
      </c>
      <c r="B35" s="1" t="s">
        <v>832</v>
      </c>
      <c r="C35" s="59" t="s">
        <v>857</v>
      </c>
      <c r="D35" s="59" t="s">
        <v>247</v>
      </c>
      <c r="E35" s="175" t="s">
        <v>733</v>
      </c>
      <c r="F35" s="1"/>
      <c r="G35" s="59" t="s">
        <v>248</v>
      </c>
      <c r="H35" s="172">
        <v>42751</v>
      </c>
      <c r="I35" s="173">
        <v>0.51180555555555551</v>
      </c>
      <c r="J35" s="1">
        <v>39249609</v>
      </c>
      <c r="K35" s="59" t="s">
        <v>1274</v>
      </c>
      <c r="L35" s="59" t="s">
        <v>812</v>
      </c>
      <c r="M35" s="172">
        <v>42913</v>
      </c>
      <c r="N35" s="173">
        <v>0.5229166666666667</v>
      </c>
      <c r="O35" s="1">
        <v>9539004346</v>
      </c>
      <c r="P35" s="59" t="s">
        <v>1275</v>
      </c>
      <c r="Q35" s="59" t="s">
        <v>1276</v>
      </c>
      <c r="R35" s="172">
        <v>43325</v>
      </c>
      <c r="S35" s="173">
        <v>0.46875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67" x14ac:dyDescent="0.25">
      <c r="A36" s="1" t="s">
        <v>45</v>
      </c>
      <c r="B36" s="1" t="s">
        <v>832</v>
      </c>
      <c r="C36" s="59" t="s">
        <v>857</v>
      </c>
      <c r="D36" s="1">
        <v>28111126</v>
      </c>
      <c r="E36" s="175" t="s">
        <v>733</v>
      </c>
      <c r="F36" s="1"/>
      <c r="G36" s="59" t="s">
        <v>858</v>
      </c>
      <c r="H36" s="172">
        <v>42751</v>
      </c>
      <c r="I36" s="173">
        <v>0.51597222222222217</v>
      </c>
      <c r="J36" s="1">
        <v>28111126</v>
      </c>
      <c r="K36" s="59" t="s">
        <v>1277</v>
      </c>
      <c r="L36" s="59" t="s">
        <v>1278</v>
      </c>
      <c r="M36" s="172">
        <v>43185</v>
      </c>
      <c r="N36" s="173">
        <v>0.47361111111111115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67" s="120" customFormat="1" x14ac:dyDescent="0.25">
      <c r="A37" s="168" t="s">
        <v>46</v>
      </c>
      <c r="B37" s="168" t="s">
        <v>832</v>
      </c>
      <c r="C37" s="168" t="s">
        <v>1279</v>
      </c>
      <c r="D37" s="84" t="s">
        <v>1280</v>
      </c>
      <c r="E37" s="221" t="s">
        <v>1735</v>
      </c>
      <c r="F37" s="168"/>
      <c r="G37" s="84" t="s">
        <v>1281</v>
      </c>
      <c r="H37" s="170">
        <v>43278</v>
      </c>
      <c r="I37" s="171">
        <v>0.51388888888888895</v>
      </c>
      <c r="J37" s="168">
        <v>24951501</v>
      </c>
      <c r="K37" s="168" t="s">
        <v>1709</v>
      </c>
      <c r="L37" s="168" t="s">
        <v>1710</v>
      </c>
      <c r="M37" s="170">
        <v>43511</v>
      </c>
      <c r="N37" s="171">
        <v>0.61249999999999993</v>
      </c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</row>
    <row r="38" spans="1:67" x14ac:dyDescent="0.25">
      <c r="A38" s="86" t="s">
        <v>47</v>
      </c>
      <c r="B38" s="1" t="s">
        <v>832</v>
      </c>
      <c r="C38" s="59" t="s">
        <v>785</v>
      </c>
      <c r="D38" s="59" t="s">
        <v>1770</v>
      </c>
      <c r="E38" s="59" t="s">
        <v>859</v>
      </c>
      <c r="F38" s="59"/>
      <c r="G38" s="59" t="s">
        <v>860</v>
      </c>
      <c r="H38" s="172">
        <v>42747</v>
      </c>
      <c r="I38" s="173">
        <v>0.50069444444444444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67" x14ac:dyDescent="0.25">
      <c r="A39" s="1" t="s">
        <v>48</v>
      </c>
      <c r="B39" s="1" t="s">
        <v>832</v>
      </c>
      <c r="C39" s="1" t="s">
        <v>1902</v>
      </c>
      <c r="D39" s="1" t="s">
        <v>1905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67" x14ac:dyDescent="0.25">
      <c r="A40" s="1" t="s">
        <v>49</v>
      </c>
      <c r="B40" s="1" t="s">
        <v>832</v>
      </c>
      <c r="C40" s="59" t="s">
        <v>861</v>
      </c>
      <c r="D40" s="59" t="s">
        <v>1771</v>
      </c>
      <c r="E40" s="59" t="s">
        <v>863</v>
      </c>
      <c r="F40" s="59"/>
      <c r="G40" s="59" t="s">
        <v>864</v>
      </c>
      <c r="H40" s="172">
        <v>42604</v>
      </c>
      <c r="I40" s="173">
        <v>0.65347222222222223</v>
      </c>
      <c r="J40" s="1">
        <v>21020284</v>
      </c>
      <c r="K40" s="59" t="s">
        <v>865</v>
      </c>
      <c r="L40" s="59" t="s">
        <v>866</v>
      </c>
      <c r="M40" s="172">
        <v>42751</v>
      </c>
      <c r="N40" s="173">
        <v>0.52083333333333337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67" x14ac:dyDescent="0.25">
      <c r="A41" s="1" t="s">
        <v>50</v>
      </c>
      <c r="B41" s="1" t="s">
        <v>832</v>
      </c>
      <c r="C41" s="59" t="s">
        <v>756</v>
      </c>
      <c r="D41" s="1">
        <v>28214472</v>
      </c>
      <c r="E41" s="59" t="s">
        <v>760</v>
      </c>
      <c r="F41" s="59"/>
      <c r="G41" s="59" t="s">
        <v>867</v>
      </c>
      <c r="H41" s="172">
        <v>42613</v>
      </c>
      <c r="I41" s="173">
        <v>0.52430555555555558</v>
      </c>
      <c r="J41" s="1">
        <v>28214472</v>
      </c>
      <c r="K41" s="59" t="s">
        <v>760</v>
      </c>
      <c r="L41" s="1" t="s">
        <v>868</v>
      </c>
      <c r="M41" s="172">
        <v>42732</v>
      </c>
      <c r="N41" s="173">
        <v>0.46875</v>
      </c>
      <c r="O41" s="1">
        <v>28214472</v>
      </c>
      <c r="P41" s="175" t="s">
        <v>733</v>
      </c>
      <c r="Q41" s="59" t="s">
        <v>869</v>
      </c>
      <c r="R41" s="172">
        <v>42752</v>
      </c>
      <c r="S41" s="173">
        <v>0.48541666666666666</v>
      </c>
      <c r="T41" s="1">
        <v>28214472</v>
      </c>
      <c r="U41" s="1" t="s">
        <v>1282</v>
      </c>
      <c r="V41" s="1" t="s">
        <v>1283</v>
      </c>
      <c r="W41" s="172">
        <v>43074</v>
      </c>
      <c r="X41" s="173">
        <v>0.48888888888888887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67" x14ac:dyDescent="0.25">
      <c r="A42" s="1" t="s">
        <v>51</v>
      </c>
      <c r="B42" s="1" t="s">
        <v>832</v>
      </c>
      <c r="C42" s="59" t="s">
        <v>833</v>
      </c>
      <c r="D42" s="1">
        <v>26302448</v>
      </c>
      <c r="E42" s="59" t="s">
        <v>870</v>
      </c>
      <c r="F42" s="59"/>
      <c r="G42" s="59" t="s">
        <v>871</v>
      </c>
      <c r="H42" s="172">
        <v>42556</v>
      </c>
      <c r="I42" s="173">
        <v>0.68333333333333324</v>
      </c>
      <c r="J42" s="1">
        <v>25905406</v>
      </c>
      <c r="K42" s="59" t="s">
        <v>872</v>
      </c>
      <c r="L42" s="59" t="s">
        <v>873</v>
      </c>
      <c r="M42" s="172">
        <v>42752</v>
      </c>
      <c r="N42" s="173">
        <v>0.4909722222222222</v>
      </c>
      <c r="O42" s="1">
        <v>25905406</v>
      </c>
      <c r="P42" s="175" t="s">
        <v>733</v>
      </c>
      <c r="Q42" s="59" t="s">
        <v>1284</v>
      </c>
      <c r="R42" s="172">
        <v>43234</v>
      </c>
      <c r="S42" s="173">
        <v>0.47986111111111113</v>
      </c>
      <c r="T42" s="1">
        <v>25905406</v>
      </c>
      <c r="U42" s="175" t="s">
        <v>1740</v>
      </c>
      <c r="V42" s="59"/>
      <c r="W42" s="172">
        <v>43622</v>
      </c>
      <c r="X42" s="173">
        <v>0.55138888888888882</v>
      </c>
      <c r="Y42" s="1"/>
      <c r="Z42" s="1"/>
      <c r="AA42" s="172"/>
      <c r="AB42" s="1"/>
      <c r="AC42" s="1"/>
      <c r="AD42" s="1"/>
      <c r="AE42" s="1"/>
      <c r="AF42" s="1"/>
      <c r="AG42" s="1">
        <v>25905406</v>
      </c>
      <c r="AH42" s="222" t="s">
        <v>1783</v>
      </c>
      <c r="AI42" s="59" t="s">
        <v>130</v>
      </c>
      <c r="AJ42" s="172">
        <v>43696</v>
      </c>
      <c r="AK42" s="173">
        <v>0.50416666666666665</v>
      </c>
      <c r="AL42" s="1"/>
      <c r="AM42" s="1"/>
      <c r="AN42" s="1"/>
      <c r="AO42" s="1"/>
      <c r="AP42" s="1"/>
    </row>
    <row r="43" spans="1:67" x14ac:dyDescent="0.25">
      <c r="A43" s="1" t="s">
        <v>52</v>
      </c>
      <c r="B43" s="1" t="s">
        <v>832</v>
      </c>
      <c r="C43" s="1" t="s">
        <v>874</v>
      </c>
      <c r="D43" s="59" t="s">
        <v>875</v>
      </c>
      <c r="E43" s="1" t="s">
        <v>876</v>
      </c>
      <c r="F43" s="1"/>
      <c r="G43" s="1" t="s">
        <v>877</v>
      </c>
      <c r="H43" s="172">
        <v>42590</v>
      </c>
      <c r="I43" s="173">
        <v>0.48958333333333331</v>
      </c>
      <c r="J43" s="1">
        <v>25082707</v>
      </c>
      <c r="K43" s="59" t="s">
        <v>757</v>
      </c>
      <c r="L43" s="59" t="s">
        <v>878</v>
      </c>
      <c r="M43" s="172">
        <v>42613</v>
      </c>
      <c r="N43" s="173">
        <v>0.52569444444444446</v>
      </c>
      <c r="O43" s="1">
        <v>25611067</v>
      </c>
      <c r="P43" s="59" t="s">
        <v>879</v>
      </c>
      <c r="Q43" s="59" t="s">
        <v>880</v>
      </c>
      <c r="R43" s="172">
        <v>42744</v>
      </c>
      <c r="S43" s="173">
        <v>0.54305555555555551</v>
      </c>
      <c r="T43" s="1">
        <v>25402079</v>
      </c>
      <c r="U43" s="175" t="s">
        <v>733</v>
      </c>
      <c r="V43" s="59" t="s">
        <v>881</v>
      </c>
      <c r="W43" s="172">
        <v>42752</v>
      </c>
      <c r="X43" s="173">
        <v>0.50138888888888888</v>
      </c>
      <c r="Y43" s="59" t="s">
        <v>1285</v>
      </c>
      <c r="Z43" s="59" t="s">
        <v>1286</v>
      </c>
      <c r="AA43" s="172">
        <v>42970</v>
      </c>
      <c r="AB43" s="173">
        <v>0.53333333333333333</v>
      </c>
      <c r="AC43" s="59" t="s">
        <v>1287</v>
      </c>
      <c r="AD43" s="1" t="s">
        <v>1288</v>
      </c>
      <c r="AE43" s="172">
        <v>43074</v>
      </c>
      <c r="AF43" s="173">
        <v>0.49444444444444446</v>
      </c>
      <c r="AG43" s="59">
        <v>25082707</v>
      </c>
      <c r="AH43" s="59" t="s">
        <v>1289</v>
      </c>
      <c r="AI43" s="59" t="s">
        <v>1288</v>
      </c>
      <c r="AJ43" s="172">
        <v>43311</v>
      </c>
      <c r="AK43" s="173">
        <v>0.69097222222222221</v>
      </c>
      <c r="AL43" s="1"/>
      <c r="AM43" s="1"/>
      <c r="AN43" s="1"/>
      <c r="AO43" s="1"/>
      <c r="AP43" s="1"/>
    </row>
    <row r="44" spans="1:67" x14ac:dyDescent="0.25">
      <c r="A44" s="1" t="s">
        <v>53</v>
      </c>
      <c r="B44" s="1" t="s">
        <v>832</v>
      </c>
      <c r="C44" s="1" t="s">
        <v>882</v>
      </c>
      <c r="D44" s="1" t="s">
        <v>883</v>
      </c>
      <c r="E44" s="87" t="s">
        <v>884</v>
      </c>
      <c r="F44" s="87"/>
      <c r="G44" s="59" t="s">
        <v>796</v>
      </c>
      <c r="H44" s="172">
        <v>42452</v>
      </c>
      <c r="I44" s="173">
        <v>0.50069444444444444</v>
      </c>
      <c r="J44" s="59">
        <v>67257538</v>
      </c>
      <c r="K44" s="59" t="s">
        <v>885</v>
      </c>
      <c r="L44" s="59" t="s">
        <v>886</v>
      </c>
      <c r="M44" s="172">
        <v>42613</v>
      </c>
      <c r="N44" s="173">
        <v>0.52847222222222223</v>
      </c>
      <c r="O44" s="1" t="s">
        <v>883</v>
      </c>
      <c r="P44" s="59" t="s">
        <v>887</v>
      </c>
      <c r="Q44" s="59" t="s">
        <v>888</v>
      </c>
      <c r="R44" s="172">
        <v>42758</v>
      </c>
      <c r="S44" s="173">
        <v>0.56180555555555556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67" x14ac:dyDescent="0.25">
      <c r="A45" s="59" t="s">
        <v>1106</v>
      </c>
      <c r="B45" s="1" t="s">
        <v>832</v>
      </c>
      <c r="C45" s="1" t="s">
        <v>263</v>
      </c>
      <c r="D45" s="1">
        <v>22672255</v>
      </c>
      <c r="E45" s="1" t="s">
        <v>1290</v>
      </c>
      <c r="F45" s="1"/>
      <c r="G45" s="1" t="s">
        <v>1291</v>
      </c>
      <c r="H45" s="172">
        <v>42796</v>
      </c>
      <c r="I45" s="173">
        <v>0.47430555555555554</v>
      </c>
      <c r="J45" s="1" t="s">
        <v>1292</v>
      </c>
      <c r="K45" s="59" t="s">
        <v>1293</v>
      </c>
      <c r="L45" s="59" t="s">
        <v>1294</v>
      </c>
      <c r="M45" s="172">
        <v>42873</v>
      </c>
      <c r="N45" s="173">
        <v>0.50416666666666665</v>
      </c>
      <c r="O45" s="1">
        <v>22672255</v>
      </c>
      <c r="P45" s="59" t="s">
        <v>1295</v>
      </c>
      <c r="Q45" s="59" t="s">
        <v>1296</v>
      </c>
      <c r="R45" s="172">
        <v>42984</v>
      </c>
      <c r="S45" s="173">
        <v>0.5541666666666667</v>
      </c>
      <c r="T45" s="59" t="s">
        <v>1297</v>
      </c>
      <c r="U45" s="59" t="s">
        <v>1293</v>
      </c>
      <c r="V45" s="59" t="s">
        <v>1298</v>
      </c>
      <c r="W45" s="172">
        <v>43111</v>
      </c>
      <c r="X45" s="173">
        <v>0.47638888888888892</v>
      </c>
      <c r="Y45" s="59" t="s">
        <v>1756</v>
      </c>
      <c r="Z45" s="59" t="s">
        <v>1299</v>
      </c>
      <c r="AA45" s="172">
        <v>43143</v>
      </c>
      <c r="AB45" s="173">
        <v>0.4861111111111111</v>
      </c>
      <c r="AC45" s="59" t="s">
        <v>1757</v>
      </c>
      <c r="AD45" s="1"/>
      <c r="AE45" s="172">
        <v>43677</v>
      </c>
      <c r="AF45" s="173">
        <v>0.62569444444444444</v>
      </c>
      <c r="AG45" s="1">
        <v>22672255</v>
      </c>
      <c r="AH45" s="1" t="s">
        <v>1787</v>
      </c>
      <c r="AI45" s="1" t="s">
        <v>1758</v>
      </c>
      <c r="AJ45" s="172">
        <v>43703</v>
      </c>
      <c r="AK45" s="173" t="s">
        <v>1788</v>
      </c>
      <c r="AL45" s="1">
        <v>22672255</v>
      </c>
      <c r="AM45" s="175" t="s">
        <v>733</v>
      </c>
      <c r="AN45" s="1" t="s">
        <v>1763</v>
      </c>
      <c r="AO45" s="172">
        <v>43682</v>
      </c>
      <c r="AP45" s="173">
        <v>0.63194444444444442</v>
      </c>
    </row>
    <row r="46" spans="1:67" x14ac:dyDescent="0.25">
      <c r="A46" s="1" t="s">
        <v>55</v>
      </c>
      <c r="B46" s="1" t="s">
        <v>832</v>
      </c>
      <c r="C46" s="1" t="s">
        <v>833</v>
      </c>
      <c r="D46" s="1" t="s">
        <v>889</v>
      </c>
      <c r="E46" s="1" t="s">
        <v>890</v>
      </c>
      <c r="F46" s="1"/>
      <c r="G46" s="1" t="s">
        <v>891</v>
      </c>
      <c r="H46" s="172">
        <v>42724</v>
      </c>
      <c r="I46" s="173">
        <v>0.52916666666666667</v>
      </c>
      <c r="J46" s="1" t="s">
        <v>889</v>
      </c>
      <c r="K46" s="175" t="s">
        <v>733</v>
      </c>
      <c r="L46" s="1" t="s">
        <v>892</v>
      </c>
      <c r="M46" s="172">
        <v>42753</v>
      </c>
      <c r="N46" s="173">
        <v>0.50972222222222219</v>
      </c>
      <c r="O46" s="1" t="s">
        <v>889</v>
      </c>
      <c r="P46" s="1" t="s">
        <v>1300</v>
      </c>
      <c r="Q46" s="1" t="s">
        <v>1301</v>
      </c>
      <c r="R46" s="172">
        <v>42796</v>
      </c>
      <c r="S46" s="173">
        <v>0.46527777777777773</v>
      </c>
      <c r="Y46" s="1"/>
      <c r="Z46" s="1"/>
      <c r="AA46" s="1"/>
      <c r="AB46" s="1"/>
      <c r="AC46" s="1"/>
      <c r="AD46" s="1"/>
      <c r="AE46" s="1"/>
      <c r="AF46" s="1"/>
      <c r="AG46" s="1" t="s">
        <v>889</v>
      </c>
      <c r="AH46" s="1" t="s">
        <v>1784</v>
      </c>
      <c r="AI46" s="1" t="s">
        <v>1785</v>
      </c>
      <c r="AJ46" s="172">
        <v>43696</v>
      </c>
      <c r="AK46" s="173">
        <v>0.56666666666666665</v>
      </c>
      <c r="AL46" s="1"/>
      <c r="AM46" s="1"/>
      <c r="AN46" s="1"/>
      <c r="AO46" s="1"/>
      <c r="AP46" s="1"/>
    </row>
    <row r="47" spans="1:67" x14ac:dyDescent="0.25">
      <c r="A47" s="1" t="s">
        <v>56</v>
      </c>
      <c r="B47" s="1" t="s">
        <v>832</v>
      </c>
      <c r="C47" s="59" t="s">
        <v>893</v>
      </c>
      <c r="D47" s="1">
        <v>25139274</v>
      </c>
      <c r="E47" s="175" t="s">
        <v>733</v>
      </c>
      <c r="F47" s="1"/>
      <c r="G47" s="59" t="s">
        <v>894</v>
      </c>
      <c r="H47" s="172">
        <v>42752</v>
      </c>
      <c r="I47" s="173">
        <v>0.50763888888888886</v>
      </c>
      <c r="J47" s="59" t="s">
        <v>1772</v>
      </c>
      <c r="K47" s="59" t="s">
        <v>1302</v>
      </c>
      <c r="L47" s="59" t="s">
        <v>1232</v>
      </c>
      <c r="M47" s="172">
        <v>43040</v>
      </c>
      <c r="N47" s="173">
        <v>0.64097222222222217</v>
      </c>
      <c r="O47" s="1">
        <v>4872423858</v>
      </c>
      <c r="P47" s="1" t="s">
        <v>1505</v>
      </c>
      <c r="Q47" s="1" t="s">
        <v>1504</v>
      </c>
      <c r="R47" s="172">
        <v>43473</v>
      </c>
      <c r="S47" s="173">
        <v>0.46736111111111112</v>
      </c>
      <c r="T47" s="1">
        <v>25139274</v>
      </c>
      <c r="U47" s="175" t="s">
        <v>1780</v>
      </c>
      <c r="V47" s="1" t="s">
        <v>1779</v>
      </c>
      <c r="W47" s="172">
        <v>43686</v>
      </c>
      <c r="X47" s="173">
        <v>0.53541666666666665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67" x14ac:dyDescent="0.25">
      <c r="A48" s="1" t="s">
        <v>57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65" x14ac:dyDescent="0.25">
      <c r="A49" s="59" t="s">
        <v>58</v>
      </c>
      <c r="B49" s="1" t="s">
        <v>832</v>
      </c>
      <c r="C49" s="1" t="s">
        <v>833</v>
      </c>
      <c r="D49" s="59" t="s">
        <v>895</v>
      </c>
      <c r="E49" s="59" t="s">
        <v>896</v>
      </c>
      <c r="F49" s="59"/>
      <c r="G49" s="59" t="s">
        <v>1773</v>
      </c>
      <c r="H49" s="172">
        <v>42725</v>
      </c>
      <c r="I49" s="173">
        <v>0.68402777777777779</v>
      </c>
      <c r="J49" s="1">
        <v>27606333</v>
      </c>
      <c r="K49" s="59" t="s">
        <v>897</v>
      </c>
      <c r="L49" s="59" t="s">
        <v>898</v>
      </c>
      <c r="M49" s="172">
        <v>42747</v>
      </c>
      <c r="N49" s="173">
        <v>0.46736111111111112</v>
      </c>
      <c r="O49" s="1">
        <v>27606333</v>
      </c>
      <c r="P49" s="1" t="s">
        <v>1712</v>
      </c>
      <c r="Q49" s="1" t="s">
        <v>1711</v>
      </c>
      <c r="R49" s="172">
        <v>43518</v>
      </c>
      <c r="S49" s="173">
        <v>0.53888888888888886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65" x14ac:dyDescent="0.25">
      <c r="A50" s="1" t="s">
        <v>59</v>
      </c>
      <c r="B50" s="1" t="s">
        <v>832</v>
      </c>
      <c r="C50" s="59" t="s">
        <v>893</v>
      </c>
      <c r="D50" s="1">
        <v>-67949022</v>
      </c>
      <c r="E50" s="1" t="s">
        <v>899</v>
      </c>
      <c r="F50" s="1"/>
      <c r="G50" s="1" t="s">
        <v>900</v>
      </c>
      <c r="H50" s="172">
        <v>42753</v>
      </c>
      <c r="I50" s="173">
        <v>0.51736111111111105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65" x14ac:dyDescent="0.25"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65" x14ac:dyDescent="0.25">
      <c r="A52" s="1" t="s">
        <v>61</v>
      </c>
      <c r="B52" s="1" t="s">
        <v>60</v>
      </c>
      <c r="C52" s="1"/>
      <c r="D52" s="1">
        <v>22870686</v>
      </c>
      <c r="E52" s="59" t="s">
        <v>1303</v>
      </c>
      <c r="F52" s="59" t="s">
        <v>1304</v>
      </c>
      <c r="G52" s="59" t="s">
        <v>1305</v>
      </c>
      <c r="H52" s="172">
        <v>43166</v>
      </c>
      <c r="I52" s="173">
        <v>0.69374999999999998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65" x14ac:dyDescent="0.25">
      <c r="A53" s="1" t="s">
        <v>901</v>
      </c>
      <c r="B53" s="1" t="s">
        <v>60</v>
      </c>
      <c r="C53" s="59" t="s">
        <v>902</v>
      </c>
      <c r="D53" s="59" t="s">
        <v>903</v>
      </c>
      <c r="E53" s="68" t="s">
        <v>904</v>
      </c>
      <c r="F53" s="68"/>
      <c r="G53" s="43" t="s">
        <v>818</v>
      </c>
      <c r="H53" s="172">
        <v>42374</v>
      </c>
      <c r="I53" s="173">
        <v>0.54166666666666663</v>
      </c>
      <c r="J53" s="59" t="s">
        <v>903</v>
      </c>
      <c r="K53" s="88" t="s">
        <v>905</v>
      </c>
      <c r="L53" s="88" t="s">
        <v>906</v>
      </c>
      <c r="M53" s="172">
        <v>42396</v>
      </c>
      <c r="N53" s="173">
        <v>0.48819444444444443</v>
      </c>
      <c r="O53" s="59" t="s">
        <v>903</v>
      </c>
      <c r="P53" s="88" t="s">
        <v>907</v>
      </c>
      <c r="Q53" s="88" t="s">
        <v>908</v>
      </c>
      <c r="R53" s="172">
        <v>42403</v>
      </c>
      <c r="S53" s="173">
        <v>0.52152777777777781</v>
      </c>
      <c r="T53" s="1" t="s">
        <v>903</v>
      </c>
      <c r="U53" s="1" t="s">
        <v>907</v>
      </c>
      <c r="V53" s="1" t="s">
        <v>908</v>
      </c>
      <c r="W53" s="172">
        <v>42452</v>
      </c>
      <c r="X53" s="173">
        <v>0.49236111111111108</v>
      </c>
      <c r="Y53" s="1" t="s">
        <v>907</v>
      </c>
      <c r="Z53" s="1" t="s">
        <v>908</v>
      </c>
      <c r="AA53" s="172">
        <v>42489</v>
      </c>
      <c r="AB53" s="173">
        <v>0.51388888888888895</v>
      </c>
      <c r="AC53" s="59" t="s">
        <v>909</v>
      </c>
      <c r="AD53" s="59" t="s">
        <v>910</v>
      </c>
      <c r="AE53" s="172">
        <v>42542</v>
      </c>
      <c r="AF53" s="173">
        <v>0.54513888888888895</v>
      </c>
      <c r="AG53" s="1">
        <v>22005392</v>
      </c>
      <c r="AH53" s="1" t="s">
        <v>911</v>
      </c>
      <c r="AI53" s="1" t="s">
        <v>818</v>
      </c>
      <c r="AJ53" s="172">
        <v>42570</v>
      </c>
      <c r="AK53" s="173">
        <v>0.44236111111111115</v>
      </c>
      <c r="AL53" s="1">
        <v>66332852</v>
      </c>
      <c r="AM53" s="59" t="s">
        <v>912</v>
      </c>
      <c r="AN53" s="59" t="s">
        <v>913</v>
      </c>
      <c r="AO53" s="172">
        <v>42587</v>
      </c>
      <c r="AP53" s="173">
        <v>0.50624999999999998</v>
      </c>
      <c r="AQ53" s="1">
        <v>66332852</v>
      </c>
      <c r="AR53" t="s">
        <v>914</v>
      </c>
      <c r="AS53" t="s">
        <v>915</v>
      </c>
      <c r="AV53">
        <v>66332852</v>
      </c>
      <c r="AW53" t="s">
        <v>1306</v>
      </c>
      <c r="AX53" s="72" t="s">
        <v>1307</v>
      </c>
      <c r="AY53" s="72">
        <v>42929</v>
      </c>
      <c r="AZ53" s="75">
        <v>0.49305555555555558</v>
      </c>
      <c r="BA53" s="1">
        <v>22005393</v>
      </c>
      <c r="BB53" s="3" t="s">
        <v>1308</v>
      </c>
      <c r="BC53" t="s">
        <v>1309</v>
      </c>
      <c r="BD53" s="72">
        <v>43074</v>
      </c>
      <c r="BE53" s="75">
        <v>0.50486111111111109</v>
      </c>
      <c r="BF53" s="59" t="s">
        <v>1310</v>
      </c>
      <c r="BG53">
        <v>22005393</v>
      </c>
      <c r="BH53" s="3" t="s">
        <v>1311</v>
      </c>
      <c r="BI53" s="3" t="s">
        <v>1312</v>
      </c>
      <c r="BJ53" s="72">
        <v>43264</v>
      </c>
      <c r="BK53" s="75">
        <v>0.58124999999999993</v>
      </c>
      <c r="BL53">
        <v>22005393</v>
      </c>
      <c r="BM53" s="3" t="s">
        <v>1313</v>
      </c>
    </row>
    <row r="54" spans="1:65" x14ac:dyDescent="0.25">
      <c r="A54" s="1" t="s">
        <v>632</v>
      </c>
      <c r="B54" s="1" t="s">
        <v>60</v>
      </c>
      <c r="C54" s="1" t="s">
        <v>756</v>
      </c>
      <c r="D54" s="1" t="s">
        <v>1691</v>
      </c>
      <c r="E54" s="1" t="s">
        <v>1692</v>
      </c>
      <c r="F54" s="1"/>
      <c r="G54" s="1" t="s">
        <v>1693</v>
      </c>
      <c r="H54" s="172">
        <v>43487</v>
      </c>
      <c r="I54" s="173">
        <v>0.60763888888888895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65" x14ac:dyDescent="0.25">
      <c r="A55" s="1" t="s">
        <v>916</v>
      </c>
      <c r="B55" s="1" t="s">
        <v>60</v>
      </c>
      <c r="C55" s="1" t="s">
        <v>917</v>
      </c>
      <c r="D55" s="59" t="s">
        <v>1314</v>
      </c>
      <c r="E55" s="59" t="s">
        <v>918</v>
      </c>
      <c r="F55" s="175" t="s">
        <v>729</v>
      </c>
      <c r="G55" s="59" t="s">
        <v>919</v>
      </c>
      <c r="H55" s="172">
        <v>42377</v>
      </c>
      <c r="I55" s="173">
        <v>0.50555555555555554</v>
      </c>
      <c r="J55" s="59" t="s">
        <v>1314</v>
      </c>
      <c r="K55" s="88" t="s">
        <v>1315</v>
      </c>
      <c r="L55" s="88" t="s">
        <v>1316</v>
      </c>
      <c r="M55" s="68">
        <v>42921</v>
      </c>
      <c r="N55" s="88">
        <v>0.56180555555555556</v>
      </c>
      <c r="O55" s="88" t="s">
        <v>1317</v>
      </c>
      <c r="P55" s="88" t="s">
        <v>925</v>
      </c>
      <c r="Q55" s="173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65" x14ac:dyDescent="0.25">
      <c r="A56" s="1" t="s">
        <v>65</v>
      </c>
      <c r="B56" s="1" t="s">
        <v>60</v>
      </c>
      <c r="C56" s="1" t="s">
        <v>917</v>
      </c>
      <c r="D56" s="1"/>
      <c r="E56" s="176" t="s">
        <v>920</v>
      </c>
      <c r="F56" s="176"/>
      <c r="G56" s="1"/>
      <c r="H56" s="172">
        <v>42377</v>
      </c>
      <c r="I56" s="173">
        <v>0.54236111111111118</v>
      </c>
      <c r="J56" s="88" t="s">
        <v>921</v>
      </c>
      <c r="K56" s="88" t="s">
        <v>830</v>
      </c>
      <c r="L56" s="88" t="s">
        <v>764</v>
      </c>
      <c r="M56" s="172">
        <v>42592</v>
      </c>
      <c r="N56" s="173">
        <v>0.52986111111111112</v>
      </c>
      <c r="O56" s="173"/>
      <c r="P56" s="173"/>
      <c r="Q56" s="173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65" s="120" customFormat="1" ht="19.5" customHeight="1" x14ac:dyDescent="0.25">
      <c r="A57" s="168" t="s">
        <v>66</v>
      </c>
      <c r="B57" s="168" t="s">
        <v>60</v>
      </c>
      <c r="C57" s="84" t="s">
        <v>261</v>
      </c>
      <c r="D57" s="168">
        <v>28190972</v>
      </c>
      <c r="E57" s="84" t="s">
        <v>922</v>
      </c>
      <c r="F57" s="84"/>
      <c r="G57" s="84" t="s">
        <v>923</v>
      </c>
      <c r="H57" s="170">
        <v>42614</v>
      </c>
      <c r="I57" s="171">
        <v>0.53125</v>
      </c>
      <c r="J57" s="84">
        <v>28190973</v>
      </c>
      <c r="K57" s="237" t="s">
        <v>924</v>
      </c>
      <c r="L57" s="237" t="s">
        <v>925</v>
      </c>
      <c r="M57" s="170">
        <v>42759</v>
      </c>
      <c r="N57" s="171">
        <v>0.56736111111111109</v>
      </c>
      <c r="O57" s="171" t="s">
        <v>1318</v>
      </c>
      <c r="P57" s="84" t="s">
        <v>830</v>
      </c>
      <c r="Q57" s="237" t="s">
        <v>1319</v>
      </c>
      <c r="R57" s="170">
        <v>42837</v>
      </c>
      <c r="S57" s="171">
        <v>0.5541666666666667</v>
      </c>
      <c r="T57" s="84" t="s">
        <v>1320</v>
      </c>
      <c r="U57" s="84" t="s">
        <v>1321</v>
      </c>
      <c r="V57" s="84" t="s">
        <v>1322</v>
      </c>
      <c r="W57" s="170">
        <v>43313</v>
      </c>
      <c r="X57" s="171">
        <v>0.52013888888888882</v>
      </c>
      <c r="Y57" s="168" t="s">
        <v>1475</v>
      </c>
      <c r="Z57" s="238" t="s">
        <v>1474</v>
      </c>
      <c r="AA57" s="239">
        <v>43382</v>
      </c>
      <c r="AB57" s="171">
        <v>0.5083333333333333</v>
      </c>
      <c r="AC57" s="168"/>
      <c r="AD57" s="168"/>
      <c r="AE57" s="168"/>
      <c r="AF57" s="168"/>
      <c r="AG57" s="168"/>
      <c r="AH57" s="168"/>
      <c r="AI57" s="168"/>
      <c r="AJ57" s="168"/>
      <c r="AK57" s="168"/>
    </row>
    <row r="58" spans="1:65" x14ac:dyDescent="0.25">
      <c r="A58" s="1" t="s">
        <v>67</v>
      </c>
      <c r="B58" s="1" t="s">
        <v>60</v>
      </c>
      <c r="C58" s="59" t="s">
        <v>261</v>
      </c>
      <c r="D58" s="59" t="s">
        <v>1701</v>
      </c>
      <c r="E58" s="1" t="s">
        <v>1692</v>
      </c>
      <c r="F58" s="1"/>
      <c r="G58" s="1" t="s">
        <v>1702</v>
      </c>
      <c r="H58" s="172">
        <v>43496</v>
      </c>
      <c r="I58" s="173">
        <v>0.60069444444444442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59"/>
      <c r="AN58" s="1"/>
      <c r="AO58" s="59"/>
      <c r="AP58" s="1"/>
    </row>
    <row r="59" spans="1:65" x14ac:dyDescent="0.25">
      <c r="A59" s="1" t="s">
        <v>68</v>
      </c>
      <c r="B59" s="1" t="s">
        <v>60</v>
      </c>
      <c r="C59" s="59" t="s">
        <v>785</v>
      </c>
      <c r="D59" s="1" t="s">
        <v>926</v>
      </c>
      <c r="E59" s="175" t="s">
        <v>733</v>
      </c>
      <c r="F59" s="1"/>
      <c r="G59" s="59" t="s">
        <v>927</v>
      </c>
      <c r="H59" s="172">
        <v>42752</v>
      </c>
      <c r="I59" s="173">
        <v>0.51458333333333328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59"/>
      <c r="AN59" s="1"/>
      <c r="AO59" s="59"/>
      <c r="AP59" s="1"/>
    </row>
    <row r="60" spans="1:65" x14ac:dyDescent="0.25">
      <c r="A60" s="1" t="s">
        <v>928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65" x14ac:dyDescent="0.25">
      <c r="A61" s="1" t="s">
        <v>929</v>
      </c>
      <c r="B61" s="1" t="s">
        <v>60</v>
      </c>
      <c r="C61" s="59" t="s">
        <v>756</v>
      </c>
      <c r="D61" s="1">
        <v>25981401</v>
      </c>
      <c r="E61" s="59" t="s">
        <v>930</v>
      </c>
      <c r="F61" s="59"/>
      <c r="G61" s="59" t="s">
        <v>931</v>
      </c>
      <c r="H61" s="172">
        <v>42592</v>
      </c>
      <c r="I61" s="173">
        <v>0.54513888888888895</v>
      </c>
      <c r="J61" s="1">
        <v>25981401</v>
      </c>
      <c r="K61" s="1" t="s">
        <v>830</v>
      </c>
      <c r="L61" s="59" t="s">
        <v>768</v>
      </c>
      <c r="M61" s="172">
        <v>42614</v>
      </c>
      <c r="N61" s="173">
        <v>0.53402777777777777</v>
      </c>
      <c r="O61" s="1">
        <v>25981401</v>
      </c>
      <c r="P61" s="1" t="s">
        <v>830</v>
      </c>
      <c r="Q61" s="59" t="s">
        <v>1323</v>
      </c>
      <c r="R61" s="172">
        <v>42985</v>
      </c>
      <c r="S61" s="173">
        <v>0.50763888888888886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65" x14ac:dyDescent="0.25">
      <c r="A62" s="1" t="s">
        <v>932</v>
      </c>
      <c r="B62" s="1" t="s">
        <v>60</v>
      </c>
      <c r="C62" s="59" t="s">
        <v>1324</v>
      </c>
      <c r="D62" s="1">
        <v>66009696</v>
      </c>
      <c r="E62" s="59" t="s">
        <v>1325</v>
      </c>
      <c r="F62" s="1"/>
      <c r="G62" s="59" t="s">
        <v>1199</v>
      </c>
      <c r="H62" s="172">
        <v>43021</v>
      </c>
      <c r="I62" s="173">
        <v>0.51944444444444449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65" x14ac:dyDescent="0.25">
      <c r="A63" s="1" t="s">
        <v>933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65" x14ac:dyDescent="0.25">
      <c r="A64" s="1" t="s">
        <v>636</v>
      </c>
      <c r="B64" s="1" t="s">
        <v>60</v>
      </c>
      <c r="C64" s="1" t="s">
        <v>1923</v>
      </c>
      <c r="D64" s="1">
        <v>2261532300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x14ac:dyDescent="0.25">
      <c r="A65" s="1" t="s">
        <v>75</v>
      </c>
      <c r="B65" s="1" t="s">
        <v>60</v>
      </c>
      <c r="C65" s="1" t="s">
        <v>258</v>
      </c>
      <c r="D65" s="1">
        <v>66258685</v>
      </c>
      <c r="E65" s="1" t="s">
        <v>934</v>
      </c>
      <c r="F65" s="1"/>
      <c r="G65" s="1" t="s">
        <v>935</v>
      </c>
      <c r="H65" s="172">
        <v>42416</v>
      </c>
      <c r="I65" s="173">
        <v>0.53472222222222221</v>
      </c>
      <c r="J65" s="1">
        <v>66258772</v>
      </c>
      <c r="K65" s="175" t="s">
        <v>1326</v>
      </c>
      <c r="L65" s="1" t="s">
        <v>1327</v>
      </c>
      <c r="M65" s="172">
        <v>43082</v>
      </c>
      <c r="N65" s="173">
        <v>0.60486111111111118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x14ac:dyDescent="0.25">
      <c r="A66" s="1" t="s">
        <v>76</v>
      </c>
      <c r="B66" s="1" t="s">
        <v>60</v>
      </c>
      <c r="C66" s="1" t="s">
        <v>1816</v>
      </c>
      <c r="D66" s="1" t="s">
        <v>1817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x14ac:dyDescent="0.25">
      <c r="A67" s="1" t="s">
        <v>936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x14ac:dyDescent="0.25">
      <c r="A68" s="1" t="s">
        <v>77</v>
      </c>
      <c r="B68" s="1" t="s">
        <v>60</v>
      </c>
      <c r="C68" s="1" t="s">
        <v>937</v>
      </c>
      <c r="D68" s="1" t="s">
        <v>938</v>
      </c>
      <c r="E68" s="1"/>
      <c r="F68" s="1"/>
      <c r="G68" s="1"/>
      <c r="H68" s="172">
        <v>42387</v>
      </c>
      <c r="I68" s="173">
        <v>0.53472222222222221</v>
      </c>
      <c r="J68" s="173"/>
      <c r="K68" s="173"/>
      <c r="L68" s="173"/>
      <c r="M68" s="1"/>
      <c r="N68" s="1"/>
      <c r="O68" s="173"/>
      <c r="P68" s="173"/>
      <c r="Q68" s="173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x14ac:dyDescent="0.25">
      <c r="A69" s="1" t="s">
        <v>78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x14ac:dyDescent="0.25">
      <c r="A70" s="1" t="s">
        <v>79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x14ac:dyDescent="0.25">
      <c r="A71" s="1" t="s">
        <v>80</v>
      </c>
      <c r="B71" s="1" t="s">
        <v>60</v>
      </c>
      <c r="C71" s="59" t="s">
        <v>939</v>
      </c>
      <c r="D71" s="72" t="s">
        <v>940</v>
      </c>
      <c r="E71" s="59" t="s">
        <v>941</v>
      </c>
      <c r="F71" s="59"/>
      <c r="G71" s="59" t="s">
        <v>942</v>
      </c>
      <c r="H71" s="172">
        <v>42396</v>
      </c>
      <c r="I71" s="173">
        <v>0.45694444444444443</v>
      </c>
      <c r="J71" s="173"/>
      <c r="K71" s="173"/>
      <c r="L71" s="173"/>
      <c r="M71" s="1"/>
      <c r="N71" s="1"/>
      <c r="O71" s="173"/>
      <c r="P71" s="173"/>
      <c r="Q71" s="173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x14ac:dyDescent="0.25">
      <c r="A72" s="59" t="s">
        <v>1774</v>
      </c>
      <c r="B72" s="1" t="s">
        <v>60</v>
      </c>
      <c r="C72" s="59" t="s">
        <v>902</v>
      </c>
      <c r="D72" s="59" t="s">
        <v>1328</v>
      </c>
      <c r="E72" s="59" t="s">
        <v>943</v>
      </c>
      <c r="F72" s="59"/>
      <c r="G72" s="1" t="s">
        <v>944</v>
      </c>
      <c r="H72" s="172">
        <v>42381</v>
      </c>
      <c r="I72" s="173">
        <v>0.46736111111111112</v>
      </c>
      <c r="J72" s="88" t="s">
        <v>1329</v>
      </c>
      <c r="K72" s="172">
        <v>43311</v>
      </c>
      <c r="L72" s="173"/>
      <c r="M72" s="1"/>
      <c r="N72" s="1"/>
      <c r="O72" s="173"/>
      <c r="P72" s="173"/>
      <c r="Q72" s="173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x14ac:dyDescent="0.25">
      <c r="A73" s="1" t="s">
        <v>945</v>
      </c>
      <c r="B73" s="1" t="s">
        <v>60</v>
      </c>
      <c r="C73" s="59" t="s">
        <v>902</v>
      </c>
      <c r="D73" s="1" t="s">
        <v>946</v>
      </c>
      <c r="E73" s="1" t="s">
        <v>947</v>
      </c>
      <c r="F73" s="1"/>
      <c r="G73" s="1" t="s">
        <v>948</v>
      </c>
      <c r="H73" s="172">
        <v>42748</v>
      </c>
      <c r="I73" s="173">
        <v>0.52777777777777779</v>
      </c>
      <c r="J73" s="172">
        <v>42752</v>
      </c>
      <c r="K73" s="59" t="s">
        <v>949</v>
      </c>
      <c r="L73" s="59" t="s">
        <v>950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x14ac:dyDescent="0.25">
      <c r="A74" s="1" t="s">
        <v>951</v>
      </c>
      <c r="B74" s="1" t="s">
        <v>60</v>
      </c>
      <c r="C74" s="59" t="s">
        <v>756</v>
      </c>
      <c r="D74" s="1">
        <v>66271111</v>
      </c>
      <c r="E74" s="59" t="s">
        <v>952</v>
      </c>
      <c r="F74" s="59"/>
      <c r="G74" s="59" t="s">
        <v>953</v>
      </c>
      <c r="H74" s="172">
        <v>42614</v>
      </c>
      <c r="I74" s="173">
        <v>0.55347222222222225</v>
      </c>
      <c r="J74" s="1">
        <v>66271111</v>
      </c>
      <c r="K74" s="59" t="s">
        <v>954</v>
      </c>
      <c r="L74" s="59" t="s">
        <v>955</v>
      </c>
      <c r="M74" s="172">
        <v>42742</v>
      </c>
      <c r="N74" s="173">
        <v>0.54166666666666663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x14ac:dyDescent="0.25">
      <c r="A75" s="59" t="s">
        <v>84</v>
      </c>
      <c r="B75" s="1" t="s">
        <v>60</v>
      </c>
      <c r="C75" s="1"/>
      <c r="D75" s="1" t="s">
        <v>1330</v>
      </c>
      <c r="E75" s="59" t="s">
        <v>1331</v>
      </c>
      <c r="F75" s="1"/>
      <c r="G75" s="59" t="s">
        <v>1332</v>
      </c>
      <c r="H75" s="172">
        <v>42885</v>
      </c>
      <c r="I75" s="173">
        <v>0.51874999999999993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x14ac:dyDescent="0.25">
      <c r="A76" s="1" t="s">
        <v>956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x14ac:dyDescent="0.25">
      <c r="A77" s="1" t="s">
        <v>957</v>
      </c>
      <c r="B77" s="1" t="s">
        <v>60</v>
      </c>
      <c r="C77" s="59" t="s">
        <v>937</v>
      </c>
      <c r="D77" s="1">
        <v>61992000</v>
      </c>
      <c r="E77" s="59" t="s">
        <v>958</v>
      </c>
      <c r="F77" s="59"/>
      <c r="G77" s="59" t="s">
        <v>959</v>
      </c>
      <c r="H77" s="172">
        <v>42612</v>
      </c>
      <c r="I77" s="173">
        <v>0.56319444444444444</v>
      </c>
      <c r="J77" s="1">
        <v>61992000</v>
      </c>
      <c r="K77" s="59" t="s">
        <v>830</v>
      </c>
      <c r="L77" s="59" t="s">
        <v>960</v>
      </c>
      <c r="M77" s="172">
        <v>42615</v>
      </c>
      <c r="N77" s="173">
        <v>0.52569444444444446</v>
      </c>
      <c r="O77" s="1">
        <v>61992000</v>
      </c>
      <c r="P77" s="59" t="s">
        <v>961</v>
      </c>
      <c r="Q77" s="59" t="s">
        <v>962</v>
      </c>
      <c r="R77" s="172">
        <v>42758</v>
      </c>
      <c r="S77" s="173">
        <v>0.63888888888888895</v>
      </c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x14ac:dyDescent="0.25">
      <c r="A78" s="59" t="s">
        <v>86</v>
      </c>
      <c r="B78" s="1" t="s">
        <v>60</v>
      </c>
      <c r="C78" s="59" t="s">
        <v>756</v>
      </c>
      <c r="D78" s="1">
        <v>66014444</v>
      </c>
      <c r="E78" s="59" t="s">
        <v>1333</v>
      </c>
      <c r="F78" s="1"/>
      <c r="G78" s="59" t="s">
        <v>1071</v>
      </c>
      <c r="H78" s="172">
        <v>43199</v>
      </c>
      <c r="I78" s="173">
        <v>0.60902777777777783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x14ac:dyDescent="0.25">
      <c r="A79" s="59" t="s">
        <v>87</v>
      </c>
      <c r="B79" s="1" t="s">
        <v>60</v>
      </c>
      <c r="C79" s="59" t="s">
        <v>902</v>
      </c>
      <c r="D79" s="59" t="s">
        <v>1072</v>
      </c>
      <c r="E79" s="59" t="s">
        <v>963</v>
      </c>
      <c r="F79" s="175" t="s">
        <v>729</v>
      </c>
      <c r="G79" s="59" t="s">
        <v>1073</v>
      </c>
      <c r="H79" s="172">
        <v>42381</v>
      </c>
      <c r="I79" s="173">
        <v>0.47569444444444442</v>
      </c>
      <c r="J79" s="1">
        <v>43028802</v>
      </c>
      <c r="K79" s="88" t="s">
        <v>964</v>
      </c>
      <c r="L79" s="59" t="s">
        <v>965</v>
      </c>
      <c r="M79" s="172">
        <v>42776</v>
      </c>
      <c r="N79" s="173">
        <v>0.4597222222222222</v>
      </c>
      <c r="O79" s="1">
        <v>43028802</v>
      </c>
      <c r="P79" s="88" t="s">
        <v>1334</v>
      </c>
      <c r="Q79" s="59" t="s">
        <v>1335</v>
      </c>
      <c r="R79" s="172">
        <v>43199</v>
      </c>
      <c r="S79" s="173">
        <v>0.52430555555555558</v>
      </c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x14ac:dyDescent="0.25">
      <c r="A80" s="1" t="s">
        <v>966</v>
      </c>
      <c r="B80" s="1" t="s">
        <v>60</v>
      </c>
      <c r="C80" s="59" t="s">
        <v>756</v>
      </c>
      <c r="D80" s="1">
        <v>66693000</v>
      </c>
      <c r="E80" s="59" t="s">
        <v>830</v>
      </c>
      <c r="F80" s="59"/>
      <c r="G80" s="59" t="s">
        <v>967</v>
      </c>
      <c r="H80" s="172">
        <v>42614</v>
      </c>
      <c r="I80" s="173">
        <v>0.55902777777777779</v>
      </c>
      <c r="J80" s="59">
        <v>66693000</v>
      </c>
      <c r="K80" s="59" t="s">
        <v>1336</v>
      </c>
      <c r="L80" s="59" t="s">
        <v>1337</v>
      </c>
      <c r="M80" s="172">
        <v>43060</v>
      </c>
      <c r="N80" s="1"/>
      <c r="O80" s="59" t="s">
        <v>1338</v>
      </c>
      <c r="P80" s="1"/>
      <c r="Q80" s="59" t="s">
        <v>1339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x14ac:dyDescent="0.25">
      <c r="A81" s="1" t="s">
        <v>89</v>
      </c>
      <c r="B81" s="1"/>
      <c r="C81" s="1"/>
      <c r="D81" s="1"/>
      <c r="E81" s="1"/>
      <c r="F81" s="1"/>
      <c r="G81" s="89" t="s">
        <v>968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x14ac:dyDescent="0.25">
      <c r="A82" s="1" t="s">
        <v>90</v>
      </c>
      <c r="B82" s="1" t="s">
        <v>60</v>
      </c>
      <c r="C82" s="1" t="s">
        <v>1279</v>
      </c>
      <c r="D82" s="1" t="s">
        <v>1477</v>
      </c>
      <c r="E82" s="1" t="s">
        <v>1478</v>
      </c>
      <c r="F82" s="1"/>
      <c r="G82" s="1" t="s">
        <v>1479</v>
      </c>
      <c r="H82" s="172">
        <v>43383</v>
      </c>
      <c r="I82" s="1">
        <v>9.4499999999999993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x14ac:dyDescent="0.25">
      <c r="A83" s="1" t="s">
        <v>91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x14ac:dyDescent="0.25">
      <c r="A84" s="1" t="s">
        <v>92</v>
      </c>
      <c r="B84" s="1" t="s">
        <v>60</v>
      </c>
      <c r="C84" s="59" t="s">
        <v>756</v>
      </c>
      <c r="D84" s="1" t="s">
        <v>969</v>
      </c>
      <c r="E84" s="59" t="s">
        <v>970</v>
      </c>
      <c r="F84" s="59"/>
      <c r="G84" s="59" t="s">
        <v>965</v>
      </c>
      <c r="H84" s="172">
        <v>42615</v>
      </c>
      <c r="I84" s="173">
        <v>0.5229166666666667</v>
      </c>
      <c r="J84" s="59" t="s">
        <v>1340</v>
      </c>
      <c r="K84" s="59" t="s">
        <v>1341</v>
      </c>
      <c r="L84" s="59" t="s">
        <v>1342</v>
      </c>
      <c r="M84" s="172">
        <v>43265</v>
      </c>
      <c r="N84" s="173">
        <v>0.61319444444444449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x14ac:dyDescent="0.25"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x14ac:dyDescent="0.25">
      <c r="A86" s="1" t="s">
        <v>94</v>
      </c>
      <c r="B86" s="1" t="s">
        <v>506</v>
      </c>
      <c r="C86" s="1" t="s">
        <v>971</v>
      </c>
      <c r="D86" s="59" t="s">
        <v>972</v>
      </c>
      <c r="E86" s="175" t="s">
        <v>973</v>
      </c>
      <c r="F86" s="59"/>
      <c r="G86" s="59" t="s">
        <v>974</v>
      </c>
      <c r="H86" s="172">
        <v>42403</v>
      </c>
      <c r="I86" s="173">
        <v>0.46875</v>
      </c>
      <c r="J86" s="1" t="s">
        <v>972</v>
      </c>
      <c r="K86" s="59" t="s">
        <v>1343</v>
      </c>
      <c r="L86" s="1"/>
      <c r="M86" s="172">
        <v>42844</v>
      </c>
      <c r="N86" s="173">
        <v>0.5493055555555556</v>
      </c>
      <c r="O86" s="1" t="s">
        <v>972</v>
      </c>
      <c r="P86" s="59" t="s">
        <v>1344</v>
      </c>
      <c r="Q86" s="59" t="s">
        <v>1345</v>
      </c>
      <c r="R86" s="172">
        <v>43270</v>
      </c>
      <c r="S86" s="173">
        <v>0.59652777777777777</v>
      </c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x14ac:dyDescent="0.25">
      <c r="A87" s="1" t="s">
        <v>95</v>
      </c>
      <c r="B87" s="1" t="s">
        <v>506</v>
      </c>
      <c r="C87" s="1" t="s">
        <v>971</v>
      </c>
      <c r="D87" t="s">
        <v>975</v>
      </c>
      <c r="E87" s="1" t="s">
        <v>976</v>
      </c>
      <c r="F87" s="1"/>
      <c r="G87" s="1" t="s">
        <v>955</v>
      </c>
      <c r="H87" s="172">
        <v>42732</v>
      </c>
      <c r="I87" s="173">
        <v>0.53402777777777777</v>
      </c>
      <c r="J87" s="1" t="s">
        <v>1346</v>
      </c>
      <c r="K87" s="59" t="s">
        <v>1343</v>
      </c>
      <c r="L87" s="1"/>
      <c r="M87" s="172">
        <v>42844</v>
      </c>
      <c r="N87" s="173">
        <v>0.55555555555555558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x14ac:dyDescent="0.25">
      <c r="A88" s="1" t="s">
        <v>96</v>
      </c>
      <c r="B88" s="1" t="s">
        <v>506</v>
      </c>
      <c r="C88" s="1" t="s">
        <v>263</v>
      </c>
      <c r="D88" s="1" t="s">
        <v>1696</v>
      </c>
      <c r="E88" s="1" t="s">
        <v>1697</v>
      </c>
      <c r="F88" s="1"/>
      <c r="G88" s="1" t="s">
        <v>1698</v>
      </c>
      <c r="H88" s="172">
        <v>43488</v>
      </c>
      <c r="I88" s="173">
        <v>0.50486111111111109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x14ac:dyDescent="0.25">
      <c r="A89" s="1" t="s">
        <v>97</v>
      </c>
      <c r="B89" s="1" t="s">
        <v>506</v>
      </c>
      <c r="C89" s="59" t="s">
        <v>1347</v>
      </c>
      <c r="D89" s="1">
        <v>61890000</v>
      </c>
      <c r="E89" s="59" t="s">
        <v>1348</v>
      </c>
      <c r="F89" s="1"/>
      <c r="G89" s="59" t="s">
        <v>1349</v>
      </c>
      <c r="H89" s="172">
        <v>43005</v>
      </c>
      <c r="I89" s="173">
        <v>0.63472222222222219</v>
      </c>
      <c r="J89" s="59" t="s">
        <v>1350</v>
      </c>
      <c r="K89" s="59" t="s">
        <v>1351</v>
      </c>
      <c r="L89" s="59" t="s">
        <v>1352</v>
      </c>
      <c r="M89" s="172">
        <v>43083</v>
      </c>
      <c r="N89" s="173">
        <v>0.50208333333333333</v>
      </c>
      <c r="O89" s="1">
        <v>28875010</v>
      </c>
      <c r="P89" s="59" t="s">
        <v>1351</v>
      </c>
      <c r="Q89" s="59" t="s">
        <v>1353</v>
      </c>
      <c r="R89" s="172">
        <v>43199</v>
      </c>
      <c r="S89" s="173">
        <v>0.54652777777777783</v>
      </c>
      <c r="T89" s="1">
        <v>27792574</v>
      </c>
      <c r="U89" s="1" t="s">
        <v>1729</v>
      </c>
      <c r="V89" s="1" t="s">
        <v>1730</v>
      </c>
      <c r="W89" s="172">
        <v>43536</v>
      </c>
      <c r="X89" s="173">
        <v>0.70138888888888884</v>
      </c>
      <c r="Y89" s="1" t="s">
        <v>1752</v>
      </c>
      <c r="Z89" s="1" t="s">
        <v>1751</v>
      </c>
      <c r="AA89" s="172">
        <v>43672</v>
      </c>
      <c r="AB89" s="173">
        <v>0.49652777777777773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x14ac:dyDescent="0.25">
      <c r="A90" s="1" t="s">
        <v>98</v>
      </c>
      <c r="B90" s="1" t="s">
        <v>506</v>
      </c>
      <c r="C90" s="1"/>
      <c r="D90" s="59" t="s">
        <v>1354</v>
      </c>
      <c r="E90" s="59" t="s">
        <v>1355</v>
      </c>
      <c r="F90" s="1"/>
      <c r="G90" s="1"/>
      <c r="H90" s="172">
        <v>43017</v>
      </c>
      <c r="I90" s="173">
        <v>0.4916666666666667</v>
      </c>
      <c r="J90" s="1">
        <v>23425961</v>
      </c>
      <c r="K90" s="1" t="s">
        <v>1494</v>
      </c>
      <c r="L90" s="1" t="s">
        <v>1495</v>
      </c>
      <c r="M90" s="172">
        <v>43424</v>
      </c>
      <c r="N90" s="173">
        <v>0.62708333333333333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x14ac:dyDescent="0.25">
      <c r="A91" s="1" t="s">
        <v>1137</v>
      </c>
      <c r="B91" s="1" t="s">
        <v>506</v>
      </c>
      <c r="C91" s="59" t="s">
        <v>1347</v>
      </c>
      <c r="D91" s="59">
        <v>9527441600</v>
      </c>
      <c r="E91" s="59" t="s">
        <v>1481</v>
      </c>
      <c r="F91" s="1"/>
      <c r="G91" s="1" t="s">
        <v>1482</v>
      </c>
      <c r="H91" s="172">
        <v>43390</v>
      </c>
      <c r="I91" s="173">
        <v>0.5444444444444444</v>
      </c>
      <c r="J91" s="1" t="s">
        <v>1515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x14ac:dyDescent="0.25">
      <c r="A92" s="1" t="s">
        <v>99</v>
      </c>
      <c r="B92" s="1" t="s">
        <v>506</v>
      </c>
      <c r="C92" s="1" t="s">
        <v>1336</v>
      </c>
      <c r="D92" s="1" t="s">
        <v>1742</v>
      </c>
      <c r="E92" s="1" t="s">
        <v>1743</v>
      </c>
      <c r="F92" s="1"/>
      <c r="G92" s="1" t="s">
        <v>1744</v>
      </c>
      <c r="H92" s="172">
        <v>43658</v>
      </c>
      <c r="I92" s="173">
        <v>0.45833333333333331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x14ac:dyDescent="0.25">
      <c r="A93" s="1" t="s">
        <v>100</v>
      </c>
      <c r="B93" s="1" t="s">
        <v>506</v>
      </c>
      <c r="C93" s="59" t="s">
        <v>1336</v>
      </c>
      <c r="D93" s="59" t="s">
        <v>1356</v>
      </c>
      <c r="E93" s="59" t="s">
        <v>1357</v>
      </c>
      <c r="F93" s="1"/>
      <c r="G93" s="1"/>
      <c r="H93" s="1"/>
      <c r="I93" s="1"/>
      <c r="J93" s="1" t="s">
        <v>1356</v>
      </c>
      <c r="K93" s="59" t="s">
        <v>1358</v>
      </c>
      <c r="L93" s="59" t="s">
        <v>1359</v>
      </c>
      <c r="M93" s="172">
        <v>43270</v>
      </c>
      <c r="N93" s="173">
        <v>0.62291666666666667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x14ac:dyDescent="0.25">
      <c r="A94" s="1" t="s">
        <v>101</v>
      </c>
      <c r="B94" s="1" t="s">
        <v>506</v>
      </c>
      <c r="C94" s="59" t="s">
        <v>1360</v>
      </c>
      <c r="D94" s="59" t="s">
        <v>1361</v>
      </c>
      <c r="E94" s="59" t="s">
        <v>1362</v>
      </c>
      <c r="F94" s="1"/>
      <c r="G94" s="59" t="s">
        <v>1363</v>
      </c>
      <c r="H94" s="172">
        <v>43083</v>
      </c>
      <c r="I94" s="173">
        <v>0.52777777777777779</v>
      </c>
      <c r="J94" s="168" t="s">
        <v>2063</v>
      </c>
      <c r="K94" s="1" t="s">
        <v>1494</v>
      </c>
      <c r="L94" s="1" t="s">
        <v>2064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x14ac:dyDescent="0.25">
      <c r="A95" s="1" t="s">
        <v>102</v>
      </c>
      <c r="B95" s="1" t="s">
        <v>506</v>
      </c>
      <c r="C95" s="59" t="s">
        <v>1360</v>
      </c>
      <c r="D95" s="1" t="s">
        <v>2126</v>
      </c>
      <c r="E95" s="1" t="s">
        <v>2127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x14ac:dyDescent="0.25">
      <c r="A96" s="1" t="s">
        <v>103</v>
      </c>
      <c r="B96" s="1" t="s">
        <v>506</v>
      </c>
      <c r="C96" s="59" t="s">
        <v>977</v>
      </c>
      <c r="D96" s="1" t="s">
        <v>978</v>
      </c>
      <c r="E96" s="59" t="s">
        <v>924</v>
      </c>
      <c r="F96" s="59"/>
      <c r="G96" s="1"/>
      <c r="H96" s="172">
        <v>42403</v>
      </c>
      <c r="I96" s="173">
        <v>0.63958333333333328</v>
      </c>
      <c r="J96" s="1">
        <v>25971967</v>
      </c>
      <c r="K96" s="59" t="s">
        <v>979</v>
      </c>
      <c r="L96" s="59" t="s">
        <v>980</v>
      </c>
      <c r="M96" s="172">
        <v>42548</v>
      </c>
      <c r="N96" s="173">
        <v>0.5180555555555556</v>
      </c>
      <c r="O96" s="1">
        <v>25971967</v>
      </c>
      <c r="P96" s="59" t="s">
        <v>1364</v>
      </c>
      <c r="Q96" s="59" t="s">
        <v>1365</v>
      </c>
      <c r="R96" s="172">
        <v>43271</v>
      </c>
      <c r="S96" s="173">
        <v>0.4680555555555555</v>
      </c>
      <c r="T96" s="1">
        <v>25971967</v>
      </c>
      <c r="U96" s="1" t="s">
        <v>1706</v>
      </c>
      <c r="V96" s="1" t="s">
        <v>1707</v>
      </c>
      <c r="W96" s="172">
        <v>43503</v>
      </c>
      <c r="X96" s="173">
        <v>0.46666666666666662</v>
      </c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x14ac:dyDescent="0.25">
      <c r="A97" s="1" t="s">
        <v>104</v>
      </c>
      <c r="B97" s="1" t="s">
        <v>506</v>
      </c>
      <c r="C97" s="59" t="s">
        <v>971</v>
      </c>
      <c r="D97" s="1">
        <v>25264102</v>
      </c>
      <c r="E97" s="175" t="s">
        <v>1366</v>
      </c>
      <c r="F97" s="1"/>
      <c r="G97" s="59" t="s">
        <v>1367</v>
      </c>
      <c r="H97" s="172">
        <v>42844</v>
      </c>
      <c r="I97" s="173">
        <v>0.60972222222222217</v>
      </c>
      <c r="J97" s="1">
        <v>25264102</v>
      </c>
      <c r="K97" s="59" t="s">
        <v>1368</v>
      </c>
      <c r="L97" s="59" t="s">
        <v>1369</v>
      </c>
      <c r="M97" s="172">
        <v>43264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x14ac:dyDescent="0.25">
      <c r="A98" s="1" t="s">
        <v>105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x14ac:dyDescent="0.25">
      <c r="A99" s="1" t="s">
        <v>106</v>
      </c>
      <c r="B99" s="1" t="s">
        <v>506</v>
      </c>
      <c r="C99" s="59" t="s">
        <v>1347</v>
      </c>
      <c r="D99" s="1" t="s">
        <v>2061</v>
      </c>
      <c r="E99" s="1" t="s">
        <v>2062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x14ac:dyDescent="0.25">
      <c r="A100" s="1" t="s">
        <v>107</v>
      </c>
      <c r="B100" s="1" t="s">
        <v>506</v>
      </c>
      <c r="C100" s="59" t="s">
        <v>1370</v>
      </c>
      <c r="D100" s="1">
        <v>28822556</v>
      </c>
      <c r="E100" s="1"/>
      <c r="F100" s="1"/>
      <c r="G100" s="1"/>
      <c r="H100" s="172">
        <v>43321</v>
      </c>
      <c r="I100" s="173">
        <v>0.56805555555555554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x14ac:dyDescent="0.25">
      <c r="A101" s="1" t="s">
        <v>108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x14ac:dyDescent="0.25">
      <c r="A102" s="1" t="s">
        <v>109</v>
      </c>
      <c r="B102" s="1" t="s">
        <v>506</v>
      </c>
      <c r="C102" s="1" t="s">
        <v>263</v>
      </c>
      <c r="D102" s="1">
        <v>66264000</v>
      </c>
      <c r="E102" s="1" t="s">
        <v>1697</v>
      </c>
      <c r="F102" s="1"/>
      <c r="G102" s="1" t="s">
        <v>1705</v>
      </c>
      <c r="H102" s="172">
        <v>43503</v>
      </c>
      <c r="I102" s="173">
        <v>0.45833333333333331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x14ac:dyDescent="0.25">
      <c r="A103" s="1" t="s">
        <v>110</v>
      </c>
      <c r="B103" s="1" t="s">
        <v>506</v>
      </c>
      <c r="C103" s="59" t="s">
        <v>1347</v>
      </c>
      <c r="D103" s="1">
        <v>67545076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x14ac:dyDescent="0.25">
      <c r="A104" s="1" t="s">
        <v>111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x14ac:dyDescent="0.25">
      <c r="A105" s="1" t="s">
        <v>706</v>
      </c>
      <c r="B105" s="1" t="s">
        <v>506</v>
      </c>
      <c r="C105" s="59" t="s">
        <v>971</v>
      </c>
      <c r="D105" s="59" t="s">
        <v>1371</v>
      </c>
      <c r="E105" s="59" t="s">
        <v>1372</v>
      </c>
      <c r="F105" s="1"/>
      <c r="G105" s="59" t="s">
        <v>1373</v>
      </c>
      <c r="H105" s="172">
        <v>43367</v>
      </c>
      <c r="I105" s="173">
        <v>0.6479166666666667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x14ac:dyDescent="0.25">
      <c r="A106" s="1" t="s">
        <v>113</v>
      </c>
      <c r="B106" s="1" t="s">
        <v>506</v>
      </c>
      <c r="C106" s="59" t="s">
        <v>1374</v>
      </c>
      <c r="D106" s="1">
        <v>28830416</v>
      </c>
      <c r="E106" s="59" t="s">
        <v>1775</v>
      </c>
      <c r="F106" s="1"/>
      <c r="G106" s="59" t="s">
        <v>1375</v>
      </c>
      <c r="H106" s="172">
        <v>43294</v>
      </c>
      <c r="I106" s="173">
        <v>0.53402777777777777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x14ac:dyDescent="0.25">
      <c r="A107" s="1" t="s">
        <v>114</v>
      </c>
      <c r="B107" s="1" t="s">
        <v>506</v>
      </c>
      <c r="C107" s="1" t="s">
        <v>263</v>
      </c>
      <c r="D107" s="1">
        <v>28922725</v>
      </c>
      <c r="E107" s="1" t="s">
        <v>1704</v>
      </c>
      <c r="F107" s="1"/>
      <c r="G107" s="1" t="s">
        <v>1199</v>
      </c>
      <c r="H107" s="172">
        <v>43498</v>
      </c>
      <c r="I107" s="173">
        <v>0.4680555555555555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x14ac:dyDescent="0.25">
      <c r="A108" s="1" t="s">
        <v>115</v>
      </c>
      <c r="B108" s="1" t="s">
        <v>506</v>
      </c>
      <c r="C108" s="59" t="s">
        <v>1376</v>
      </c>
      <c r="D108" s="1">
        <v>25404747</v>
      </c>
      <c r="E108" s="59" t="s">
        <v>1362</v>
      </c>
      <c r="F108" s="1"/>
      <c r="G108" s="59" t="s">
        <v>1232</v>
      </c>
      <c r="H108" s="172">
        <v>43103</v>
      </c>
      <c r="I108" s="173">
        <v>0.52708333333333335</v>
      </c>
      <c r="J108" s="1">
        <v>25404747</v>
      </c>
      <c r="K108" s="1" t="s">
        <v>1731</v>
      </c>
      <c r="L108" s="1" t="s">
        <v>1732</v>
      </c>
      <c r="M108" s="172">
        <v>43543</v>
      </c>
      <c r="N108" s="173">
        <v>0.46388888888888885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x14ac:dyDescent="0.25">
      <c r="A109" s="59" t="s">
        <v>116</v>
      </c>
      <c r="B109" s="1" t="s">
        <v>506</v>
      </c>
      <c r="C109" s="59" t="s">
        <v>981</v>
      </c>
      <c r="D109" s="59" t="s">
        <v>1776</v>
      </c>
      <c r="E109" s="59" t="s">
        <v>982</v>
      </c>
      <c r="F109" s="59"/>
      <c r="G109" s="59" t="s">
        <v>983</v>
      </c>
      <c r="H109" s="172">
        <v>42426</v>
      </c>
      <c r="I109" s="173">
        <v>0.54236111111111118</v>
      </c>
      <c r="J109" s="1">
        <v>25333836</v>
      </c>
      <c r="K109" s="59" t="s">
        <v>984</v>
      </c>
      <c r="L109" s="68" t="s">
        <v>764</v>
      </c>
      <c r="M109" s="172">
        <v>42548</v>
      </c>
      <c r="N109" s="173">
        <v>0.52777777777777779</v>
      </c>
      <c r="O109" s="1">
        <v>25333836</v>
      </c>
      <c r="P109" s="59" t="s">
        <v>985</v>
      </c>
      <c r="Q109" s="59" t="s">
        <v>986</v>
      </c>
      <c r="R109" s="172">
        <v>42550</v>
      </c>
      <c r="S109" s="173">
        <v>0.59375</v>
      </c>
      <c r="T109" s="1">
        <v>25332336</v>
      </c>
      <c r="U109" s="59" t="s">
        <v>1377</v>
      </c>
      <c r="V109" s="59" t="s">
        <v>1378</v>
      </c>
      <c r="W109" s="172">
        <v>43084</v>
      </c>
      <c r="X109" s="173">
        <v>0.51874999999999993</v>
      </c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x14ac:dyDescent="0.25">
      <c r="A110" s="1" t="s">
        <v>117</v>
      </c>
      <c r="B110" s="1" t="s">
        <v>506</v>
      </c>
      <c r="C110" s="59" t="s">
        <v>981</v>
      </c>
      <c r="D110" s="1" t="s">
        <v>987</v>
      </c>
      <c r="E110" s="59" t="s">
        <v>988</v>
      </c>
      <c r="F110" s="59"/>
      <c r="G110" s="59" t="s">
        <v>400</v>
      </c>
      <c r="H110" s="172">
        <v>42426</v>
      </c>
      <c r="I110" s="173">
        <v>0.51041666666666663</v>
      </c>
      <c r="J110" s="1" t="s">
        <v>987</v>
      </c>
      <c r="K110" s="59" t="s">
        <v>988</v>
      </c>
      <c r="L110" s="1" t="s">
        <v>989</v>
      </c>
      <c r="M110" s="172">
        <v>42766</v>
      </c>
      <c r="N110" s="173">
        <v>0.55763888888888891</v>
      </c>
      <c r="O110" s="1" t="s">
        <v>987</v>
      </c>
      <c r="P110" s="59" t="s">
        <v>1379</v>
      </c>
      <c r="Q110" s="59" t="s">
        <v>1380</v>
      </c>
      <c r="R110" s="1" t="s">
        <v>987</v>
      </c>
      <c r="S110" s="173">
        <v>0.53888888888888886</v>
      </c>
      <c r="T110" s="59" t="s">
        <v>1145</v>
      </c>
      <c r="U110" s="59" t="s">
        <v>1381</v>
      </c>
      <c r="V110" s="59" t="s">
        <v>1382</v>
      </c>
      <c r="W110" s="172">
        <v>43084</v>
      </c>
      <c r="X110" s="173">
        <v>0.53541666666666665</v>
      </c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x14ac:dyDescent="0.25">
      <c r="A111" s="1" t="s">
        <v>118</v>
      </c>
      <c r="B111" s="1" t="s">
        <v>506</v>
      </c>
      <c r="C111" s="59" t="s">
        <v>981</v>
      </c>
      <c r="D111" s="1">
        <v>8879978993</v>
      </c>
      <c r="E111" s="59" t="s">
        <v>990</v>
      </c>
      <c r="F111" s="59"/>
      <c r="G111" s="59" t="s">
        <v>991</v>
      </c>
      <c r="H111" s="172">
        <v>42426</v>
      </c>
      <c r="I111" s="173">
        <v>0.50902777777777775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x14ac:dyDescent="0.25">
      <c r="A112" s="1" t="s">
        <v>119</v>
      </c>
      <c r="B112" s="1" t="s">
        <v>506</v>
      </c>
      <c r="C112" s="1" t="s">
        <v>992</v>
      </c>
      <c r="D112">
        <v>2572227711</v>
      </c>
      <c r="E112" s="59" t="s">
        <v>993</v>
      </c>
      <c r="F112" s="175" t="s">
        <v>729</v>
      </c>
      <c r="G112" t="s">
        <v>994</v>
      </c>
      <c r="H112" s="172">
        <v>42417</v>
      </c>
      <c r="I112" s="173">
        <v>0.51041666666666663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s="120" customFormat="1" x14ac:dyDescent="0.25">
      <c r="A113" s="168" t="s">
        <v>120</v>
      </c>
      <c r="B113" s="168" t="s">
        <v>506</v>
      </c>
      <c r="C113" s="84" t="s">
        <v>1383</v>
      </c>
      <c r="D113" s="168"/>
      <c r="E113" s="84" t="s">
        <v>1142</v>
      </c>
      <c r="F113" s="168"/>
      <c r="G113" s="84" t="s">
        <v>1384</v>
      </c>
      <c r="H113" s="168"/>
      <c r="I113" s="168"/>
      <c r="J113" s="168" t="s">
        <v>1142</v>
      </c>
      <c r="K113" s="168" t="s">
        <v>1509</v>
      </c>
      <c r="L113" s="168" t="s">
        <v>1510</v>
      </c>
      <c r="M113" s="170">
        <v>43483</v>
      </c>
      <c r="N113" s="171">
        <v>0.46249999999999997</v>
      </c>
      <c r="O113" s="168" t="s">
        <v>2199</v>
      </c>
      <c r="P113" s="168" t="s">
        <v>1512</v>
      </c>
      <c r="Q113" s="168" t="s">
        <v>1511</v>
      </c>
      <c r="R113" s="170">
        <v>43483</v>
      </c>
      <c r="S113" s="171">
        <v>0.49861111111111112</v>
      </c>
      <c r="T113" s="168">
        <v>7878343779</v>
      </c>
      <c r="U113" s="170">
        <v>43745</v>
      </c>
      <c r="V113" s="168" t="s">
        <v>1884</v>
      </c>
      <c r="W113" s="168" t="s">
        <v>2048</v>
      </c>
      <c r="X113" s="168"/>
      <c r="Y113" s="168"/>
      <c r="Z113" s="168"/>
      <c r="AA113" s="168"/>
      <c r="AB113" s="168"/>
      <c r="AC113" s="168"/>
      <c r="AD113" s="168"/>
      <c r="AE113" s="168"/>
      <c r="AF113" s="168"/>
      <c r="AG113" s="168"/>
      <c r="AH113" s="168"/>
      <c r="AI113" s="168"/>
      <c r="AJ113" s="168"/>
      <c r="AK113" s="168"/>
      <c r="AL113" s="168"/>
      <c r="AM113" s="168"/>
      <c r="AN113" s="168"/>
      <c r="AO113" s="168"/>
      <c r="AP113" s="168"/>
    </row>
    <row r="114" spans="1:42" x14ac:dyDescent="0.25">
      <c r="A114" s="1" t="s">
        <v>1708</v>
      </c>
      <c r="B114" s="1" t="s">
        <v>506</v>
      </c>
      <c r="C114" s="1" t="s">
        <v>971</v>
      </c>
      <c r="D114" t="s">
        <v>995</v>
      </c>
      <c r="E114" s="1" t="s">
        <v>996</v>
      </c>
      <c r="G114" t="s">
        <v>997</v>
      </c>
      <c r="H114" s="172">
        <v>42417</v>
      </c>
      <c r="I114" s="173">
        <v>0.50624999999999998</v>
      </c>
      <c r="J114" t="s">
        <v>995</v>
      </c>
      <c r="K114" s="1" t="s">
        <v>996</v>
      </c>
      <c r="L114" s="1" t="s">
        <v>998</v>
      </c>
      <c r="M114" s="172">
        <v>42766</v>
      </c>
      <c r="N114" s="173">
        <v>0.55208333333333337</v>
      </c>
      <c r="O114" s="1" t="s">
        <v>995</v>
      </c>
      <c r="P114" s="1" t="s">
        <v>1695</v>
      </c>
      <c r="Q114" s="1" t="s">
        <v>1694</v>
      </c>
      <c r="R114" s="172">
        <v>43488</v>
      </c>
      <c r="S114" s="173">
        <v>0.49027777777777781</v>
      </c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x14ac:dyDescent="0.25">
      <c r="A115" s="1" t="s">
        <v>121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x14ac:dyDescent="0.25">
      <c r="A116" t="s">
        <v>1137</v>
      </c>
      <c r="D116" t="s">
        <v>1483</v>
      </c>
    </row>
    <row r="118" spans="1:42" x14ac:dyDescent="0.25">
      <c r="A118" s="3" t="s">
        <v>1385</v>
      </c>
      <c r="B118" s="3" t="s">
        <v>1386</v>
      </c>
      <c r="D118" t="s">
        <v>678</v>
      </c>
      <c r="E118" s="3" t="s">
        <v>1387</v>
      </c>
      <c r="G118" s="3" t="s">
        <v>1388</v>
      </c>
      <c r="H118" s="72">
        <v>42993</v>
      </c>
      <c r="I118" s="75">
        <v>0.62152777777777779</v>
      </c>
    </row>
    <row r="119" spans="1:42" x14ac:dyDescent="0.25">
      <c r="A119" t="s">
        <v>1113</v>
      </c>
      <c r="B119" t="s">
        <v>1389</v>
      </c>
      <c r="D119" t="s">
        <v>1390</v>
      </c>
      <c r="E119" t="s">
        <v>1391</v>
      </c>
      <c r="G119" t="s">
        <v>1392</v>
      </c>
      <c r="H119" s="72">
        <v>43152</v>
      </c>
      <c r="I119" s="75">
        <v>0.51180555555555551</v>
      </c>
    </row>
    <row r="120" spans="1:42" x14ac:dyDescent="0.25">
      <c r="A120" t="s">
        <v>1116</v>
      </c>
      <c r="B120" t="s">
        <v>1389</v>
      </c>
      <c r="D120" s="3" t="s">
        <v>1777</v>
      </c>
      <c r="E120" s="3" t="s">
        <v>1393</v>
      </c>
      <c r="G120" s="3" t="s">
        <v>1394</v>
      </c>
      <c r="H120" s="72">
        <v>43270</v>
      </c>
      <c r="I120" s="75">
        <v>0.68472222222222223</v>
      </c>
    </row>
    <row r="121" spans="1:42" x14ac:dyDescent="0.25">
      <c r="A121" t="s">
        <v>1114</v>
      </c>
      <c r="B121" t="s">
        <v>1389</v>
      </c>
      <c r="D121" s="3" t="s">
        <v>1396</v>
      </c>
      <c r="E121" s="3" t="s">
        <v>1397</v>
      </c>
      <c r="G121" s="3" t="s">
        <v>1398</v>
      </c>
      <c r="H121" s="72">
        <v>43311</v>
      </c>
      <c r="I121" s="75">
        <v>0.49027777777777781</v>
      </c>
      <c r="J121" s="3" t="s">
        <v>1396</v>
      </c>
      <c r="K121" t="s">
        <v>1498</v>
      </c>
      <c r="L121" t="s">
        <v>1497</v>
      </c>
      <c r="M121" s="72">
        <v>43424</v>
      </c>
      <c r="N121" s="75">
        <v>0.70694444444444438</v>
      </c>
    </row>
    <row r="122" spans="1:42" x14ac:dyDescent="0.25">
      <c r="A122" t="s">
        <v>1115</v>
      </c>
      <c r="B122" t="s">
        <v>1389</v>
      </c>
      <c r="D122" s="3" t="s">
        <v>1399</v>
      </c>
      <c r="E122" s="3" t="s">
        <v>1397</v>
      </c>
      <c r="G122" s="3" t="s">
        <v>1400</v>
      </c>
      <c r="H122" s="72">
        <v>43311</v>
      </c>
      <c r="I122" s="75">
        <v>0.49444444444444446</v>
      </c>
    </row>
  </sheetData>
  <customSheetViews>
    <customSheetView guid="{19DDB828-EB9B-4CD3-9D43-6E67D53FA9E3}" topLeftCell="A99">
      <selection activeCell="A57" sqref="A57"/>
      <pageMargins left="0.7" right="0.7" top="0.75" bottom="0.75" header="0.3" footer="0.3"/>
      <pageSetup orientation="portrait" r:id="rId1"/>
      <headerFooter>
        <oddFooter>&amp;L&amp;1#&amp;"Calibri"&amp;9&amp;K000000Cogencis Information classification: Official</oddFooter>
      </headerFooter>
    </customSheetView>
    <customSheetView guid="{4AA175CB-D524-4A4A-A29B-B2806565F487}" topLeftCell="A99">
      <selection activeCell="D122" sqref="D122"/>
      <pageMargins left="0.7" right="0.7" top="0.75" bottom="0.75" header="0.3" footer="0.3"/>
      <pageSetup orientation="portrait" r:id="rId2"/>
    </customSheetView>
    <customSheetView guid="{CC29F868-FB00-41B0-8385-67DEA59261A6}">
      <selection activeCell="A5" sqref="A5"/>
      <pageMargins left="0.7" right="0.7" top="0.75" bottom="0.75" header="0.3" footer="0.3"/>
      <pageSetup orientation="portrait" r:id="rId3"/>
    </customSheetView>
    <customSheetView guid="{1E11B0A5-D56E-4166-A42B-75CC722740C6}">
      <selection activeCell="A5" sqref="A5"/>
      <pageMargins left="0.7" right="0.7" top="0.75" bottom="0.75" header="0.3" footer="0.3"/>
      <pageSetup orientation="portrait" r:id="rId4"/>
    </customSheetView>
    <customSheetView guid="{D9D1A1C0-93D8-4FFE-8FF3-982583751DDC}">
      <pane ySplit="1" topLeftCell="A56" activePane="bottomLeft" state="frozen"/>
      <selection pane="bottomLeft" activeCell="A5" sqref="A5"/>
      <pageMargins left="0.7" right="0.7" top="0.75" bottom="0.75" header="0.3" footer="0.3"/>
      <pageSetup orientation="portrait" r:id="rId5"/>
    </customSheetView>
    <customSheetView guid="{9AEE0D85-81D7-403B-94D6-FD3DE0C16C9E}" showPageBreaks="1">
      <pane ySplit="1" topLeftCell="A89" activePane="bottomLeft" state="frozen"/>
      <selection pane="bottomLeft" activeCell="A98" sqref="A98"/>
      <pageMargins left="0.7" right="0.7" top="0.75" bottom="0.75" header="0.3" footer="0.3"/>
      <pageSetup paperSize="9" orientation="portrait" r:id="rId6"/>
    </customSheetView>
    <customSheetView guid="{F42AE713-5F96-4699-8895-CF170821C13C}" topLeftCell="O19">
      <selection activeCell="AF32" sqref="AF32"/>
      <pageMargins left="0.7" right="0.7" top="0.75" bottom="0.75" header="0.3" footer="0.3"/>
    </customSheetView>
    <customSheetView guid="{9145B8B2-6E48-4359-B390-A07368166289}" topLeftCell="O19">
      <selection activeCell="AF32" sqref="AF32"/>
      <pageMargins left="0.7" right="0.7" top="0.75" bottom="0.75" header="0.3" footer="0.3"/>
    </customSheetView>
    <customSheetView guid="{3FB23349-6CA9-4088-895A-A5E10B610045}" topLeftCell="O19">
      <selection activeCell="AF32" sqref="AF32"/>
      <pageMargins left="0.7" right="0.7" top="0.75" bottom="0.75" header="0.3" footer="0.3"/>
    </customSheetView>
    <customSheetView guid="{91289EB8-5362-4EAA-A391-F141395BA9CF}">
      <pane ySplit="1" topLeftCell="A109" activePane="bottomLeft" state="frozen"/>
      <selection pane="bottomLeft" activeCell="A126" sqref="A126"/>
      <pageMargins left="0.7" right="0.7" top="0.75" bottom="0.75" header="0.3" footer="0.3"/>
    </customSheetView>
    <customSheetView guid="{07853E7B-6FDB-4326-8922-4A8CB0A03550}" topLeftCell="A21">
      <selection activeCell="A39" sqref="A39"/>
      <pageMargins left="0.7" right="0.7" top="0.75" bottom="0.75" header="0.3" footer="0.3"/>
    </customSheetView>
    <customSheetView guid="{27AFFF49-4644-4352-BB15-6D7CD4408A3E}">
      <pane ySplit="1" topLeftCell="A56" activePane="bottomLeft" state="frozen"/>
      <selection pane="bottomLeft" activeCell="A66" sqref="A66"/>
      <pageMargins left="0.7" right="0.7" top="0.75" bottom="0.75" header="0.3" footer="0.3"/>
    </customSheetView>
    <customSheetView guid="{F958FBC4-A9E5-4CBE-B835-EB7D6BFA0471}" topLeftCell="G13">
      <selection activeCell="T25" sqref="T25"/>
      <pageMargins left="0.7" right="0.7" top="0.75" bottom="0.75" header="0.3" footer="0.3"/>
    </customSheetView>
    <customSheetView guid="{8BB4CBFB-D109-4B82-B43F-26256DCBF945}" showPageBreaks="1" topLeftCell="A49">
      <selection activeCell="E65" sqref="E65"/>
      <pageMargins left="0.7" right="0.7" top="0.75" bottom="0.75" header="0.3" footer="0.3"/>
      <pageSetup orientation="portrait" r:id="rId7"/>
    </customSheetView>
    <customSheetView guid="{95C52FED-9C94-472A-AE6E-40B6EF1D031B}">
      <pane ySplit="1" topLeftCell="A66" activePane="bottomLeft" state="frozen"/>
      <selection pane="bottomLeft" activeCell="D78" sqref="D78"/>
      <pageMargins left="0.7" right="0.7" top="0.75" bottom="0.75" header="0.3" footer="0.3"/>
      <pageSetup paperSize="9" orientation="portrait" r:id="rId8"/>
    </customSheetView>
    <customSheetView guid="{610581BF-EB15-4FBB-8E39-A7B9E648DAF5}" showPageBreaks="1" topLeftCell="A99">
      <selection activeCell="A57" sqref="A57"/>
      <pageMargins left="0.7" right="0.7" top="0.75" bottom="0.75" header="0.3" footer="0.3"/>
      <pageSetup orientation="portrait" r:id="rId9"/>
      <headerFooter>
        <oddFooter>&amp;L&amp;1#&amp;"Calibri"&amp;9&amp;K000000Cogencis Information classification: Official</oddFooter>
      </headerFooter>
    </customSheetView>
  </customSheetViews>
  <pageMargins left="0.7" right="0.7" top="0.75" bottom="0.75" header="0.3" footer="0.3"/>
  <pageSetup orientation="portrait" r:id="rId10"/>
  <headerFooter>
    <oddFooter>&amp;L&amp;1#&amp;"Calibri"&amp;9&amp;K000000Cogencis Information classification: Official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customSheetViews>
    <customSheetView guid="{19DDB828-EB9B-4CD3-9D43-6E67D53FA9E3}" state="hidden">
      <pageMargins left="0.7" right="0.7" top="0.75" bottom="0.75" header="0.3" footer="0.3"/>
      <pageSetup orientation="portrait" r:id="rId1"/>
      <headerFooter>
        <oddFooter>&amp;L&amp;1#&amp;"Calibri"&amp;9&amp;K000000Cogencis Information classification: Official</oddFooter>
      </headerFooter>
    </customSheetView>
    <customSheetView guid="{4AA175CB-D524-4A4A-A29B-B2806565F487}" state="hidden">
      <pageMargins left="0.7" right="0.7" top="0.75" bottom="0.75" header="0.3" footer="0.3"/>
    </customSheetView>
    <customSheetView guid="{CC29F868-FB00-41B0-8385-67DEA59261A6}" state="hidden">
      <pageMargins left="0.7" right="0.7" top="0.75" bottom="0.75" header="0.3" footer="0.3"/>
    </customSheetView>
    <customSheetView guid="{1E11B0A5-D56E-4166-A42B-75CC722740C6}" state="hidden">
      <pageMargins left="0.7" right="0.7" top="0.75" bottom="0.75" header="0.3" footer="0.3"/>
    </customSheetView>
    <customSheetView guid="{D9D1A1C0-93D8-4FFE-8FF3-982583751DDC}" state="hidden">
      <pageMargins left="0.7" right="0.7" top="0.75" bottom="0.75" header="0.3" footer="0.3"/>
    </customSheetView>
    <customSheetView guid="{9AEE0D85-81D7-403B-94D6-FD3DE0C16C9E}" showPageBreaks="1" state="hidden">
      <pageMargins left="0.7" right="0.7" top="0.75" bottom="0.75" header="0.3" footer="0.3"/>
      <pageSetup orientation="portrait" r:id="rId2"/>
    </customSheetView>
    <customSheetView guid="{F42AE713-5F96-4699-8895-CF170821C13C}" state="hidden">
      <pageMargins left="0.7" right="0.7" top="0.75" bottom="0.75" header="0.3" footer="0.3"/>
    </customSheetView>
    <customSheetView guid="{9145B8B2-6E48-4359-B390-A07368166289}" state="hidden">
      <pageMargins left="0.7" right="0.7" top="0.75" bottom="0.75" header="0.3" footer="0.3"/>
    </customSheetView>
    <customSheetView guid="{3FB23349-6CA9-4088-895A-A5E10B610045}" state="hidden">
      <pageMargins left="0.7" right="0.7" top="0.75" bottom="0.75" header="0.3" footer="0.3"/>
    </customSheetView>
    <customSheetView guid="{91289EB8-5362-4EAA-A391-F141395BA9CF}" state="hidden">
      <pageMargins left="0.7" right="0.7" top="0.75" bottom="0.75" header="0.3" footer="0.3"/>
    </customSheetView>
    <customSheetView guid="{07853E7B-6FDB-4326-8922-4A8CB0A03550}" state="hidden">
      <pageMargins left="0.7" right="0.7" top="0.75" bottom="0.75" header="0.3" footer="0.3"/>
    </customSheetView>
    <customSheetView guid="{27AFFF49-4644-4352-BB15-6D7CD4408A3E}" state="hidden">
      <pageMargins left="0.7" right="0.7" top="0.75" bottom="0.75" header="0.3" footer="0.3"/>
    </customSheetView>
    <customSheetView guid="{F958FBC4-A9E5-4CBE-B835-EB7D6BFA0471}" state="hidden">
      <pageMargins left="0.7" right="0.7" top="0.75" bottom="0.75" header="0.3" footer="0.3"/>
    </customSheetView>
    <customSheetView guid="{8BB4CBFB-D109-4B82-B43F-26256DCBF945}" showPageBreaks="1" state="hidden">
      <pageMargins left="0.7" right="0.7" top="0.75" bottom="0.75" header="0.3" footer="0.3"/>
      <pageSetup orientation="portrait" r:id="rId3"/>
    </customSheetView>
    <customSheetView guid="{95C52FED-9C94-472A-AE6E-40B6EF1D031B}" state="hidden">
      <pageMargins left="0.7" right="0.7" top="0.75" bottom="0.75" header="0.3" footer="0.3"/>
      <pageSetup orientation="portrait" r:id="rId4"/>
    </customSheetView>
    <customSheetView guid="{610581BF-EB15-4FBB-8E39-A7B9E648DAF5}" showPageBreaks="1" state="hidden">
      <pageMargins left="0.7" right="0.7" top="0.75" bottom="0.75" header="0.3" footer="0.3"/>
      <pageSetup orientation="portrait" r:id="rId5"/>
      <headerFooter>
        <oddFooter>&amp;L&amp;1#&amp;"Calibri"&amp;9&amp;K000000Cogencis Information classification: Official</oddFooter>
      </headerFooter>
    </customSheetView>
  </customSheetViews>
  <pageMargins left="0.7" right="0.7" top="0.75" bottom="0.75" header="0.3" footer="0.3"/>
  <pageSetup orientation="portrait" r:id="rId6"/>
  <headerFooter>
    <oddFooter>&amp;L&amp;1#&amp;"Calibri"&amp;9&amp;K000000Cogencis Information classification: Official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0"/>
  <sheetViews>
    <sheetView workbookViewId="0">
      <selection activeCell="B6" sqref="B6"/>
    </sheetView>
  </sheetViews>
  <sheetFormatPr defaultRowHeight="15" x14ac:dyDescent="0.25"/>
  <cols>
    <col min="4" max="4" width="10.42578125" bestFit="1" customWidth="1"/>
  </cols>
  <sheetData>
    <row r="1" spans="1:9" x14ac:dyDescent="0.25">
      <c r="A1" s="3" t="s">
        <v>1403</v>
      </c>
      <c r="D1" s="3" t="s">
        <v>1425</v>
      </c>
      <c r="E1" s="3" t="s">
        <v>1404</v>
      </c>
      <c r="F1" s="3" t="s">
        <v>1405</v>
      </c>
      <c r="G1" s="3" t="s">
        <v>1426</v>
      </c>
    </row>
    <row r="2" spans="1:9" x14ac:dyDescent="0.25">
      <c r="A2" s="3" t="s">
        <v>1406</v>
      </c>
      <c r="B2">
        <v>25003324</v>
      </c>
      <c r="C2" s="3" t="s">
        <v>1407</v>
      </c>
      <c r="D2" s="72">
        <v>43306</v>
      </c>
      <c r="E2" s="3" t="s">
        <v>353</v>
      </c>
      <c r="F2" s="72">
        <v>43340</v>
      </c>
    </row>
    <row r="3" spans="1:9" x14ac:dyDescent="0.25">
      <c r="A3" s="3" t="s">
        <v>19</v>
      </c>
      <c r="B3">
        <v>28562040</v>
      </c>
      <c r="C3" s="3" t="s">
        <v>1408</v>
      </c>
      <c r="D3" s="92" t="s">
        <v>1409</v>
      </c>
      <c r="E3" s="3" t="s">
        <v>1410</v>
      </c>
      <c r="F3" s="72">
        <v>43344</v>
      </c>
      <c r="G3" s="3" t="s">
        <v>1411</v>
      </c>
      <c r="H3" s="72">
        <v>43362</v>
      </c>
      <c r="I3" s="3" t="s">
        <v>1411</v>
      </c>
    </row>
    <row r="4" spans="1:9" x14ac:dyDescent="0.25">
      <c r="A4" t="s">
        <v>57</v>
      </c>
      <c r="B4">
        <v>25270766</v>
      </c>
      <c r="C4" s="3" t="s">
        <v>1412</v>
      </c>
    </row>
    <row r="5" spans="1:9" x14ac:dyDescent="0.25">
      <c r="A5" t="s">
        <v>44</v>
      </c>
      <c r="B5" s="3" t="s">
        <v>1413</v>
      </c>
      <c r="C5" s="3" t="s">
        <v>1414</v>
      </c>
    </row>
    <row r="6" spans="1:9" x14ac:dyDescent="0.25">
      <c r="A6" s="3" t="s">
        <v>1415</v>
      </c>
      <c r="B6" s="3" t="s">
        <v>1416</v>
      </c>
      <c r="C6" s="3" t="s">
        <v>1417</v>
      </c>
    </row>
    <row r="7" spans="1:9" x14ac:dyDescent="0.25">
      <c r="A7" t="s">
        <v>42</v>
      </c>
      <c r="B7" s="3" t="s">
        <v>1418</v>
      </c>
      <c r="C7" s="3" t="s">
        <v>1419</v>
      </c>
      <c r="D7" s="72">
        <v>43369</v>
      </c>
      <c r="E7" t="s">
        <v>1424</v>
      </c>
      <c r="F7" s="72">
        <v>43370</v>
      </c>
      <c r="G7" t="s">
        <v>1427</v>
      </c>
    </row>
    <row r="8" spans="1:9" x14ac:dyDescent="0.25">
      <c r="A8" s="3" t="s">
        <v>1420</v>
      </c>
      <c r="B8">
        <v>26733701</v>
      </c>
      <c r="C8" s="3" t="s">
        <v>1421</v>
      </c>
      <c r="D8" s="72">
        <v>43316</v>
      </c>
      <c r="E8" s="3" t="s">
        <v>1422</v>
      </c>
    </row>
    <row r="9" spans="1:9" ht="15.75" x14ac:dyDescent="0.25">
      <c r="A9" t="s">
        <v>58</v>
      </c>
      <c r="B9" s="118" t="s">
        <v>1488</v>
      </c>
      <c r="C9" s="3" t="s">
        <v>1489</v>
      </c>
      <c r="D9" s="72">
        <v>43396</v>
      </c>
      <c r="E9" t="s">
        <v>1490</v>
      </c>
    </row>
    <row r="11" spans="1:9" x14ac:dyDescent="0.25">
      <c r="A11" s="3" t="s">
        <v>1423</v>
      </c>
    </row>
    <row r="12" spans="1:9" x14ac:dyDescent="0.25">
      <c r="A12" t="s">
        <v>44</v>
      </c>
      <c r="B12" s="3" t="s">
        <v>1413</v>
      </c>
      <c r="C12" s="3" t="s">
        <v>1414</v>
      </c>
    </row>
    <row r="13" spans="1:9" x14ac:dyDescent="0.25">
      <c r="A13" t="s">
        <v>40</v>
      </c>
    </row>
    <row r="16" spans="1:9" x14ac:dyDescent="0.25">
      <c r="B16" t="s">
        <v>1487</v>
      </c>
    </row>
    <row r="18" spans="1:2" x14ac:dyDescent="0.25">
      <c r="B18" t="s">
        <v>1484</v>
      </c>
    </row>
    <row r="19" spans="1:2" x14ac:dyDescent="0.25">
      <c r="B19" t="s">
        <v>1485</v>
      </c>
    </row>
    <row r="20" spans="1:2" x14ac:dyDescent="0.25">
      <c r="B20" t="s">
        <v>1486</v>
      </c>
    </row>
    <row r="23" spans="1:2" x14ac:dyDescent="0.25">
      <c r="A23" t="s">
        <v>2183</v>
      </c>
    </row>
    <row r="25" spans="1:2" x14ac:dyDescent="0.25">
      <c r="A25" t="s">
        <v>2184</v>
      </c>
    </row>
    <row r="27" spans="1:2" x14ac:dyDescent="0.25">
      <c r="A27" t="s">
        <v>2185</v>
      </c>
    </row>
    <row r="29" spans="1:2" x14ac:dyDescent="0.25">
      <c r="A29" t="s">
        <v>2182</v>
      </c>
    </row>
    <row r="30" spans="1:2" x14ac:dyDescent="0.25">
      <c r="A30" t="s">
        <v>2186</v>
      </c>
    </row>
  </sheetData>
  <customSheetViews>
    <customSheetView guid="{19DDB828-EB9B-4CD3-9D43-6E67D53FA9E3}">
      <selection activeCell="B6" sqref="B6"/>
      <pageMargins left="0.7" right="0.7" top="0.75" bottom="0.75" header="0.3" footer="0.3"/>
      <pageSetup orientation="portrait" r:id="rId1"/>
      <headerFooter>
        <oddFooter>&amp;L&amp;1#&amp;"Calibri"&amp;9&amp;K000000Cogencis Information classification: Official</oddFooter>
      </headerFooter>
    </customSheetView>
    <customSheetView guid="{4AA175CB-D524-4A4A-A29B-B2806565F487}">
      <selection activeCell="B2" sqref="B2"/>
      <pageMargins left="0.7" right="0.7" top="0.75" bottom="0.75" header="0.3" footer="0.3"/>
    </customSheetView>
    <customSheetView guid="{CC29F868-FB00-41B0-8385-67DEA59261A6}">
      <selection activeCell="A13" sqref="A13"/>
      <pageMargins left="0.7" right="0.7" top="0.75" bottom="0.75" header="0.3" footer="0.3"/>
    </customSheetView>
    <customSheetView guid="{1E11B0A5-D56E-4166-A42B-75CC722740C6}">
      <selection activeCell="A13" sqref="A13"/>
      <pageMargins left="0.7" right="0.7" top="0.75" bottom="0.75" header="0.3" footer="0.3"/>
    </customSheetView>
    <customSheetView guid="{D9D1A1C0-93D8-4FFE-8FF3-982583751DDC}">
      <selection activeCell="A13" sqref="A13"/>
      <pageMargins left="0.7" right="0.7" top="0.75" bottom="0.75" header="0.3" footer="0.3"/>
    </customSheetView>
    <customSheetView guid="{9AEE0D85-81D7-403B-94D6-FD3DE0C16C9E}" showPageBreaks="1" state="hidden" topLeftCell="A7">
      <selection activeCell="A13" sqref="A13"/>
      <pageMargins left="0.7" right="0.7" top="0.75" bottom="0.75" header="0.3" footer="0.3"/>
      <pageSetup orientation="portrait" r:id="rId2"/>
    </customSheetView>
    <customSheetView guid="{F42AE713-5F96-4699-8895-CF170821C13C}">
      <selection activeCell="B9" sqref="B9"/>
      <pageMargins left="0.7" right="0.7" top="0.75" bottom="0.75" header="0.3" footer="0.3"/>
    </customSheetView>
    <customSheetView guid="{9145B8B2-6E48-4359-B390-A07368166289}">
      <selection activeCell="B9" sqref="B9"/>
      <pageMargins left="0.7" right="0.7" top="0.75" bottom="0.75" header="0.3" footer="0.3"/>
    </customSheetView>
    <customSheetView guid="{3FB23349-6CA9-4088-895A-A5E10B610045}">
      <selection activeCell="B9" sqref="B9"/>
      <pageMargins left="0.7" right="0.7" top="0.75" bottom="0.75" header="0.3" footer="0.3"/>
    </customSheetView>
    <customSheetView guid="{91289EB8-5362-4EAA-A391-F141395BA9CF}">
      <selection activeCell="A13" sqref="A13"/>
      <pageMargins left="0.7" right="0.7" top="0.75" bottom="0.75" header="0.3" footer="0.3"/>
    </customSheetView>
    <customSheetView guid="{07853E7B-6FDB-4326-8922-4A8CB0A03550}" topLeftCell="B1">
      <selection activeCell="F7" sqref="F7"/>
      <pageMargins left="0.7" right="0.7" top="0.75" bottom="0.75" header="0.3" footer="0.3"/>
    </customSheetView>
    <customSheetView guid="{27AFFF49-4644-4352-BB15-6D7CD4408A3E}" topLeftCell="B1">
      <selection activeCell="F7" sqref="F7"/>
      <pageMargins left="0.7" right="0.7" top="0.75" bottom="0.75" header="0.3" footer="0.3"/>
    </customSheetView>
    <customSheetView guid="{F958FBC4-A9E5-4CBE-B835-EB7D6BFA0471}" state="hidden">
      <selection activeCell="B9" sqref="B9"/>
      <pageMargins left="0.7" right="0.7" top="0.75" bottom="0.75" header="0.3" footer="0.3"/>
    </customSheetView>
    <customSheetView guid="{8BB4CBFB-D109-4B82-B43F-26256DCBF945}" showPageBreaks="1">
      <selection activeCell="A14" sqref="A14"/>
      <pageMargins left="0.7" right="0.7" top="0.75" bottom="0.75" header="0.3" footer="0.3"/>
      <pageSetup orientation="portrait" r:id="rId3"/>
    </customSheetView>
    <customSheetView guid="{95C52FED-9C94-472A-AE6E-40B6EF1D031B}" state="hidden" topLeftCell="A7">
      <selection activeCell="A13" sqref="A13"/>
      <pageMargins left="0.7" right="0.7" top="0.75" bottom="0.75" header="0.3" footer="0.3"/>
      <pageSetup orientation="portrait" r:id="rId4"/>
    </customSheetView>
    <customSheetView guid="{610581BF-EB15-4FBB-8E39-A7B9E648DAF5}" showPageBreaks="1">
      <selection activeCell="B6" sqref="B6"/>
      <pageMargins left="0.7" right="0.7" top="0.75" bottom="0.75" header="0.3" footer="0.3"/>
      <pageSetup orientation="portrait" r:id="rId5"/>
      <headerFooter>
        <oddFooter>&amp;L&amp;1#&amp;"Calibri"&amp;9&amp;K000000Cogencis Information classification: Official</oddFooter>
      </headerFooter>
    </customSheetView>
  </customSheetViews>
  <pageMargins left="0.7" right="0.7" top="0.75" bottom="0.75" header="0.3" footer="0.3"/>
  <pageSetup orientation="portrait" r:id="rId6"/>
  <headerFooter>
    <oddFooter>&amp;L&amp;1#&amp;"Calibri"&amp;9&amp;K000000Cogencis Information classification: Official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9"/>
  <sheetViews>
    <sheetView workbookViewId="0">
      <selection activeCell="D14" sqref="D14"/>
    </sheetView>
  </sheetViews>
  <sheetFormatPr defaultRowHeight="15" x14ac:dyDescent="0.25"/>
  <cols>
    <col min="2" max="2" width="28.42578125" bestFit="1" customWidth="1"/>
    <col min="4" max="4" width="49.5703125" customWidth="1"/>
  </cols>
  <sheetData>
    <row r="1" spans="1:7" ht="16.5" thickBot="1" x14ac:dyDescent="0.3">
      <c r="A1" s="93" t="s">
        <v>1430</v>
      </c>
      <c r="B1" s="94" t="s">
        <v>1431</v>
      </c>
      <c r="C1" s="95" t="s">
        <v>257</v>
      </c>
      <c r="D1" s="15" t="s">
        <v>1</v>
      </c>
      <c r="E1" s="15" t="s">
        <v>258</v>
      </c>
      <c r="F1" s="33" t="s">
        <v>259</v>
      </c>
      <c r="G1" s="33" t="s">
        <v>261</v>
      </c>
    </row>
    <row r="2" spans="1:7" ht="16.5" thickBot="1" x14ac:dyDescent="0.3">
      <c r="A2" s="96">
        <v>1</v>
      </c>
      <c r="B2" s="97" t="s">
        <v>13</v>
      </c>
      <c r="C2" s="98"/>
      <c r="D2" s="99" t="s">
        <v>131</v>
      </c>
      <c r="E2" s="100" t="s">
        <v>1432</v>
      </c>
      <c r="F2" s="101" t="s">
        <v>132</v>
      </c>
      <c r="G2" s="102" t="s">
        <v>131</v>
      </c>
    </row>
    <row r="3" spans="1:7" ht="16.5" thickBot="1" x14ac:dyDescent="0.3">
      <c r="A3" s="96">
        <v>1</v>
      </c>
      <c r="B3" s="97" t="s">
        <v>26</v>
      </c>
      <c r="C3" s="98" t="s">
        <v>1433</v>
      </c>
      <c r="D3" s="99" t="s">
        <v>189</v>
      </c>
      <c r="E3" s="100" t="s">
        <v>318</v>
      </c>
      <c r="F3" s="101" t="s">
        <v>318</v>
      </c>
      <c r="G3" s="102" t="s">
        <v>1434</v>
      </c>
    </row>
    <row r="4" spans="1:7" ht="16.5" thickBot="1" x14ac:dyDescent="0.3">
      <c r="A4" s="96">
        <v>1</v>
      </c>
      <c r="B4" s="97" t="s">
        <v>330</v>
      </c>
      <c r="C4" s="98" t="s">
        <v>202</v>
      </c>
      <c r="D4" s="103" t="s">
        <v>202</v>
      </c>
      <c r="E4" s="100" t="s">
        <v>203</v>
      </c>
      <c r="F4" s="101" t="s">
        <v>331</v>
      </c>
      <c r="G4" s="102" t="s">
        <v>331</v>
      </c>
    </row>
    <row r="5" spans="1:7" ht="16.5" thickBot="1" x14ac:dyDescent="0.3">
      <c r="A5" s="96">
        <v>1</v>
      </c>
      <c r="B5" s="97" t="s">
        <v>46</v>
      </c>
      <c r="C5" s="98" t="s">
        <v>252</v>
      </c>
      <c r="D5" s="103" t="s">
        <v>252</v>
      </c>
      <c r="E5" s="100" t="s">
        <v>1435</v>
      </c>
      <c r="F5" s="101" t="s">
        <v>1435</v>
      </c>
      <c r="G5" s="102" t="s">
        <v>350</v>
      </c>
    </row>
    <row r="6" spans="1:7" ht="16.5" thickBot="1" x14ac:dyDescent="0.3">
      <c r="A6" s="96">
        <v>1</v>
      </c>
      <c r="B6" s="97" t="s">
        <v>47</v>
      </c>
      <c r="C6" s="98" t="s">
        <v>1436</v>
      </c>
      <c r="D6" s="99" t="s">
        <v>372</v>
      </c>
      <c r="E6" s="100" t="s">
        <v>374</v>
      </c>
      <c r="F6" s="101">
        <v>0</v>
      </c>
      <c r="G6" s="102" t="s">
        <v>375</v>
      </c>
    </row>
    <row r="7" spans="1:7" ht="16.5" thickBot="1" x14ac:dyDescent="0.3">
      <c r="A7" s="96">
        <v>1</v>
      </c>
      <c r="B7" s="97" t="s">
        <v>382</v>
      </c>
      <c r="C7" s="98" t="s">
        <v>1436</v>
      </c>
      <c r="D7" s="99" t="s">
        <v>384</v>
      </c>
      <c r="E7" s="100" t="s">
        <v>385</v>
      </c>
      <c r="F7" s="101" t="s">
        <v>385</v>
      </c>
      <c r="G7" s="102" t="s">
        <v>386</v>
      </c>
    </row>
    <row r="8" spans="1:7" ht="16.5" thickBot="1" x14ac:dyDescent="0.3">
      <c r="A8" s="96">
        <v>1</v>
      </c>
      <c r="B8" s="97" t="s">
        <v>39</v>
      </c>
      <c r="C8" s="98" t="s">
        <v>1437</v>
      </c>
      <c r="D8" s="11" t="s">
        <v>1438</v>
      </c>
      <c r="E8" s="100" t="s">
        <v>1439</v>
      </c>
      <c r="F8" s="101" t="s">
        <v>402</v>
      </c>
      <c r="G8" s="102" t="s">
        <v>1440</v>
      </c>
    </row>
    <row r="9" spans="1:7" ht="16.5" thickBot="1" x14ac:dyDescent="0.3">
      <c r="A9" s="96">
        <v>1</v>
      </c>
      <c r="B9" s="97" t="s">
        <v>14</v>
      </c>
      <c r="C9" s="98" t="s">
        <v>1436</v>
      </c>
      <c r="D9" s="99" t="s">
        <v>135</v>
      </c>
      <c r="E9" s="100" t="s">
        <v>289</v>
      </c>
      <c r="F9" s="101" t="s">
        <v>290</v>
      </c>
      <c r="G9" s="102" t="s">
        <v>138</v>
      </c>
    </row>
    <row r="10" spans="1:7" ht="16.5" thickBot="1" x14ac:dyDescent="0.3">
      <c r="A10" s="96">
        <v>1</v>
      </c>
      <c r="B10" s="97" t="s">
        <v>17</v>
      </c>
      <c r="C10" s="98" t="s">
        <v>1436</v>
      </c>
      <c r="D10" s="103" t="s">
        <v>1441</v>
      </c>
      <c r="E10" s="100" t="s">
        <v>1442</v>
      </c>
      <c r="F10" s="101" t="s">
        <v>1442</v>
      </c>
      <c r="G10" s="102" t="s">
        <v>321</v>
      </c>
    </row>
    <row r="11" spans="1:7" ht="16.5" thickBot="1" x14ac:dyDescent="0.3">
      <c r="A11" s="96">
        <v>1</v>
      </c>
      <c r="B11" s="97" t="s">
        <v>35</v>
      </c>
      <c r="C11" s="98" t="s">
        <v>215</v>
      </c>
      <c r="D11" s="103" t="s">
        <v>215</v>
      </c>
      <c r="E11" s="100" t="s">
        <v>215</v>
      </c>
      <c r="F11" s="101" t="s">
        <v>215</v>
      </c>
      <c r="G11" s="102" t="s">
        <v>323</v>
      </c>
    </row>
    <row r="12" spans="1:7" ht="16.5" thickBot="1" x14ac:dyDescent="0.3">
      <c r="A12" s="96">
        <v>2</v>
      </c>
      <c r="B12" s="104" t="s">
        <v>268</v>
      </c>
      <c r="C12" s="105" t="s">
        <v>1436</v>
      </c>
      <c r="D12" s="103" t="s">
        <v>171</v>
      </c>
      <c r="E12" s="100" t="s">
        <v>172</v>
      </c>
      <c r="F12" s="101" t="s">
        <v>172</v>
      </c>
      <c r="G12" s="102" t="s">
        <v>1443</v>
      </c>
    </row>
    <row r="13" spans="1:7" ht="16.5" thickBot="1" x14ac:dyDescent="0.3">
      <c r="A13" s="96">
        <v>2</v>
      </c>
      <c r="B13" s="97" t="s">
        <v>281</v>
      </c>
      <c r="C13" s="106">
        <v>42464</v>
      </c>
      <c r="D13" s="103" t="s">
        <v>1444</v>
      </c>
      <c r="E13" s="100" t="s">
        <v>1445</v>
      </c>
      <c r="F13" s="101" t="s">
        <v>284</v>
      </c>
      <c r="G13" s="102" t="s">
        <v>1444</v>
      </c>
    </row>
    <row r="14" spans="1:7" ht="16.5" thickBot="1" x14ac:dyDescent="0.3">
      <c r="A14" s="96">
        <v>2</v>
      </c>
      <c r="B14" s="97" t="s">
        <v>11</v>
      </c>
      <c r="C14" s="105" t="s">
        <v>1436</v>
      </c>
      <c r="D14" s="99" t="s">
        <v>123</v>
      </c>
      <c r="E14" s="100" t="s">
        <v>124</v>
      </c>
      <c r="F14" s="101" t="s">
        <v>124</v>
      </c>
      <c r="G14" s="102" t="s">
        <v>1446</v>
      </c>
    </row>
    <row r="15" spans="1:7" ht="16.5" thickBot="1" x14ac:dyDescent="0.3">
      <c r="A15" s="96">
        <v>2</v>
      </c>
      <c r="B15" s="97" t="s">
        <v>19</v>
      </c>
      <c r="C15" s="106">
        <v>42464</v>
      </c>
      <c r="D15" s="103" t="s">
        <v>301</v>
      </c>
      <c r="E15" s="100" t="s">
        <v>1447</v>
      </c>
      <c r="F15" s="101" t="s">
        <v>300</v>
      </c>
      <c r="G15" s="102" t="s">
        <v>163</v>
      </c>
    </row>
    <row r="16" spans="1:7" ht="16.5" thickBot="1" x14ac:dyDescent="0.3">
      <c r="A16" s="96">
        <v>2</v>
      </c>
      <c r="B16" s="97" t="s">
        <v>20</v>
      </c>
      <c r="C16" s="98" t="s">
        <v>302</v>
      </c>
      <c r="D16" s="99" t="s">
        <v>164</v>
      </c>
      <c r="E16" s="100" t="s">
        <v>302</v>
      </c>
      <c r="F16" s="101" t="s">
        <v>302</v>
      </c>
      <c r="G16" s="102" t="s">
        <v>165</v>
      </c>
    </row>
    <row r="17" spans="1:7" ht="16.5" thickBot="1" x14ac:dyDescent="0.3">
      <c r="A17" s="96">
        <v>2</v>
      </c>
      <c r="B17" s="97" t="s">
        <v>37</v>
      </c>
      <c r="C17" s="98" t="s">
        <v>224</v>
      </c>
      <c r="D17" s="103" t="s">
        <v>223</v>
      </c>
      <c r="E17" s="100" t="s">
        <v>1448</v>
      </c>
      <c r="F17" s="101">
        <v>0</v>
      </c>
      <c r="G17" s="102" t="s">
        <v>1449</v>
      </c>
    </row>
    <row r="18" spans="1:7" ht="16.5" thickBot="1" x14ac:dyDescent="0.3">
      <c r="A18" s="96">
        <v>2</v>
      </c>
      <c r="B18" s="104" t="s">
        <v>23</v>
      </c>
      <c r="C18" s="105" t="s">
        <v>1450</v>
      </c>
      <c r="D18" s="99" t="s">
        <v>178</v>
      </c>
      <c r="E18" s="100" t="s">
        <v>1451</v>
      </c>
      <c r="F18" s="101" t="s">
        <v>1451</v>
      </c>
      <c r="G18" s="102" t="s">
        <v>178</v>
      </c>
    </row>
    <row r="19" spans="1:7" ht="16.5" thickBot="1" x14ac:dyDescent="0.3">
      <c r="A19" s="96">
        <v>2</v>
      </c>
      <c r="B19" s="104" t="s">
        <v>24</v>
      </c>
      <c r="C19" s="98" t="s">
        <v>1436</v>
      </c>
      <c r="D19" s="103" t="s">
        <v>181</v>
      </c>
      <c r="E19" s="100" t="s">
        <v>183</v>
      </c>
      <c r="F19" s="101" t="s">
        <v>183</v>
      </c>
      <c r="G19" s="102" t="s">
        <v>336</v>
      </c>
    </row>
    <row r="20" spans="1:7" ht="16.5" thickBot="1" x14ac:dyDescent="0.3">
      <c r="A20" s="96">
        <v>2</v>
      </c>
      <c r="B20" s="97" t="s">
        <v>18</v>
      </c>
      <c r="C20" s="98" t="s">
        <v>322</v>
      </c>
      <c r="D20" s="99" t="s">
        <v>157</v>
      </c>
      <c r="E20" s="100" t="s">
        <v>1452</v>
      </c>
      <c r="F20" s="101" t="s">
        <v>322</v>
      </c>
      <c r="G20" s="102" t="s">
        <v>322</v>
      </c>
    </row>
    <row r="21" spans="1:7" ht="16.5" thickBot="1" x14ac:dyDescent="0.3">
      <c r="A21" s="96">
        <v>2</v>
      </c>
      <c r="B21" s="104" t="s">
        <v>53</v>
      </c>
      <c r="C21" s="105" t="s">
        <v>362</v>
      </c>
      <c r="D21" s="99" t="s">
        <v>361</v>
      </c>
      <c r="E21" s="100" t="s">
        <v>363</v>
      </c>
      <c r="F21" s="101" t="s">
        <v>363</v>
      </c>
      <c r="G21" s="102" t="s">
        <v>336</v>
      </c>
    </row>
    <row r="22" spans="1:7" ht="16.5" thickBot="1" x14ac:dyDescent="0.3">
      <c r="A22" s="96">
        <v>2</v>
      </c>
      <c r="B22" s="97" t="s">
        <v>21</v>
      </c>
      <c r="C22" s="98"/>
      <c r="D22" s="103" t="s">
        <v>167</v>
      </c>
      <c r="E22" s="100" t="s">
        <v>267</v>
      </c>
      <c r="F22" s="101" t="s">
        <v>267</v>
      </c>
      <c r="G22" s="102" t="s">
        <v>267</v>
      </c>
    </row>
    <row r="23" spans="1:7" ht="16.5" thickBot="1" x14ac:dyDescent="0.3">
      <c r="A23" s="96">
        <v>2</v>
      </c>
      <c r="B23" s="97" t="s">
        <v>45</v>
      </c>
      <c r="C23" s="98" t="s">
        <v>250</v>
      </c>
      <c r="D23" s="103" t="s">
        <v>249</v>
      </c>
      <c r="E23" s="100" t="s">
        <v>250</v>
      </c>
      <c r="F23" s="101" t="s">
        <v>249</v>
      </c>
      <c r="G23" s="102" t="s">
        <v>345</v>
      </c>
    </row>
    <row r="24" spans="1:7" ht="16.5" thickBot="1" x14ac:dyDescent="0.3">
      <c r="A24" s="96">
        <v>2</v>
      </c>
      <c r="B24" s="97" t="s">
        <v>1453</v>
      </c>
      <c r="C24" s="107">
        <v>42464</v>
      </c>
      <c r="D24" s="99" t="s">
        <v>377</v>
      </c>
      <c r="E24" s="100" t="s">
        <v>379</v>
      </c>
      <c r="F24" s="101" t="s">
        <v>380</v>
      </c>
      <c r="G24" s="102" t="s">
        <v>381</v>
      </c>
    </row>
    <row r="25" spans="1:7" ht="16.5" thickBot="1" x14ac:dyDescent="0.3">
      <c r="A25" s="96">
        <v>3</v>
      </c>
      <c r="B25" s="97" t="s">
        <v>33</v>
      </c>
      <c r="C25" s="98" t="s">
        <v>1454</v>
      </c>
      <c r="D25" s="99" t="s">
        <v>1455</v>
      </c>
      <c r="E25" s="100" t="s">
        <v>1456</v>
      </c>
      <c r="F25" s="101" t="s">
        <v>277</v>
      </c>
      <c r="G25" s="102" t="s">
        <v>278</v>
      </c>
    </row>
    <row r="26" spans="1:7" ht="16.5" thickBot="1" x14ac:dyDescent="0.3">
      <c r="A26" s="96">
        <v>3</v>
      </c>
      <c r="B26" s="97" t="s">
        <v>1457</v>
      </c>
      <c r="C26" s="98" t="s">
        <v>142</v>
      </c>
      <c r="D26" s="99" t="s">
        <v>141</v>
      </c>
      <c r="E26" s="100" t="s">
        <v>142</v>
      </c>
      <c r="F26" s="101" t="s">
        <v>142</v>
      </c>
      <c r="G26" s="102" t="s">
        <v>144</v>
      </c>
    </row>
    <row r="27" spans="1:7" ht="16.5" thickBot="1" x14ac:dyDescent="0.3">
      <c r="A27" s="96">
        <v>3</v>
      </c>
      <c r="B27" s="97" t="s">
        <v>291</v>
      </c>
      <c r="C27" s="98" t="s">
        <v>1454</v>
      </c>
      <c r="D27" s="103" t="s">
        <v>1458</v>
      </c>
      <c r="E27" s="100" t="s">
        <v>1459</v>
      </c>
      <c r="F27" s="101" t="s">
        <v>295</v>
      </c>
      <c r="G27" s="102" t="s">
        <v>1458</v>
      </c>
    </row>
    <row r="28" spans="1:7" ht="16.5" thickBot="1" x14ac:dyDescent="0.3">
      <c r="A28" s="96">
        <v>3</v>
      </c>
      <c r="B28" s="97" t="s">
        <v>36</v>
      </c>
      <c r="C28" s="98" t="s">
        <v>1460</v>
      </c>
      <c r="D28" s="99" t="s">
        <v>218</v>
      </c>
      <c r="E28" s="100" t="s">
        <v>305</v>
      </c>
      <c r="F28" s="101" t="s">
        <v>218</v>
      </c>
      <c r="G28" s="102" t="s">
        <v>218</v>
      </c>
    </row>
    <row r="29" spans="1:7" ht="16.5" thickBot="1" x14ac:dyDescent="0.3">
      <c r="A29" s="96">
        <v>3</v>
      </c>
      <c r="B29" s="97" t="s">
        <v>685</v>
      </c>
      <c r="C29" s="98" t="s">
        <v>1461</v>
      </c>
      <c r="D29" s="103" t="s">
        <v>184</v>
      </c>
      <c r="E29" s="100" t="s">
        <v>186</v>
      </c>
      <c r="F29" s="101" t="s">
        <v>186</v>
      </c>
      <c r="G29" s="102" t="s">
        <v>184</v>
      </c>
    </row>
    <row r="30" spans="1:7" ht="16.5" thickBot="1" x14ac:dyDescent="0.3">
      <c r="A30" s="96">
        <v>3</v>
      </c>
      <c r="B30" s="97" t="s">
        <v>52</v>
      </c>
      <c r="C30" s="106">
        <v>42464</v>
      </c>
      <c r="D30" s="103" t="s">
        <v>354</v>
      </c>
      <c r="E30" s="100" t="s">
        <v>356</v>
      </c>
      <c r="F30" s="101" t="s">
        <v>357</v>
      </c>
      <c r="G30" s="102" t="s">
        <v>336</v>
      </c>
    </row>
    <row r="31" spans="1:7" ht="16.5" thickBot="1" x14ac:dyDescent="0.3">
      <c r="A31" s="96">
        <v>3</v>
      </c>
      <c r="B31" s="97" t="s">
        <v>1462</v>
      </c>
      <c r="C31" s="98"/>
      <c r="D31" s="103" t="s">
        <v>1463</v>
      </c>
      <c r="E31" s="100" t="s">
        <v>371</v>
      </c>
      <c r="F31" s="101" t="s">
        <v>371</v>
      </c>
      <c r="G31" s="102" t="s">
        <v>336</v>
      </c>
    </row>
    <row r="32" spans="1:7" ht="16.5" thickBot="1" x14ac:dyDescent="0.3">
      <c r="A32" s="96">
        <v>3</v>
      </c>
      <c r="B32" s="97" t="s">
        <v>699</v>
      </c>
      <c r="C32" s="98"/>
      <c r="D32" s="99" t="s">
        <v>396</v>
      </c>
      <c r="E32" s="100" t="s">
        <v>397</v>
      </c>
      <c r="F32" s="101" t="s">
        <v>397</v>
      </c>
      <c r="G32" s="102" t="s">
        <v>1464</v>
      </c>
    </row>
    <row r="33" spans="1:7" ht="16.5" thickBot="1" x14ac:dyDescent="0.3">
      <c r="A33" s="96">
        <v>3</v>
      </c>
      <c r="B33" s="97" t="s">
        <v>1465</v>
      </c>
      <c r="C33" s="98" t="s">
        <v>1008</v>
      </c>
      <c r="D33" s="103" t="s">
        <v>401</v>
      </c>
      <c r="E33" s="100" t="s">
        <v>1466</v>
      </c>
      <c r="F33" s="101" t="s">
        <v>402</v>
      </c>
      <c r="G33" s="102" t="s">
        <v>401</v>
      </c>
    </row>
    <row r="34" spans="1:7" ht="16.5" thickBot="1" x14ac:dyDescent="0.3">
      <c r="A34" s="96">
        <v>3</v>
      </c>
      <c r="B34" s="97" t="s">
        <v>694</v>
      </c>
      <c r="C34" s="106">
        <v>42464</v>
      </c>
      <c r="D34" s="99" t="s">
        <v>1467</v>
      </c>
      <c r="E34" s="100" t="s">
        <v>1468</v>
      </c>
      <c r="F34" s="101" t="s">
        <v>404</v>
      </c>
      <c r="G34" s="102" t="s">
        <v>404</v>
      </c>
    </row>
    <row r="35" spans="1:7" ht="16.5" thickBot="1" x14ac:dyDescent="0.3">
      <c r="A35" s="96">
        <v>3</v>
      </c>
      <c r="B35" s="97" t="s">
        <v>1469</v>
      </c>
      <c r="C35" s="98"/>
      <c r="D35" s="99" t="s">
        <v>245</v>
      </c>
      <c r="E35" s="100" t="s">
        <v>245</v>
      </c>
      <c r="F35" s="101" t="s">
        <v>245</v>
      </c>
      <c r="G35" s="102" t="s">
        <v>245</v>
      </c>
    </row>
    <row r="36" spans="1:7" ht="16.5" thickBot="1" x14ac:dyDescent="0.3">
      <c r="A36" s="96">
        <v>3</v>
      </c>
      <c r="B36" s="97" t="s">
        <v>406</v>
      </c>
      <c r="C36" s="98"/>
      <c r="D36" s="99" t="s">
        <v>693</v>
      </c>
      <c r="E36" s="100" t="s">
        <v>1470</v>
      </c>
      <c r="F36" s="101" t="s">
        <v>408</v>
      </c>
      <c r="G36" s="102" t="s">
        <v>693</v>
      </c>
    </row>
    <row r="37" spans="1:7" ht="16.5" thickBot="1" x14ac:dyDescent="0.3">
      <c r="A37" s="96">
        <v>3</v>
      </c>
      <c r="B37" s="97" t="s">
        <v>409</v>
      </c>
      <c r="C37" s="98"/>
      <c r="D37" s="99" t="s">
        <v>238</v>
      </c>
      <c r="E37" s="100" t="s">
        <v>238</v>
      </c>
      <c r="F37" s="101" t="s">
        <v>238</v>
      </c>
      <c r="G37" s="102" t="s">
        <v>336</v>
      </c>
    </row>
    <row r="38" spans="1:7" ht="16.5" thickBot="1" x14ac:dyDescent="0.3">
      <c r="A38" s="96">
        <v>3</v>
      </c>
      <c r="B38" s="97" t="s">
        <v>51</v>
      </c>
      <c r="C38" s="107">
        <v>42464</v>
      </c>
      <c r="D38" s="103" t="s">
        <v>414</v>
      </c>
      <c r="E38" s="100" t="s">
        <v>416</v>
      </c>
      <c r="F38" s="101" t="s">
        <v>417</v>
      </c>
      <c r="G38" s="102" t="s">
        <v>414</v>
      </c>
    </row>
    <row r="39" spans="1:7" ht="16.5" thickBot="1" x14ac:dyDescent="0.3">
      <c r="A39" s="96">
        <v>3</v>
      </c>
      <c r="B39" s="97" t="s">
        <v>54</v>
      </c>
      <c r="C39" s="98"/>
      <c r="D39" s="103" t="s">
        <v>418</v>
      </c>
      <c r="E39" s="100" t="s">
        <v>420</v>
      </c>
      <c r="F39" s="101" t="s">
        <v>420</v>
      </c>
      <c r="G39" s="102" t="s">
        <v>418</v>
      </c>
    </row>
  </sheetData>
  <customSheetViews>
    <customSheetView guid="{19DDB828-EB9B-4CD3-9D43-6E67D53FA9E3}">
      <selection activeCell="D14" sqref="D14"/>
      <pageMargins left="0.7" right="0.7" top="0.75" bottom="0.75" header="0.3" footer="0.3"/>
      <pageSetup orientation="portrait" r:id="rId1"/>
      <headerFooter>
        <oddFooter>&amp;L&amp;1#&amp;"Calibri"&amp;9&amp;K000000Cogencis Information classification: Official</oddFooter>
      </headerFooter>
    </customSheetView>
    <customSheetView guid="{4AA175CB-D524-4A4A-A29B-B2806565F487}">
      <selection activeCell="D13" sqref="D13"/>
      <pageMargins left="0.7" right="0.7" top="0.75" bottom="0.75" header="0.3" footer="0.3"/>
    </customSheetView>
    <customSheetView guid="{CC29F868-FB00-41B0-8385-67DEA59261A6}">
      <selection activeCell="D13" sqref="D13"/>
      <pageMargins left="0.7" right="0.7" top="0.75" bottom="0.75" header="0.3" footer="0.3"/>
    </customSheetView>
    <customSheetView guid="{1E11B0A5-D56E-4166-A42B-75CC722740C6}">
      <selection activeCell="D13" sqref="D13"/>
      <pageMargins left="0.7" right="0.7" top="0.75" bottom="0.75" header="0.3" footer="0.3"/>
    </customSheetView>
    <customSheetView guid="{D9D1A1C0-93D8-4FFE-8FF3-982583751DDC}">
      <selection activeCell="D13" sqref="D13"/>
      <pageMargins left="0.7" right="0.7" top="0.75" bottom="0.75" header="0.3" footer="0.3"/>
    </customSheetView>
    <customSheetView guid="{9AEE0D85-81D7-403B-94D6-FD3DE0C16C9E}" showPageBreaks="1">
      <selection activeCell="D10" sqref="D10"/>
      <pageMargins left="0.7" right="0.7" top="0.75" bottom="0.75" header="0.3" footer="0.3"/>
      <pageSetup orientation="portrait" r:id="rId2"/>
    </customSheetView>
    <customSheetView guid="{F42AE713-5F96-4699-8895-CF170821C13C}">
      <selection activeCell="O16" sqref="O16"/>
      <pageMargins left="0.7" right="0.7" top="0.75" bottom="0.75" header="0.3" footer="0.3"/>
    </customSheetView>
    <customSheetView guid="{9145B8B2-6E48-4359-B390-A07368166289}">
      <pageMargins left="0.7" right="0.7" top="0.75" bottom="0.75" header="0.3" footer="0.3"/>
    </customSheetView>
    <customSheetView guid="{3FB23349-6CA9-4088-895A-A5E10B610045}">
      <pageMargins left="0.7" right="0.7" top="0.75" bottom="0.75" header="0.3" footer="0.3"/>
    </customSheetView>
    <customSheetView guid="{91289EB8-5362-4EAA-A391-F141395BA9CF}">
      <selection activeCell="O16" sqref="O16"/>
      <pageMargins left="0.7" right="0.7" top="0.75" bottom="0.75" header="0.3" footer="0.3"/>
    </customSheetView>
    <customSheetView guid="{07853E7B-6FDB-4326-8922-4A8CB0A03550}">
      <selection activeCell="O16" sqref="O16"/>
      <pageMargins left="0.7" right="0.7" top="0.75" bottom="0.75" header="0.3" footer="0.3"/>
    </customSheetView>
    <customSheetView guid="{27AFFF49-4644-4352-BB15-6D7CD4408A3E}">
      <selection activeCell="M3" sqref="M3"/>
      <pageMargins left="0.7" right="0.7" top="0.75" bottom="0.75" header="0.3" footer="0.3"/>
    </customSheetView>
    <customSheetView guid="{F958FBC4-A9E5-4CBE-B835-EB7D6BFA0471}">
      <selection activeCell="D13" sqref="D13"/>
      <pageMargins left="0.7" right="0.7" top="0.75" bottom="0.75" header="0.3" footer="0.3"/>
    </customSheetView>
    <customSheetView guid="{8BB4CBFB-D109-4B82-B43F-26256DCBF945}" showPageBreaks="1">
      <selection activeCell="B1" sqref="B1"/>
      <pageMargins left="0.7" right="0.7" top="0.75" bottom="0.75" header="0.3" footer="0.3"/>
      <pageSetup orientation="portrait" r:id="rId3"/>
    </customSheetView>
    <customSheetView guid="{95C52FED-9C94-472A-AE6E-40B6EF1D031B}">
      <selection activeCell="D13" sqref="D13"/>
      <pageMargins left="0.7" right="0.7" top="0.75" bottom="0.75" header="0.3" footer="0.3"/>
      <pageSetup orientation="portrait" r:id="rId4"/>
    </customSheetView>
    <customSheetView guid="{610581BF-EB15-4FBB-8E39-A7B9E648DAF5}" showPageBreaks="1">
      <selection activeCell="D14" sqref="D14"/>
      <pageMargins left="0.7" right="0.7" top="0.75" bottom="0.75" header="0.3" footer="0.3"/>
      <pageSetup orientation="portrait" r:id="rId5"/>
      <headerFooter>
        <oddFooter>&amp;L&amp;1#&amp;"Calibri"&amp;9&amp;K000000Cogencis Information classification: Official</oddFooter>
      </headerFooter>
    </customSheetView>
  </customSheetViews>
  <pageMargins left="0.7" right="0.7" top="0.75" bottom="0.75" header="0.3" footer="0.3"/>
  <pageSetup orientation="portrait" r:id="rId6"/>
  <headerFooter>
    <oddFooter>&amp;L&amp;1#&amp;"Calibri"&amp;9&amp;K000000Cogencis Information classification: Official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7"/>
  <sheetViews>
    <sheetView topLeftCell="A4" workbookViewId="0">
      <selection activeCell="A32" sqref="A32"/>
    </sheetView>
  </sheetViews>
  <sheetFormatPr defaultRowHeight="15" x14ac:dyDescent="0.25"/>
  <cols>
    <col min="1" max="1" width="13.85546875" customWidth="1"/>
    <col min="3" max="3" width="19.7109375" customWidth="1"/>
  </cols>
  <sheetData>
    <row r="1" spans="1:20" x14ac:dyDescent="0.25">
      <c r="F1" s="72">
        <v>42660</v>
      </c>
      <c r="G1" s="72">
        <v>42664</v>
      </c>
      <c r="H1" s="72">
        <v>42670</v>
      </c>
      <c r="I1" s="72">
        <v>42696</v>
      </c>
      <c r="J1" s="72">
        <v>42697</v>
      </c>
      <c r="K1" s="72">
        <v>42727</v>
      </c>
      <c r="L1" s="72">
        <v>42734</v>
      </c>
      <c r="M1" s="72">
        <v>42736</v>
      </c>
      <c r="N1" s="72">
        <v>42745</v>
      </c>
      <c r="O1" s="72">
        <v>42758</v>
      </c>
      <c r="P1" s="72">
        <v>42759</v>
      </c>
      <c r="Q1" s="72">
        <v>42765</v>
      </c>
      <c r="R1" s="72">
        <v>42779</v>
      </c>
      <c r="S1" s="72">
        <v>42825</v>
      </c>
      <c r="T1" s="72"/>
    </row>
    <row r="3" spans="1:20" x14ac:dyDescent="0.25">
      <c r="A3" s="83" t="s">
        <v>12</v>
      </c>
      <c r="C3" s="85" t="s">
        <v>1516</v>
      </c>
      <c r="D3" t="s">
        <v>1517</v>
      </c>
      <c r="F3" t="s">
        <v>924</v>
      </c>
      <c r="G3" t="s">
        <v>1518</v>
      </c>
      <c r="H3">
        <v>18004258801</v>
      </c>
      <c r="I3" t="s">
        <v>1519</v>
      </c>
      <c r="J3" t="s">
        <v>1520</v>
      </c>
      <c r="K3" t="s">
        <v>1521</v>
      </c>
      <c r="L3" t="s">
        <v>1522</v>
      </c>
      <c r="N3" t="s">
        <v>1523</v>
      </c>
      <c r="O3" t="s">
        <v>130</v>
      </c>
    </row>
    <row r="4" spans="1:20" x14ac:dyDescent="0.25">
      <c r="A4" s="83" t="s">
        <v>1524</v>
      </c>
      <c r="B4" s="20" t="s">
        <v>1525</v>
      </c>
      <c r="C4" s="85">
        <v>25827836</v>
      </c>
      <c r="D4" t="s">
        <v>1526</v>
      </c>
      <c r="E4" t="s">
        <v>924</v>
      </c>
      <c r="F4" t="s">
        <v>924</v>
      </c>
      <c r="G4" t="s">
        <v>924</v>
      </c>
      <c r="H4" t="s">
        <v>924</v>
      </c>
      <c r="J4" t="s">
        <v>1527</v>
      </c>
      <c r="K4" t="s">
        <v>1528</v>
      </c>
      <c r="L4" t="s">
        <v>130</v>
      </c>
      <c r="N4" t="s">
        <v>1529</v>
      </c>
      <c r="O4" t="s">
        <v>130</v>
      </c>
    </row>
    <row r="5" spans="1:20" x14ac:dyDescent="0.25">
      <c r="A5" t="s">
        <v>40</v>
      </c>
      <c r="C5" s="85">
        <v>18002588181</v>
      </c>
      <c r="D5" t="s">
        <v>407</v>
      </c>
      <c r="F5" t="s">
        <v>924</v>
      </c>
      <c r="G5" t="s">
        <v>924</v>
      </c>
      <c r="H5" t="s">
        <v>924</v>
      </c>
      <c r="J5" t="s">
        <v>1530</v>
      </c>
      <c r="K5" t="s">
        <v>1531</v>
      </c>
      <c r="L5" t="s">
        <v>1343</v>
      </c>
      <c r="N5" t="s">
        <v>1532</v>
      </c>
      <c r="O5" t="s">
        <v>130</v>
      </c>
      <c r="R5" t="s">
        <v>1533</v>
      </c>
      <c r="T5" t="s">
        <v>1534</v>
      </c>
    </row>
    <row r="6" spans="1:20" x14ac:dyDescent="0.25">
      <c r="A6" s="83" t="s">
        <v>41</v>
      </c>
      <c r="B6" s="20" t="s">
        <v>1535</v>
      </c>
      <c r="C6" s="85">
        <v>26437248</v>
      </c>
      <c r="D6" t="s">
        <v>1536</v>
      </c>
      <c r="F6" t="s">
        <v>1518</v>
      </c>
      <c r="G6" t="s">
        <v>924</v>
      </c>
      <c r="H6" t="s">
        <v>924</v>
      </c>
      <c r="J6" t="s">
        <v>1454</v>
      </c>
      <c r="K6" t="s">
        <v>1537</v>
      </c>
      <c r="L6" t="s">
        <v>1538</v>
      </c>
      <c r="O6" t="s">
        <v>1539</v>
      </c>
    </row>
    <row r="7" spans="1:20" x14ac:dyDescent="0.25">
      <c r="A7" t="s">
        <v>44</v>
      </c>
      <c r="C7" s="119" t="s">
        <v>1540</v>
      </c>
      <c r="D7" t="s">
        <v>1541</v>
      </c>
      <c r="F7" t="s">
        <v>924</v>
      </c>
      <c r="G7" t="s">
        <v>924</v>
      </c>
      <c r="H7" t="s">
        <v>924</v>
      </c>
      <c r="J7" t="s">
        <v>1542</v>
      </c>
      <c r="K7" s="120" t="s">
        <v>1543</v>
      </c>
      <c r="L7" t="s">
        <v>1343</v>
      </c>
      <c r="N7" t="s">
        <v>1544</v>
      </c>
      <c r="O7" t="s">
        <v>130</v>
      </c>
    </row>
    <row r="8" spans="1:20" x14ac:dyDescent="0.25">
      <c r="A8" t="s">
        <v>54</v>
      </c>
      <c r="B8" s="120" t="s">
        <v>1545</v>
      </c>
      <c r="C8" s="85">
        <v>9370210059</v>
      </c>
      <c r="D8" t="s">
        <v>1546</v>
      </c>
      <c r="F8" t="s">
        <v>1547</v>
      </c>
      <c r="G8" t="s">
        <v>1548</v>
      </c>
      <c r="H8" t="s">
        <v>1549</v>
      </c>
      <c r="J8" t="s">
        <v>924</v>
      </c>
      <c r="K8">
        <v>28270236</v>
      </c>
      <c r="L8" t="s">
        <v>1343</v>
      </c>
      <c r="O8" t="s">
        <v>130</v>
      </c>
    </row>
    <row r="9" spans="1:20" x14ac:dyDescent="0.25">
      <c r="A9" s="83" t="s">
        <v>52</v>
      </c>
      <c r="B9" s="20" t="s">
        <v>1525</v>
      </c>
      <c r="C9" s="120">
        <v>24042130</v>
      </c>
      <c r="D9" t="s">
        <v>2094</v>
      </c>
      <c r="F9" t="s">
        <v>924</v>
      </c>
      <c r="G9" t="s">
        <v>924</v>
      </c>
      <c r="H9" t="s">
        <v>924</v>
      </c>
      <c r="J9" t="s">
        <v>924</v>
      </c>
      <c r="K9" t="s">
        <v>1528</v>
      </c>
      <c r="L9" t="s">
        <v>130</v>
      </c>
      <c r="O9" t="s">
        <v>130</v>
      </c>
    </row>
    <row r="10" spans="1:20" x14ac:dyDescent="0.25">
      <c r="A10" s="83" t="s">
        <v>1550</v>
      </c>
      <c r="C10" s="85" t="s">
        <v>1551</v>
      </c>
      <c r="D10" t="s">
        <v>1552</v>
      </c>
      <c r="F10" t="s">
        <v>924</v>
      </c>
      <c r="G10" t="s">
        <v>924</v>
      </c>
      <c r="H10" t="s">
        <v>924</v>
      </c>
      <c r="J10" t="s">
        <v>1518</v>
      </c>
      <c r="K10" t="s">
        <v>924</v>
      </c>
      <c r="L10" t="s">
        <v>924</v>
      </c>
      <c r="O10" t="s">
        <v>130</v>
      </c>
    </row>
    <row r="11" spans="1:20" x14ac:dyDescent="0.25">
      <c r="A11" s="83" t="s">
        <v>16</v>
      </c>
      <c r="C11" s="85">
        <v>22022603</v>
      </c>
      <c r="D11" t="s">
        <v>1553</v>
      </c>
      <c r="F11" t="s">
        <v>1549</v>
      </c>
      <c r="G11" t="s">
        <v>1518</v>
      </c>
      <c r="H11" t="s">
        <v>924</v>
      </c>
      <c r="J11" t="s">
        <v>1549</v>
      </c>
      <c r="K11" t="s">
        <v>1554</v>
      </c>
      <c r="L11" t="s">
        <v>130</v>
      </c>
      <c r="O11" t="s">
        <v>130</v>
      </c>
    </row>
    <row r="12" spans="1:20" x14ac:dyDescent="0.25">
      <c r="A12" s="83" t="s">
        <v>1555</v>
      </c>
      <c r="C12" s="85">
        <v>25601741</v>
      </c>
      <c r="D12" t="s">
        <v>1556</v>
      </c>
      <c r="F12" t="s">
        <v>924</v>
      </c>
      <c r="G12" t="s">
        <v>924</v>
      </c>
      <c r="H12" t="s">
        <v>924</v>
      </c>
      <c r="I12" t="s">
        <v>1454</v>
      </c>
      <c r="K12" t="s">
        <v>924</v>
      </c>
      <c r="L12" t="s">
        <v>924</v>
      </c>
      <c r="O12" t="s">
        <v>130</v>
      </c>
    </row>
    <row r="13" spans="1:20" x14ac:dyDescent="0.25">
      <c r="A13" t="s">
        <v>35</v>
      </c>
      <c r="C13">
        <v>28270993</v>
      </c>
      <c r="D13" t="s">
        <v>1557</v>
      </c>
      <c r="J13" t="s">
        <v>1454</v>
      </c>
      <c r="K13" t="s">
        <v>924</v>
      </c>
      <c r="L13" t="s">
        <v>1558</v>
      </c>
      <c r="O13" t="s">
        <v>130</v>
      </c>
      <c r="Q13" t="s">
        <v>1559</v>
      </c>
      <c r="S13" t="s">
        <v>1560</v>
      </c>
    </row>
    <row r="14" spans="1:20" x14ac:dyDescent="0.25">
      <c r="A14" s="83" t="s">
        <v>49</v>
      </c>
      <c r="C14" s="3" t="s">
        <v>862</v>
      </c>
      <c r="D14" t="s">
        <v>1561</v>
      </c>
      <c r="M14" t="s">
        <v>1454</v>
      </c>
      <c r="N14" t="s">
        <v>1562</v>
      </c>
      <c r="O14" t="s">
        <v>130</v>
      </c>
      <c r="P14" t="s">
        <v>1562</v>
      </c>
    </row>
    <row r="17" spans="1:19" x14ac:dyDescent="0.25">
      <c r="A17" s="121">
        <v>43237</v>
      </c>
      <c r="S17" s="85"/>
    </row>
    <row r="18" spans="1:19" x14ac:dyDescent="0.25">
      <c r="A18" t="s">
        <v>1563</v>
      </c>
    </row>
    <row r="20" spans="1:19" x14ac:dyDescent="0.25">
      <c r="A20" s="120" t="s">
        <v>40</v>
      </c>
      <c r="B20" t="s">
        <v>1534</v>
      </c>
      <c r="C20" t="s">
        <v>1564</v>
      </c>
      <c r="D20" t="s">
        <v>1454</v>
      </c>
    </row>
    <row r="21" spans="1:19" x14ac:dyDescent="0.25">
      <c r="A21" s="120" t="s">
        <v>44</v>
      </c>
      <c r="B21" s="85" t="s">
        <v>1565</v>
      </c>
      <c r="C21" t="s">
        <v>1343</v>
      </c>
      <c r="D21" t="s">
        <v>1566</v>
      </c>
    </row>
    <row r="22" spans="1:19" x14ac:dyDescent="0.25">
      <c r="A22" s="120" t="s">
        <v>54</v>
      </c>
      <c r="B22" t="s">
        <v>1567</v>
      </c>
      <c r="C22" t="s">
        <v>1568</v>
      </c>
      <c r="D22" t="s">
        <v>1569</v>
      </c>
    </row>
    <row r="23" spans="1:19" x14ac:dyDescent="0.25">
      <c r="A23" s="120" t="s">
        <v>35</v>
      </c>
      <c r="B23">
        <v>28270993</v>
      </c>
      <c r="C23" t="s">
        <v>1570</v>
      </c>
    </row>
    <row r="27" spans="1:19" x14ac:dyDescent="0.25">
      <c r="A27" t="s">
        <v>52</v>
      </c>
      <c r="B27">
        <v>25082707</v>
      </c>
      <c r="C27" t="s">
        <v>2095</v>
      </c>
    </row>
  </sheetData>
  <customSheetViews>
    <customSheetView guid="{19DDB828-EB9B-4CD3-9D43-6E67D53FA9E3}" topLeftCell="A4">
      <selection activeCell="A32" sqref="A32"/>
      <pageMargins left="0.7" right="0.7" top="0.75" bottom="0.75" header="0.3" footer="0.3"/>
      <pageSetup orientation="portrait" r:id="rId1"/>
      <headerFooter>
        <oddFooter>&amp;L&amp;1#&amp;"Calibri"&amp;9&amp;K000000Cogencis Information classification: Official</oddFooter>
      </headerFooter>
    </customSheetView>
    <customSheetView guid="{4AA175CB-D524-4A4A-A29B-B2806565F487}" topLeftCell="A3">
      <selection activeCell="B32" sqref="B32"/>
      <pageMargins left="0.7" right="0.7" top="0.75" bottom="0.75" header="0.3" footer="0.3"/>
    </customSheetView>
    <customSheetView guid="{CC29F868-FB00-41B0-8385-67DEA59261A6}">
      <selection activeCell="J15" sqref="J15"/>
      <pageMargins left="0.7" right="0.7" top="0.75" bottom="0.75" header="0.3" footer="0.3"/>
    </customSheetView>
    <customSheetView guid="{1E11B0A5-D56E-4166-A42B-75CC722740C6}">
      <selection activeCell="J15" sqref="J15"/>
      <pageMargins left="0.7" right="0.7" top="0.75" bottom="0.75" header="0.3" footer="0.3"/>
    </customSheetView>
    <customSheetView guid="{D9D1A1C0-93D8-4FFE-8FF3-982583751DDC}">
      <selection activeCell="J15" sqref="J15"/>
      <pageMargins left="0.7" right="0.7" top="0.75" bottom="0.75" header="0.3" footer="0.3"/>
    </customSheetView>
    <customSheetView guid="{9AEE0D85-81D7-403B-94D6-FD3DE0C16C9E}" showPageBreaks="1" state="hidden">
      <selection activeCell="J15" sqref="J15"/>
      <pageMargins left="0.7" right="0.7" top="0.75" bottom="0.75" header="0.3" footer="0.3"/>
      <pageSetup orientation="portrait" r:id="rId2"/>
    </customSheetView>
    <customSheetView guid="{07853E7B-6FDB-4326-8922-4A8CB0A03550}">
      <selection sqref="A1:XFD1048576"/>
      <pageMargins left="0.7" right="0.7" top="0.75" bottom="0.75" header="0.3" footer="0.3"/>
    </customSheetView>
    <customSheetView guid="{27AFFF49-4644-4352-BB15-6D7CD4408A3E}">
      <selection sqref="A1:XFD1048576"/>
      <pageMargins left="0.7" right="0.7" top="0.75" bottom="0.75" header="0.3" footer="0.3"/>
    </customSheetView>
    <customSheetView guid="{F958FBC4-A9E5-4CBE-B835-EB7D6BFA0471}" state="hidden">
      <selection sqref="A1:XFD1048576"/>
      <pageMargins left="0.7" right="0.7" top="0.75" bottom="0.75" header="0.3" footer="0.3"/>
      <pageSetup orientation="portrait" r:id="rId3"/>
    </customSheetView>
    <customSheetView guid="{8BB4CBFB-D109-4B82-B43F-26256DCBF945}" showPageBreaks="1">
      <selection activeCell="J16" sqref="J16"/>
      <pageMargins left="0.7" right="0.7" top="0.75" bottom="0.75" header="0.3" footer="0.3"/>
      <pageSetup orientation="portrait" r:id="rId4"/>
    </customSheetView>
    <customSheetView guid="{95C52FED-9C94-472A-AE6E-40B6EF1D031B}" state="hidden">
      <selection activeCell="J15" sqref="J15"/>
      <pageMargins left="0.7" right="0.7" top="0.75" bottom="0.75" header="0.3" footer="0.3"/>
      <pageSetup orientation="portrait" r:id="rId5"/>
    </customSheetView>
    <customSheetView guid="{610581BF-EB15-4FBB-8E39-A7B9E648DAF5}" showPageBreaks="1" topLeftCell="A4">
      <selection activeCell="A32" sqref="A32"/>
      <pageMargins left="0.7" right="0.7" top="0.75" bottom="0.75" header="0.3" footer="0.3"/>
      <pageSetup orientation="portrait" r:id="rId6"/>
      <headerFooter>
        <oddFooter>&amp;L&amp;1#&amp;"Calibri"&amp;9&amp;K000000Cogencis Information classification: Official</oddFooter>
      </headerFooter>
    </customSheetView>
  </customSheetViews>
  <pageMargins left="0.7" right="0.7" top="0.75" bottom="0.75" header="0.3" footer="0.3"/>
  <pageSetup orientation="portrait" r:id="rId7"/>
  <headerFooter>
    <oddFooter>&amp;L&amp;1#&amp;"Calibri"&amp;9&amp;K000000Cogencis Information classification: Official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Sheet4</vt:lpstr>
      <vt:lpstr>All Deposit Link File</vt:lpstr>
      <vt:lpstr>Sheet2</vt:lpstr>
      <vt:lpstr>New Phone List</vt:lpstr>
      <vt:lpstr>Old Phone List</vt:lpstr>
      <vt:lpstr>CogHiddenSheetValue</vt:lpstr>
      <vt:lpstr>above &amp; below call list</vt:lpstr>
      <vt:lpstr>Priority bank</vt:lpstr>
      <vt:lpstr>New Slab on call</vt:lpstr>
      <vt:lpstr>New slab Rate</vt:lpstr>
      <vt:lpstr>KRA</vt:lpstr>
      <vt:lpstr>Penalty</vt:lpstr>
      <vt:lpstr>Deposit Format</vt:lpstr>
      <vt:lpstr>Sheet1</vt:lpstr>
      <vt:lpstr>Sheet3</vt:lpstr>
    </vt:vector>
  </TitlesOfParts>
  <Company>cogencis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darshana.chavan</dc:creator>
  <cp:lastModifiedBy>Aparna Dalvi</cp:lastModifiedBy>
  <cp:lastPrinted>2020-03-24T04:14:25Z</cp:lastPrinted>
  <dcterms:created xsi:type="dcterms:W3CDTF">2017-01-30T11:13:51Z</dcterms:created>
  <dcterms:modified xsi:type="dcterms:W3CDTF">2025-04-25T12:11:01Z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b67f6b-bd25-413e-9d05-77870f4520b1_Enabled">
    <vt:lpwstr>true</vt:lpwstr>
  </property>
  <property fmtid="{D5CDD505-2E9C-101B-9397-08002B2CF9AE}" pid="3" name="MSIP_Label_36b67f6b-bd25-413e-9d05-77870f4520b1_SetDate">
    <vt:lpwstr>2023-05-04T12:17:02Z</vt:lpwstr>
  </property>
  <property fmtid="{D5CDD505-2E9C-101B-9397-08002B2CF9AE}" pid="4" name="MSIP_Label_36b67f6b-bd25-413e-9d05-77870f4520b1_Method">
    <vt:lpwstr>Privileged</vt:lpwstr>
  </property>
  <property fmtid="{D5CDD505-2E9C-101B-9397-08002B2CF9AE}" pid="5" name="MSIP_Label_36b67f6b-bd25-413e-9d05-77870f4520b1_Name">
    <vt:lpwstr>Official</vt:lpwstr>
  </property>
  <property fmtid="{D5CDD505-2E9C-101B-9397-08002B2CF9AE}" pid="6" name="MSIP_Label_36b67f6b-bd25-413e-9d05-77870f4520b1_SiteId">
    <vt:lpwstr>ca157214-d883-42d0-b0a3-b01f733e5394</vt:lpwstr>
  </property>
  <property fmtid="{D5CDD505-2E9C-101B-9397-08002B2CF9AE}" pid="7" name="MSIP_Label_36b67f6b-bd25-413e-9d05-77870f4520b1_ActionId">
    <vt:lpwstr>9645814f-454e-40bf-ac59-bce7fbf6a872</vt:lpwstr>
  </property>
  <property fmtid="{D5CDD505-2E9C-101B-9397-08002B2CF9AE}" pid="8" name="MSIP_Label_36b67f6b-bd25-413e-9d05-77870f4520b1_ContentBits">
    <vt:lpwstr>2</vt:lpwstr>
  </property>
</Properties>
</file>