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241\Documents\Interviews\Coding_Whiteboard\"/>
    </mc:Choice>
  </mc:AlternateContent>
  <xr:revisionPtr revIDLastSave="0" documentId="13_ncr:1_{0C86FDCE-67F3-4DED-8CA7-B7EA01519244}" xr6:coauthVersionLast="46" xr6:coauthVersionMax="46" xr10:uidLastSave="{00000000-0000-0000-0000-000000000000}"/>
  <bookViews>
    <workbookView xWindow="-19310" yWindow="-110" windowWidth="19420" windowHeight="10420" xr2:uid="{E01E1600-EFCC-471E-A05C-7312CEC1C8A5}"/>
  </bookViews>
  <sheets>
    <sheet name="Performance" sheetId="1" r:id="rId1"/>
    <sheet name="Vehicle Value" sheetId="3" r:id="rId2"/>
    <sheet name="VIN" sheetId="2" r:id="rId3"/>
  </sheets>
  <definedNames>
    <definedName name="_AMO_UniqueIdentifier" hidden="1">"'04dd2503-d4d2-4ac1-ac89-908dd3984f1f'"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3" l="1"/>
  <c r="E20" i="3" s="1"/>
  <c r="E14" i="3"/>
  <c r="E15" i="3" s="1"/>
  <c r="E11" i="3"/>
  <c r="E12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<sst xmlns="http://schemas.openxmlformats.org/spreadsheetml/2006/main" count="175" uniqueCount="38">
  <si>
    <t>Account</t>
  </si>
  <si>
    <t>Month</t>
  </si>
  <si>
    <t>zip code</t>
  </si>
  <si>
    <t>state</t>
  </si>
  <si>
    <t>loan_type</t>
  </si>
  <si>
    <t>…</t>
  </si>
  <si>
    <t>num_times_dq</t>
  </si>
  <si>
    <t>VA</t>
  </si>
  <si>
    <t>TX</t>
  </si>
  <si>
    <t>NY</t>
  </si>
  <si>
    <t>NA</t>
  </si>
  <si>
    <t>Subprime</t>
  </si>
  <si>
    <t>Prime</t>
  </si>
  <si>
    <t>Near Prime</t>
  </si>
  <si>
    <t>DC</t>
  </si>
  <si>
    <t>VIN</t>
  </si>
  <si>
    <t>Make</t>
  </si>
  <si>
    <t>Model</t>
  </si>
  <si>
    <t>Honda</t>
  </si>
  <si>
    <t>Accord</t>
  </si>
  <si>
    <t>Date</t>
  </si>
  <si>
    <t>Value</t>
  </si>
  <si>
    <t>Toyota</t>
  </si>
  <si>
    <t>Camry</t>
  </si>
  <si>
    <t>vehicle_value_origination</t>
  </si>
  <si>
    <t>Ford</t>
  </si>
  <si>
    <t>F150</t>
  </si>
  <si>
    <t>Original_loan_amt</t>
  </si>
  <si>
    <t>Current_balance</t>
  </si>
  <si>
    <t>Year</t>
  </si>
  <si>
    <t>Body Style</t>
  </si>
  <si>
    <t>Trim</t>
  </si>
  <si>
    <t>Sedan</t>
  </si>
  <si>
    <t>Truck</t>
  </si>
  <si>
    <t>LE</t>
  </si>
  <si>
    <t>LX</t>
  </si>
  <si>
    <t>XLT</t>
  </si>
  <si>
    <t>days_past_due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</si>
</sst>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4" borderId="0" xfId="0" applyFill="1" applyAlignment="1">
      <alignment horizontal="right"/>
    </xf>
    <xf numFmtId="1" fontId="0" fillId="5" borderId="0" xfId="0" applyNumberFormat="1" applyFill="1"/>
    <xf numFmtId="0" fontId="0" fillId="5" borderId="0" xfId="0" applyFill="1" applyAlignment="1">
      <alignment horizontal="right"/>
    </xf>
    <xf numFmtId="14" fontId="0" fillId="0" borderId="0" xfId="0" applyNumberFormat="1" applyAlignment="1">
      <alignment wrapText="1"/>
    </xf>
    <xf numFmtId="14" fontId="0" fillId="0" borderId="0" xfId="0" applyNumberFormat="1"/>
    <xf numFmtId="14" fontId="0" fillId="3" borderId="0" xfId="0" applyNumberFormat="1" applyFill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AA98-0C06-42A4-9B0D-23D7B62F4718}">
  <dimension ref="A1:K40"/>
  <sheetViews>
    <sheetView tabSelected="1" workbookViewId="0">
      <selection activeCell="B2" sqref="B2"/>
    </sheetView>
  </sheetViews>
  <sheetFormatPr defaultRowHeight="14.5" x14ac:dyDescent="0.35"/>
  <cols>
    <col min="1" max="1" width="8.26953125" bestFit="1" customWidth="1"/>
    <col min="2" max="2" width="9.453125" style="13" bestFit="1" customWidth="1"/>
    <col min="3" max="3" width="8.54296875" style="1" customWidth="1"/>
    <col min="4" max="4" width="17.7265625" style="1" customWidth="1"/>
    <col min="5" max="5" width="11" bestFit="1" customWidth="1"/>
    <col min="6" max="6" width="11" customWidth="1"/>
    <col min="7" max="7" width="14" style="1" customWidth="1"/>
    <col min="8" max="8" width="5.453125" bestFit="1" customWidth="1"/>
    <col min="9" max="9" width="8.26953125" bestFit="1" customWidth="1"/>
    <col min="10" max="10" width="14.54296875" bestFit="1" customWidth="1"/>
    <col min="11" max="11" width="13.453125" customWidth="1"/>
  </cols>
  <sheetData>
    <row r="1" spans="1:11" s="3" customFormat="1" ht="45.75" customHeight="1" x14ac:dyDescent="0.35">
      <c r="A1" s="3" t="s">
        <v>0</v>
      </c>
      <c r="B1" s="12" t="s">
        <v>1</v>
      </c>
      <c r="C1" s="4" t="s">
        <v>28</v>
      </c>
      <c r="D1" s="4" t="s">
        <v>27</v>
      </c>
      <c r="E1" s="3" t="s">
        <v>4</v>
      </c>
      <c r="F1" s="3" t="s">
        <v>37</v>
      </c>
      <c r="G1" s="4" t="s">
        <v>6</v>
      </c>
      <c r="H1" s="3" t="s">
        <v>3</v>
      </c>
      <c r="I1" s="3" t="s">
        <v>2</v>
      </c>
      <c r="J1" s="3" t="s">
        <v>15</v>
      </c>
      <c r="K1" s="3" t="s">
        <v>24</v>
      </c>
    </row>
    <row r="2" spans="1:11" x14ac:dyDescent="0.35">
      <c r="A2">
        <v>15635</v>
      </c>
      <c r="B2" s="13">
        <v>43101</v>
      </c>
      <c r="C2" s="1">
        <v>5000</v>
      </c>
      <c r="D2" s="1">
        <v>5000</v>
      </c>
      <c r="E2" t="s">
        <v>13</v>
      </c>
      <c r="F2">
        <v>0</v>
      </c>
      <c r="G2" s="1">
        <v>0</v>
      </c>
      <c r="H2" t="s">
        <v>7</v>
      </c>
      <c r="I2">
        <v>23231</v>
      </c>
      <c r="J2" s="5">
        <v>1389528521895</v>
      </c>
      <c r="K2">
        <v>6829</v>
      </c>
    </row>
    <row r="3" spans="1:11" x14ac:dyDescent="0.35">
      <c r="A3">
        <v>15635</v>
      </c>
      <c r="B3" s="14">
        <v>43132</v>
      </c>
      <c r="C3" s="1">
        <v>4700</v>
      </c>
      <c r="D3" s="1">
        <v>5000</v>
      </c>
      <c r="E3" t="s">
        <v>13</v>
      </c>
      <c r="F3">
        <v>29</v>
      </c>
      <c r="G3" s="1" t="s">
        <v>10</v>
      </c>
      <c r="H3" t="s">
        <v>7</v>
      </c>
      <c r="I3">
        <v>23231</v>
      </c>
      <c r="J3" s="5">
        <v>1389528521895</v>
      </c>
      <c r="K3">
        <v>6829</v>
      </c>
    </row>
    <row r="4" spans="1:11" x14ac:dyDescent="0.35">
      <c r="A4">
        <v>15635</v>
      </c>
      <c r="B4" s="14">
        <v>43191</v>
      </c>
      <c r="C4" s="1" t="s">
        <v>10</v>
      </c>
      <c r="D4" s="1">
        <v>5000</v>
      </c>
      <c r="E4" t="s">
        <v>13</v>
      </c>
      <c r="F4">
        <v>61</v>
      </c>
      <c r="G4" s="1">
        <v>1</v>
      </c>
      <c r="H4" t="s">
        <v>7</v>
      </c>
      <c r="I4">
        <v>23231</v>
      </c>
      <c r="J4" s="5">
        <v>1389528521895</v>
      </c>
      <c r="K4">
        <v>6829</v>
      </c>
    </row>
    <row r="5" spans="1:11" x14ac:dyDescent="0.35">
      <c r="A5">
        <v>15635</v>
      </c>
      <c r="B5" s="13">
        <v>43221</v>
      </c>
      <c r="C5" s="9">
        <v>4650</v>
      </c>
      <c r="D5" s="1">
        <v>5000</v>
      </c>
      <c r="E5" t="s">
        <v>13</v>
      </c>
      <c r="F5" s="8">
        <v>91</v>
      </c>
      <c r="G5" s="1">
        <v>2</v>
      </c>
      <c r="H5" t="s">
        <v>7</v>
      </c>
      <c r="I5">
        <v>23231</v>
      </c>
      <c r="J5" s="5">
        <v>1389528521895</v>
      </c>
      <c r="K5">
        <v>6829</v>
      </c>
    </row>
    <row r="6" spans="1:11" x14ac:dyDescent="0.35">
      <c r="A6">
        <v>15635</v>
      </c>
      <c r="B6" s="13">
        <v>43252</v>
      </c>
      <c r="C6" s="9" t="s">
        <v>10</v>
      </c>
      <c r="D6" s="1">
        <v>5000</v>
      </c>
      <c r="E6" t="s">
        <v>13</v>
      </c>
      <c r="F6" s="8">
        <v>122</v>
      </c>
      <c r="G6" s="1">
        <v>3</v>
      </c>
      <c r="H6" t="s">
        <v>7</v>
      </c>
      <c r="I6">
        <v>23231</v>
      </c>
      <c r="J6" s="5">
        <v>1389528521895</v>
      </c>
      <c r="K6">
        <v>6829</v>
      </c>
    </row>
    <row r="7" spans="1:11" x14ac:dyDescent="0.35">
      <c r="A7">
        <v>15635</v>
      </c>
      <c r="B7" s="13">
        <v>43282</v>
      </c>
      <c r="C7" s="9" t="s">
        <v>10</v>
      </c>
      <c r="D7" s="1">
        <v>5000</v>
      </c>
      <c r="E7" t="s">
        <v>13</v>
      </c>
      <c r="F7" s="8">
        <v>92</v>
      </c>
      <c r="G7" s="1">
        <v>4</v>
      </c>
      <c r="H7" t="s">
        <v>7</v>
      </c>
      <c r="I7">
        <v>23231</v>
      </c>
      <c r="J7" s="5">
        <v>1389528521895</v>
      </c>
      <c r="K7">
        <v>6829</v>
      </c>
    </row>
    <row r="8" spans="1:11" x14ac:dyDescent="0.35">
      <c r="A8">
        <v>15635</v>
      </c>
      <c r="B8" s="15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</row>
    <row r="9" spans="1:11" x14ac:dyDescent="0.35">
      <c r="A9">
        <v>15635</v>
      </c>
      <c r="B9" s="13">
        <v>43800</v>
      </c>
      <c r="C9" s="1">
        <v>2754</v>
      </c>
      <c r="D9" s="1">
        <v>5000</v>
      </c>
      <c r="E9" t="s">
        <v>13</v>
      </c>
      <c r="F9">
        <v>310</v>
      </c>
      <c r="G9" s="1">
        <v>16</v>
      </c>
      <c r="H9" t="s">
        <v>7</v>
      </c>
      <c r="I9" s="1">
        <v>23231</v>
      </c>
      <c r="J9" s="5">
        <v>1389528521895</v>
      </c>
      <c r="K9">
        <v>6829</v>
      </c>
    </row>
    <row r="10" spans="1:11" x14ac:dyDescent="0.35">
      <c r="A10">
        <v>169743</v>
      </c>
      <c r="B10" s="13">
        <v>43678</v>
      </c>
      <c r="C10" s="1">
        <v>3000</v>
      </c>
      <c r="D10" s="1">
        <v>3000</v>
      </c>
      <c r="E10" t="s">
        <v>11</v>
      </c>
      <c r="F10">
        <v>0</v>
      </c>
      <c r="G10" s="1">
        <v>0</v>
      </c>
      <c r="H10" t="s">
        <v>8</v>
      </c>
      <c r="I10">
        <v>75023</v>
      </c>
      <c r="J10" s="5">
        <v>1520859172889</v>
      </c>
      <c r="K10">
        <v>5293</v>
      </c>
    </row>
    <row r="11" spans="1:11" x14ac:dyDescent="0.35">
      <c r="A11">
        <v>169743</v>
      </c>
      <c r="B11" s="13">
        <v>43709</v>
      </c>
      <c r="C11" s="1">
        <v>2850</v>
      </c>
      <c r="D11" s="1" t="s">
        <v>10</v>
      </c>
      <c r="E11" t="s">
        <v>11</v>
      </c>
      <c r="F11">
        <v>0</v>
      </c>
      <c r="G11" s="1">
        <v>0</v>
      </c>
      <c r="H11" t="s">
        <v>8</v>
      </c>
      <c r="I11">
        <v>75023</v>
      </c>
      <c r="J11" s="5">
        <v>1520859172889</v>
      </c>
      <c r="K11">
        <v>5293</v>
      </c>
    </row>
    <row r="12" spans="1:11" x14ac:dyDescent="0.35">
      <c r="A12">
        <v>169743</v>
      </c>
      <c r="B12" s="13">
        <v>43739</v>
      </c>
      <c r="C12" s="1">
        <v>2700</v>
      </c>
      <c r="D12" s="1">
        <v>3000</v>
      </c>
      <c r="E12" t="s">
        <v>11</v>
      </c>
      <c r="F12">
        <v>0</v>
      </c>
      <c r="G12" s="1" t="s">
        <v>10</v>
      </c>
      <c r="H12" t="s">
        <v>8</v>
      </c>
      <c r="I12">
        <v>75023</v>
      </c>
      <c r="J12" s="5">
        <v>1520859172889</v>
      </c>
      <c r="K12">
        <v>5293</v>
      </c>
    </row>
    <row r="13" spans="1:11" x14ac:dyDescent="0.35">
      <c r="A13">
        <v>169743</v>
      </c>
      <c r="B13" s="13">
        <v>43770</v>
      </c>
      <c r="C13" s="1">
        <v>2550</v>
      </c>
      <c r="D13" s="1">
        <v>3000</v>
      </c>
      <c r="E13" t="s">
        <v>11</v>
      </c>
      <c r="F13">
        <v>0</v>
      </c>
      <c r="G13" s="1">
        <v>0</v>
      </c>
      <c r="H13" t="s">
        <v>8</v>
      </c>
      <c r="I13">
        <v>75023</v>
      </c>
      <c r="J13" s="5">
        <v>1520859172889</v>
      </c>
      <c r="K13">
        <v>5293</v>
      </c>
    </row>
    <row r="14" spans="1:11" x14ac:dyDescent="0.35">
      <c r="A14">
        <v>169743</v>
      </c>
      <c r="B14" s="13">
        <v>43800</v>
      </c>
      <c r="C14" s="1">
        <v>2400</v>
      </c>
      <c r="D14" s="1">
        <v>3000</v>
      </c>
      <c r="E14" t="s">
        <v>11</v>
      </c>
      <c r="F14">
        <v>0</v>
      </c>
      <c r="G14" s="1">
        <v>0</v>
      </c>
      <c r="H14" t="s">
        <v>8</v>
      </c>
      <c r="I14">
        <v>75023</v>
      </c>
      <c r="J14" s="5">
        <v>1520859172889</v>
      </c>
      <c r="K14">
        <v>5293</v>
      </c>
    </row>
    <row r="15" spans="1:11" x14ac:dyDescent="0.35">
      <c r="A15">
        <v>749873</v>
      </c>
      <c r="B15" s="13">
        <v>43009</v>
      </c>
      <c r="C15" s="1">
        <v>10000</v>
      </c>
      <c r="D15" s="1">
        <v>10000</v>
      </c>
      <c r="E15" t="s">
        <v>12</v>
      </c>
      <c r="F15">
        <v>0</v>
      </c>
      <c r="G15" s="1">
        <v>0</v>
      </c>
      <c r="H15" t="s">
        <v>9</v>
      </c>
      <c r="I15">
        <v>13901</v>
      </c>
      <c r="J15" s="10" t="s">
        <v>10</v>
      </c>
      <c r="K15">
        <v>15500</v>
      </c>
    </row>
    <row r="16" spans="1:11" x14ac:dyDescent="0.35">
      <c r="A16">
        <v>749873</v>
      </c>
      <c r="B16" s="13">
        <v>43040</v>
      </c>
      <c r="C16" s="1">
        <v>9640</v>
      </c>
      <c r="D16" s="1">
        <v>10000</v>
      </c>
      <c r="E16" t="s">
        <v>12</v>
      </c>
      <c r="F16">
        <v>0</v>
      </c>
      <c r="G16" s="1">
        <v>0</v>
      </c>
      <c r="H16" t="s">
        <v>9</v>
      </c>
      <c r="I16">
        <v>13901</v>
      </c>
      <c r="J16" s="10" t="s">
        <v>10</v>
      </c>
      <c r="K16">
        <v>15500</v>
      </c>
    </row>
    <row r="17" spans="1:11" x14ac:dyDescent="0.35">
      <c r="A17">
        <v>749873</v>
      </c>
      <c r="B17" s="13">
        <v>43070</v>
      </c>
      <c r="C17" s="1">
        <v>9280</v>
      </c>
      <c r="D17" s="1">
        <v>10000</v>
      </c>
      <c r="E17" t="s">
        <v>12</v>
      </c>
      <c r="F17">
        <v>0</v>
      </c>
      <c r="G17" s="1">
        <v>0</v>
      </c>
      <c r="H17" t="s">
        <v>9</v>
      </c>
      <c r="I17">
        <v>13901</v>
      </c>
      <c r="J17" s="10" t="s">
        <v>10</v>
      </c>
      <c r="K17">
        <v>15500</v>
      </c>
    </row>
    <row r="18" spans="1:11" x14ac:dyDescent="0.35">
      <c r="A18">
        <v>749873</v>
      </c>
      <c r="B18" s="13">
        <v>43132</v>
      </c>
      <c r="C18" s="1">
        <v>8920</v>
      </c>
      <c r="D18" s="1" t="s">
        <v>10</v>
      </c>
      <c r="E18" t="s">
        <v>12</v>
      </c>
      <c r="F18">
        <v>0</v>
      </c>
      <c r="G18" s="1">
        <v>0</v>
      </c>
      <c r="H18" t="s">
        <v>9</v>
      </c>
      <c r="I18">
        <v>13901</v>
      </c>
      <c r="J18" s="10" t="s">
        <v>10</v>
      </c>
      <c r="K18">
        <v>15500</v>
      </c>
    </row>
    <row r="19" spans="1:11" x14ac:dyDescent="0.35">
      <c r="A19">
        <v>749873</v>
      </c>
      <c r="B19" s="13">
        <v>43525</v>
      </c>
      <c r="C19" s="1">
        <v>8560</v>
      </c>
      <c r="D19" s="1">
        <v>10000</v>
      </c>
      <c r="E19" t="s">
        <v>12</v>
      </c>
      <c r="F19">
        <v>0</v>
      </c>
      <c r="G19" s="1">
        <v>0</v>
      </c>
      <c r="H19" t="s">
        <v>9</v>
      </c>
      <c r="I19">
        <v>13901</v>
      </c>
      <c r="J19" s="10" t="s">
        <v>10</v>
      </c>
      <c r="K19">
        <v>15500</v>
      </c>
    </row>
    <row r="20" spans="1:11" x14ac:dyDescent="0.35">
      <c r="A20">
        <v>749873</v>
      </c>
      <c r="B20" s="15" t="s">
        <v>5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1" t="s">
        <v>5</v>
      </c>
      <c r="K20" s="1" t="s">
        <v>5</v>
      </c>
    </row>
    <row r="21" spans="1:11" x14ac:dyDescent="0.35">
      <c r="A21">
        <v>749873</v>
      </c>
      <c r="B21" s="13">
        <v>43800</v>
      </c>
      <c r="C21" s="1">
        <v>5210</v>
      </c>
      <c r="D21" s="1">
        <v>10000</v>
      </c>
      <c r="E21" t="s">
        <v>12</v>
      </c>
      <c r="F21">
        <v>198</v>
      </c>
      <c r="G21" s="1">
        <v>13</v>
      </c>
      <c r="H21" t="s">
        <v>9</v>
      </c>
      <c r="I21">
        <v>13901</v>
      </c>
      <c r="J21" s="10" t="s">
        <v>10</v>
      </c>
      <c r="K21">
        <v>15500</v>
      </c>
    </row>
    <row r="22" spans="1:11" x14ac:dyDescent="0.35">
      <c r="A22">
        <v>2054688</v>
      </c>
      <c r="B22" s="13">
        <v>43525</v>
      </c>
      <c r="C22" s="1">
        <v>3500</v>
      </c>
      <c r="D22" s="1">
        <v>3500</v>
      </c>
      <c r="E22" t="s">
        <v>11</v>
      </c>
      <c r="F22">
        <v>0</v>
      </c>
      <c r="G22" s="1">
        <v>0</v>
      </c>
      <c r="H22" t="s">
        <v>14</v>
      </c>
      <c r="I22">
        <v>20026</v>
      </c>
      <c r="J22" s="5">
        <v>1897582710323</v>
      </c>
      <c r="K22">
        <v>4950</v>
      </c>
    </row>
    <row r="23" spans="1:11" x14ac:dyDescent="0.35">
      <c r="A23">
        <v>2054688</v>
      </c>
      <c r="B23" s="13">
        <v>43556</v>
      </c>
      <c r="C23" s="1">
        <v>3500</v>
      </c>
      <c r="D23" s="1">
        <v>3500</v>
      </c>
      <c r="E23" t="s">
        <v>11</v>
      </c>
      <c r="F23">
        <v>32</v>
      </c>
      <c r="G23" s="1">
        <v>1</v>
      </c>
      <c r="H23" t="s">
        <v>14</v>
      </c>
      <c r="I23">
        <v>20026</v>
      </c>
      <c r="J23" s="5">
        <v>1897582710323</v>
      </c>
      <c r="K23">
        <v>4950</v>
      </c>
    </row>
    <row r="24" spans="1:11" x14ac:dyDescent="0.35">
      <c r="A24">
        <v>2054688</v>
      </c>
      <c r="B24" s="13">
        <v>43586</v>
      </c>
      <c r="C24" s="1">
        <v>3000</v>
      </c>
      <c r="D24" s="1">
        <v>3500</v>
      </c>
      <c r="E24" t="s">
        <v>11</v>
      </c>
      <c r="F24">
        <v>0</v>
      </c>
      <c r="G24" s="1">
        <v>1</v>
      </c>
      <c r="H24" t="s">
        <v>14</v>
      </c>
      <c r="I24">
        <v>20026</v>
      </c>
      <c r="J24" s="5">
        <v>1897582710323</v>
      </c>
      <c r="K24">
        <v>4950</v>
      </c>
    </row>
    <row r="25" spans="1:11" x14ac:dyDescent="0.35">
      <c r="A25">
        <v>2054688</v>
      </c>
      <c r="B25" s="13">
        <v>43617</v>
      </c>
      <c r="C25" s="1">
        <v>2500</v>
      </c>
      <c r="D25" s="1">
        <v>3500</v>
      </c>
      <c r="E25" t="s">
        <v>11</v>
      </c>
      <c r="F25">
        <v>0</v>
      </c>
      <c r="G25" s="1">
        <v>1</v>
      </c>
      <c r="H25" t="s">
        <v>14</v>
      </c>
      <c r="I25">
        <v>20026</v>
      </c>
      <c r="J25" s="5">
        <v>1897582710323</v>
      </c>
      <c r="K25">
        <v>4950</v>
      </c>
    </row>
    <row r="26" spans="1:11" x14ac:dyDescent="0.35">
      <c r="A26">
        <v>2054688</v>
      </c>
      <c r="B26" s="13">
        <v>43617</v>
      </c>
      <c r="C26" s="1">
        <v>2000</v>
      </c>
      <c r="D26" s="1">
        <v>3500</v>
      </c>
      <c r="E26" t="s">
        <v>11</v>
      </c>
      <c r="F26">
        <v>0</v>
      </c>
      <c r="G26" s="1" t="s">
        <v>10</v>
      </c>
      <c r="H26" t="s">
        <v>14</v>
      </c>
      <c r="I26">
        <v>20026</v>
      </c>
      <c r="J26" s="5">
        <v>1897582710323</v>
      </c>
      <c r="K26">
        <v>4950</v>
      </c>
    </row>
    <row r="27" spans="1:11" x14ac:dyDescent="0.35">
      <c r="A27">
        <v>2054688</v>
      </c>
      <c r="B27" s="13">
        <v>43647</v>
      </c>
      <c r="C27" s="1">
        <v>1500</v>
      </c>
      <c r="D27" s="1">
        <v>3500</v>
      </c>
      <c r="E27" t="s">
        <v>11</v>
      </c>
      <c r="F27">
        <v>0</v>
      </c>
      <c r="G27" s="1">
        <v>1</v>
      </c>
      <c r="H27" t="s">
        <v>14</v>
      </c>
      <c r="I27">
        <v>20026</v>
      </c>
      <c r="J27" s="5">
        <v>1897582710323</v>
      </c>
      <c r="K27">
        <v>4950</v>
      </c>
    </row>
    <row r="28" spans="1:11" x14ac:dyDescent="0.35">
      <c r="A28">
        <v>2054688</v>
      </c>
      <c r="B28" s="13">
        <v>43678</v>
      </c>
      <c r="C28" s="1">
        <v>1000</v>
      </c>
      <c r="D28" s="1">
        <v>3500</v>
      </c>
      <c r="E28" t="s">
        <v>11</v>
      </c>
      <c r="F28">
        <v>0</v>
      </c>
      <c r="G28" s="1">
        <v>1</v>
      </c>
      <c r="H28" t="s">
        <v>14</v>
      </c>
      <c r="I28">
        <v>20026</v>
      </c>
      <c r="J28" s="5">
        <v>1897582710323</v>
      </c>
      <c r="K28">
        <v>4950</v>
      </c>
    </row>
    <row r="29" spans="1:11" x14ac:dyDescent="0.35">
      <c r="A29">
        <v>2054688</v>
      </c>
      <c r="B29" s="13">
        <v>43739</v>
      </c>
      <c r="C29" s="1">
        <v>500</v>
      </c>
      <c r="D29" s="1">
        <v>3500</v>
      </c>
      <c r="E29" t="s">
        <v>11</v>
      </c>
      <c r="F29">
        <v>0</v>
      </c>
      <c r="G29" s="1">
        <v>1</v>
      </c>
      <c r="H29" t="s">
        <v>14</v>
      </c>
      <c r="I29">
        <v>20026</v>
      </c>
      <c r="J29" s="5">
        <v>1897582710323</v>
      </c>
      <c r="K29">
        <v>4950</v>
      </c>
    </row>
    <row r="30" spans="1:11" x14ac:dyDescent="0.35">
      <c r="A30">
        <v>2054688</v>
      </c>
      <c r="B30" s="13">
        <v>43770</v>
      </c>
      <c r="C30" s="1">
        <v>0</v>
      </c>
      <c r="D30" s="1">
        <v>3500</v>
      </c>
      <c r="E30" t="s">
        <v>11</v>
      </c>
      <c r="F30">
        <v>0</v>
      </c>
      <c r="G30" s="1">
        <v>1</v>
      </c>
      <c r="H30" t="s">
        <v>14</v>
      </c>
      <c r="I30">
        <v>20026</v>
      </c>
      <c r="J30" s="5">
        <v>1897582710323</v>
      </c>
      <c r="K30">
        <v>4950</v>
      </c>
    </row>
    <row r="31" spans="1:11" x14ac:dyDescent="0.35">
      <c r="A31">
        <v>2054688</v>
      </c>
      <c r="B31" s="13">
        <v>43800</v>
      </c>
      <c r="C31" s="1">
        <v>0</v>
      </c>
      <c r="D31" s="1">
        <v>3500</v>
      </c>
      <c r="E31" t="s">
        <v>11</v>
      </c>
      <c r="F31">
        <v>0</v>
      </c>
      <c r="G31" s="1">
        <v>1</v>
      </c>
      <c r="H31" t="s">
        <v>14</v>
      </c>
      <c r="I31">
        <v>20026</v>
      </c>
      <c r="J31" s="5">
        <v>1897582710323</v>
      </c>
      <c r="K31">
        <v>4950</v>
      </c>
    </row>
    <row r="40" spans="2:9" x14ac:dyDescent="0.35">
      <c r="B40" s="15"/>
      <c r="C40" s="2"/>
      <c r="D40" s="2"/>
      <c r="E40" s="2"/>
      <c r="F40" s="2"/>
      <c r="G40" s="2"/>
      <c r="H40" s="2"/>
      <c r="I40" s="2"/>
    </row>
  </sheetData>
  <phoneticPr fontId="1" type="noConversion"/>
  <pageMargins left="0.7" right="0.7" top="0.75" bottom="0.75" header="0.3" footer="0.5"/>
  <pageSetup orientation="landscape" horizontalDpi="1200" verticalDpi="120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D0DF-996C-4A7A-8226-D27145EDB7C2}">
  <dimension ref="A1:E22"/>
  <sheetViews>
    <sheetView workbookViewId="0">
      <selection activeCell="E9" sqref="E9"/>
    </sheetView>
  </sheetViews>
  <sheetFormatPr defaultRowHeight="14.5" x14ac:dyDescent="0.35"/>
  <cols>
    <col min="1" max="4" width="9.1796875" style="7"/>
    <col min="5" max="5" width="12" style="7" bestFit="1" customWidth="1"/>
  </cols>
  <sheetData>
    <row r="1" spans="1:5" x14ac:dyDescent="0.35">
      <c r="A1" s="7" t="s">
        <v>16</v>
      </c>
      <c r="B1" s="7" t="s">
        <v>17</v>
      </c>
      <c r="C1" s="7" t="s">
        <v>29</v>
      </c>
      <c r="D1" s="7" t="s">
        <v>20</v>
      </c>
      <c r="E1" s="7" t="s">
        <v>21</v>
      </c>
    </row>
    <row r="2" spans="1:5" x14ac:dyDescent="0.35">
      <c r="A2" s="7" t="s">
        <v>18</v>
      </c>
      <c r="B2" s="7" t="s">
        <v>19</v>
      </c>
      <c r="C2" s="1">
        <v>2005</v>
      </c>
      <c r="D2" s="2">
        <v>38353</v>
      </c>
      <c r="E2" s="1">
        <v>7250</v>
      </c>
    </row>
    <row r="3" spans="1:5" x14ac:dyDescent="0.35">
      <c r="A3" s="7" t="s">
        <v>18</v>
      </c>
      <c r="B3" s="7" t="s">
        <v>19</v>
      </c>
      <c r="C3" s="1">
        <v>2005</v>
      </c>
      <c r="D3" s="2">
        <v>38384</v>
      </c>
      <c r="E3" s="6">
        <f>E2*(1-0.05/12)</f>
        <v>7219.791666666667</v>
      </c>
    </row>
    <row r="4" spans="1:5" x14ac:dyDescent="0.35">
      <c r="A4" s="7" t="s">
        <v>18</v>
      </c>
      <c r="B4" s="7" t="s">
        <v>19</v>
      </c>
      <c r="C4" s="1">
        <v>2005</v>
      </c>
      <c r="D4" s="2">
        <v>38412</v>
      </c>
      <c r="E4" s="6">
        <f t="shared" ref="E4:E8" si="0">E3*(1-0.05/12)</f>
        <v>7189.7092013888896</v>
      </c>
    </row>
    <row r="5" spans="1:5" x14ac:dyDescent="0.35">
      <c r="A5" s="7" t="s">
        <v>18</v>
      </c>
      <c r="B5" s="7" t="s">
        <v>19</v>
      </c>
      <c r="C5" s="1">
        <v>2005</v>
      </c>
      <c r="D5" s="2">
        <v>38443</v>
      </c>
      <c r="E5" s="6">
        <f t="shared" si="0"/>
        <v>7159.7520797164361</v>
      </c>
    </row>
    <row r="6" spans="1:5" x14ac:dyDescent="0.35">
      <c r="A6" s="7" t="s">
        <v>18</v>
      </c>
      <c r="B6" s="7" t="s">
        <v>19</v>
      </c>
      <c r="C6" s="1">
        <v>2005</v>
      </c>
      <c r="D6" s="2">
        <v>38473</v>
      </c>
      <c r="E6" s="6">
        <f t="shared" si="0"/>
        <v>7129.9197793842841</v>
      </c>
    </row>
    <row r="7" spans="1:5" x14ac:dyDescent="0.35">
      <c r="A7" s="7" t="s">
        <v>18</v>
      </c>
      <c r="B7" s="7" t="s">
        <v>19</v>
      </c>
      <c r="C7" s="1">
        <v>2005</v>
      </c>
      <c r="D7" s="2">
        <v>38504</v>
      </c>
      <c r="E7" s="6">
        <f t="shared" si="0"/>
        <v>7100.2117803035162</v>
      </c>
    </row>
    <row r="8" spans="1:5" x14ac:dyDescent="0.35">
      <c r="A8" s="7" t="s">
        <v>18</v>
      </c>
      <c r="B8" s="7" t="s">
        <v>19</v>
      </c>
      <c r="C8" s="1">
        <v>2005</v>
      </c>
      <c r="D8" s="2">
        <v>38534</v>
      </c>
      <c r="E8" s="6">
        <f t="shared" si="0"/>
        <v>7070.6275645522519</v>
      </c>
    </row>
    <row r="9" spans="1:5" x14ac:dyDescent="0.35">
      <c r="A9" s="7" t="s">
        <v>18</v>
      </c>
      <c r="B9" s="7" t="s">
        <v>19</v>
      </c>
      <c r="C9" s="1" t="s">
        <v>5</v>
      </c>
      <c r="D9" s="1" t="s">
        <v>5</v>
      </c>
      <c r="E9" s="6" t="s">
        <v>5</v>
      </c>
    </row>
    <row r="10" spans="1:5" x14ac:dyDescent="0.35">
      <c r="A10" s="7" t="s">
        <v>18</v>
      </c>
      <c r="B10" s="7" t="s">
        <v>19</v>
      </c>
      <c r="C10" s="1">
        <v>2005</v>
      </c>
      <c r="D10" s="2">
        <v>43739</v>
      </c>
      <c r="E10" s="6">
        <v>2419</v>
      </c>
    </row>
    <row r="11" spans="1:5" x14ac:dyDescent="0.35">
      <c r="A11" s="7" t="s">
        <v>18</v>
      </c>
      <c r="B11" s="7" t="s">
        <v>19</v>
      </c>
      <c r="C11" s="1">
        <v>2005</v>
      </c>
      <c r="D11" s="2">
        <v>43770</v>
      </c>
      <c r="E11" s="6">
        <f t="shared" ref="E11:E12" si="1">E10*(1-0.05/12)</f>
        <v>2408.9208333333336</v>
      </c>
    </row>
    <row r="12" spans="1:5" x14ac:dyDescent="0.35">
      <c r="A12" s="7" t="s">
        <v>18</v>
      </c>
      <c r="B12" s="7" t="s">
        <v>19</v>
      </c>
      <c r="C12" s="1">
        <v>2005</v>
      </c>
      <c r="D12" s="2">
        <v>43800</v>
      </c>
      <c r="E12" s="6">
        <f t="shared" si="1"/>
        <v>2398.8836631944446</v>
      </c>
    </row>
    <row r="13" spans="1:5" x14ac:dyDescent="0.35">
      <c r="A13" s="7" t="s">
        <v>22</v>
      </c>
      <c r="B13" s="7" t="s">
        <v>23</v>
      </c>
      <c r="C13" s="1">
        <v>2010</v>
      </c>
      <c r="D13" s="2">
        <v>40179</v>
      </c>
      <c r="E13" s="1">
        <v>11200</v>
      </c>
    </row>
    <row r="14" spans="1:5" x14ac:dyDescent="0.35">
      <c r="A14" s="7" t="s">
        <v>22</v>
      </c>
      <c r="B14" s="7" t="s">
        <v>23</v>
      </c>
      <c r="C14" s="1">
        <v>2010</v>
      </c>
      <c r="D14" s="2">
        <v>40210</v>
      </c>
      <c r="E14" s="6">
        <f>E13*(1-0.07/12)</f>
        <v>11134.666666666666</v>
      </c>
    </row>
    <row r="15" spans="1:5" x14ac:dyDescent="0.35">
      <c r="A15" s="7" t="s">
        <v>22</v>
      </c>
      <c r="B15" s="7" t="s">
        <v>23</v>
      </c>
      <c r="C15" s="1">
        <v>2010</v>
      </c>
      <c r="D15" s="2">
        <v>40238</v>
      </c>
      <c r="E15" s="6">
        <f>E14*(1-0.07/12)</f>
        <v>11069.714444444444</v>
      </c>
    </row>
    <row r="16" spans="1:5" x14ac:dyDescent="0.35">
      <c r="A16" s="7" t="s">
        <v>22</v>
      </c>
      <c r="B16" s="7" t="s">
        <v>23</v>
      </c>
      <c r="C16" s="1" t="s">
        <v>5</v>
      </c>
      <c r="D16" s="1" t="s">
        <v>5</v>
      </c>
      <c r="E16" s="6" t="s">
        <v>5</v>
      </c>
    </row>
    <row r="17" spans="1:5" x14ac:dyDescent="0.35">
      <c r="A17" s="7" t="s">
        <v>22</v>
      </c>
      <c r="B17" s="7" t="s">
        <v>23</v>
      </c>
      <c r="C17" s="1">
        <v>2010</v>
      </c>
      <c r="D17" s="2">
        <v>43800</v>
      </c>
      <c r="E17" s="6">
        <v>7669</v>
      </c>
    </row>
    <row r="18" spans="1:5" x14ac:dyDescent="0.35">
      <c r="A18" s="7" t="s">
        <v>25</v>
      </c>
      <c r="B18" s="7" t="s">
        <v>26</v>
      </c>
      <c r="C18" s="1">
        <v>2017</v>
      </c>
      <c r="D18" s="2">
        <v>42736</v>
      </c>
      <c r="E18" s="6">
        <v>17500</v>
      </c>
    </row>
    <row r="19" spans="1:5" x14ac:dyDescent="0.35">
      <c r="A19" s="7" t="s">
        <v>25</v>
      </c>
      <c r="B19" s="7" t="s">
        <v>26</v>
      </c>
      <c r="C19" s="1">
        <v>2017</v>
      </c>
      <c r="D19" s="2">
        <v>42767</v>
      </c>
      <c r="E19" s="6">
        <f>E18*(1-0.13/12)</f>
        <v>17310.416666666668</v>
      </c>
    </row>
    <row r="20" spans="1:5" x14ac:dyDescent="0.35">
      <c r="A20" s="7" t="s">
        <v>25</v>
      </c>
      <c r="B20" s="7" t="s">
        <v>26</v>
      </c>
      <c r="C20" s="1">
        <v>2017</v>
      </c>
      <c r="D20" s="2">
        <v>42795</v>
      </c>
      <c r="E20" s="6">
        <f>E19*(1-0.13/12)</f>
        <v>17122.887152777777</v>
      </c>
    </row>
    <row r="21" spans="1:5" x14ac:dyDescent="0.35">
      <c r="A21" s="7" t="s">
        <v>25</v>
      </c>
      <c r="B21" s="7" t="s">
        <v>26</v>
      </c>
      <c r="C21" s="1" t="s">
        <v>5</v>
      </c>
      <c r="D21" s="1" t="s">
        <v>5</v>
      </c>
      <c r="E21" s="6" t="s">
        <v>5</v>
      </c>
    </row>
    <row r="22" spans="1:5" x14ac:dyDescent="0.35">
      <c r="A22" s="7" t="s">
        <v>25</v>
      </c>
      <c r="B22" s="7" t="s">
        <v>26</v>
      </c>
      <c r="C22" s="1">
        <v>2017</v>
      </c>
      <c r="D22" s="2">
        <v>43800</v>
      </c>
      <c r="E22" s="6">
        <v>15293</v>
      </c>
    </row>
  </sheetData>
  <pageMargins left="0.7" right="0.7" top="0.75" bottom="0.75" header="0.3" footer="0.5"/>
  <pageSetup orientation="landscape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3981-2CA7-44BB-A080-9803A7E1B0EF}">
  <dimension ref="A1:F4"/>
  <sheetViews>
    <sheetView workbookViewId="0">
      <selection activeCell="F6" sqref="F6"/>
    </sheetView>
  </sheetViews>
  <sheetFormatPr defaultRowHeight="14.5" x14ac:dyDescent="0.35"/>
  <cols>
    <col min="1" max="1" width="16.1796875" customWidth="1"/>
    <col min="2" max="2" width="9.1796875" customWidth="1"/>
    <col min="3" max="3" width="9.81640625" customWidth="1"/>
    <col min="5" max="5" width="10.269531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29</v>
      </c>
      <c r="E1" t="s">
        <v>30</v>
      </c>
      <c r="F1" t="s">
        <v>31</v>
      </c>
    </row>
    <row r="2" spans="1:6" x14ac:dyDescent="0.35">
      <c r="A2" s="5">
        <v>1389528521895</v>
      </c>
      <c r="B2" t="s">
        <v>22</v>
      </c>
      <c r="C2" t="s">
        <v>23</v>
      </c>
      <c r="D2">
        <v>2010</v>
      </c>
      <c r="E2" t="s">
        <v>32</v>
      </c>
      <c r="F2" t="s">
        <v>34</v>
      </c>
    </row>
    <row r="3" spans="1:6" x14ac:dyDescent="0.35">
      <c r="A3" s="5">
        <v>1520859172889</v>
      </c>
      <c r="B3" t="s">
        <v>18</v>
      </c>
      <c r="C3" t="s">
        <v>19</v>
      </c>
      <c r="D3">
        <v>2005</v>
      </c>
      <c r="E3" t="s">
        <v>32</v>
      </c>
      <c r="F3" t="s">
        <v>35</v>
      </c>
    </row>
    <row r="4" spans="1:6" x14ac:dyDescent="0.35">
      <c r="A4" s="5">
        <v>1897582710323</v>
      </c>
      <c r="B4" t="s">
        <v>25</v>
      </c>
      <c r="C4" t="s">
        <v>26</v>
      </c>
      <c r="D4">
        <v>2017</v>
      </c>
      <c r="E4" t="s">
        <v>33</v>
      </c>
      <c r="F4" t="s">
        <v>36</v>
      </c>
    </row>
  </sheetData>
  <dataConsolidate/>
  <pageMargins left="0.7" right="0.7" top="0.75" bottom="0.75" header="0.3" footer="0.5"/>
  <pageSetup orientation="landscape" horizontalDpi="1200" verticalDpi="1200" r:id="rId1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Vehicle Value</vt:lpstr>
      <vt:lpstr>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Godwin-Jones, Luke</dc:creator>
  <cp:lastModifiedBy>Godwin-Jones, Luke</cp:lastModifiedBy>
  <cp:lastPrinted>2020-03-10T13:49:40Z</cp:lastPrinted>
  <dcterms:created xsi:type="dcterms:W3CDTF">2020-02-05T18:07:28Z</dcterms:created>
  <dcterms:modified xsi:type="dcterms:W3CDTF">2021-03-30T14:27:01Z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