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mj10\docs\"/>
    </mc:Choice>
  </mc:AlternateContent>
  <xr:revisionPtr revIDLastSave="0" documentId="13_ncr:1_{F7AF982E-F871-45C5-A1B7-D34DF2FAE8C1}" xr6:coauthVersionLast="47" xr6:coauthVersionMax="47" xr10:uidLastSave="{00000000-0000-0000-0000-000000000000}"/>
  <bookViews>
    <workbookView xWindow="-120" yWindow="-120" windowWidth="20640" windowHeight="11160" activeTab="1" xr2:uid="{161EC3BA-56C6-46F0-A9C7-BB86AAAD3C6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2" l="1"/>
  <c r="F15" i="2"/>
  <c r="F6" i="2"/>
  <c r="E6" i="2"/>
  <c r="P4" i="2"/>
  <c r="P3" i="2"/>
  <c r="P2" i="2"/>
</calcChain>
</file>

<file path=xl/sharedStrings.xml><?xml version="1.0" encoding="utf-8"?>
<sst xmlns="http://schemas.openxmlformats.org/spreadsheetml/2006/main" count="299" uniqueCount="187">
  <si>
    <t>ip</t>
  </si>
  <si>
    <t>mask</t>
  </si>
  <si>
    <t>network</t>
  </si>
  <si>
    <t>broadcast</t>
  </si>
  <si>
    <t>decimal</t>
  </si>
  <si>
    <t>binario</t>
  </si>
  <si>
    <t>00001010</t>
  </si>
  <si>
    <t>00000011</t>
  </si>
  <si>
    <t>00000000</t>
  </si>
  <si>
    <t>00000001</t>
  </si>
  <si>
    <t>11111111</t>
  </si>
  <si>
    <t>AND</t>
  </si>
  <si>
    <t>00000010</t>
  </si>
  <si>
    <t>a</t>
  </si>
  <si>
    <t>10.0.0.0</t>
  </si>
  <si>
    <t>172.16.0.0</t>
  </si>
  <si>
    <t>172.31.255.255</t>
  </si>
  <si>
    <t>192.168.0.0</t>
  </si>
  <si>
    <t>inicio</t>
  </si>
  <si>
    <t>fin</t>
  </si>
  <si>
    <t>b</t>
  </si>
  <si>
    <t>c</t>
  </si>
  <si>
    <t>cidr</t>
  </si>
  <si>
    <t>255.255.0.0</t>
  </si>
  <si>
    <t>255.0.0.0</t>
  </si>
  <si>
    <t>255.255.255.0</t>
  </si>
  <si>
    <t>subredes</t>
  </si>
  <si>
    <t>hosts</t>
  </si>
  <si>
    <t>Subnetting</t>
  </si>
  <si>
    <t>red</t>
  </si>
  <si>
    <t>solicitado</t>
  </si>
  <si>
    <t>posible</t>
  </si>
  <si>
    <t>bits</t>
  </si>
  <si>
    <t>salto</t>
  </si>
  <si>
    <t>Next-Hop</t>
  </si>
  <si>
    <t>Hosts</t>
  </si>
  <si>
    <t>256/subnets</t>
  </si>
  <si>
    <t>2^h-2</t>
  </si>
  <si>
    <t>ip ini</t>
  </si>
  <si>
    <t>ip fin</t>
  </si>
  <si>
    <t>bin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</si>
  <si>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</si>
  <si>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t>10.0.0.1</t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</si>
  <si>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</si>
  <si>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t>10.64.0.1</t>
  </si>
  <si>
    <t>10.63.255.254</t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</si>
  <si>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</si>
  <si>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</si>
  <si>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10.128.0.1</t>
  </si>
  <si>
    <t>10.192.0.1</t>
  </si>
  <si>
    <t>255.192.0.0</t>
  </si>
  <si>
    <r>
      <rPr>
        <sz val="11"/>
        <color rgb="FFFF0000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</si>
  <si>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10.64.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</si>
  <si>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</si>
  <si>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10.192.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</si>
  <si>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10.63.</t>
    </r>
    <r>
      <rPr>
        <sz val="11"/>
        <color theme="1"/>
        <rFont val="Calibri"/>
        <family val="2"/>
        <scheme val="minor"/>
      </rPr>
      <t>255.255</t>
    </r>
  </si>
  <si>
    <r>
      <rPr>
        <sz val="11"/>
        <color rgb="FFFF0000"/>
        <rFont val="Calibri"/>
        <family val="2"/>
        <scheme val="minor"/>
      </rPr>
      <t>10.127.</t>
    </r>
    <r>
      <rPr>
        <sz val="11"/>
        <color theme="1"/>
        <rFont val="Calibri"/>
        <family val="2"/>
        <scheme val="minor"/>
      </rPr>
      <t>255.255</t>
    </r>
  </si>
  <si>
    <r>
      <rPr>
        <sz val="11"/>
        <color rgb="FFFF0000"/>
        <rFont val="Calibri"/>
        <family val="2"/>
        <scheme val="minor"/>
      </rPr>
      <t>10.191.</t>
    </r>
    <r>
      <rPr>
        <sz val="11"/>
        <color theme="1"/>
        <rFont val="Calibri"/>
        <family val="2"/>
        <scheme val="minor"/>
      </rPr>
      <t>255.255</t>
    </r>
  </si>
  <si>
    <r>
      <rPr>
        <sz val="11"/>
        <color rgb="FFFF0000"/>
        <rFont val="Calibri"/>
        <family val="2"/>
        <scheme val="minor"/>
      </rPr>
      <t>10.255.</t>
    </r>
    <r>
      <rPr>
        <sz val="11"/>
        <color theme="1"/>
        <rFont val="Calibri"/>
        <family val="2"/>
        <scheme val="minor"/>
      </rPr>
      <t>255.255</t>
    </r>
  </si>
  <si>
    <t>172.20.0.0</t>
  </si>
  <si>
    <r>
      <rPr>
        <sz val="11"/>
        <color rgb="FFFF0000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0</t>
    </r>
  </si>
  <si>
    <t>255.255.240.0</t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</si>
  <si>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</si>
  <si>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</si>
  <si>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</si>
  <si>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</si>
  <si>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</si>
  <si>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</si>
  <si>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</si>
  <si>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</si>
  <si>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</si>
  <si>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</si>
  <si>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172.20.16.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</si>
  <si>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172.20.32.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</si>
  <si>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172.20.48.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</si>
  <si>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</si>
  <si>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172.20.80.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</si>
  <si>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172.20.96.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</si>
  <si>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172.20.112.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</si>
  <si>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172.20.128.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</si>
  <si>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172.20.144.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</si>
  <si>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</si>
  <si>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172.20.16.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</si>
  <si>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172.20.32.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</si>
  <si>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172.20.48.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</si>
  <si>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</si>
  <si>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172.20.80.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</si>
  <si>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172.20.96.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</si>
  <si>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172.20.112.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</si>
  <si>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172.20.128.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</si>
  <si>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172.20.144.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</si>
  <si>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</si>
  <si>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172.20.160.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</si>
  <si>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172.20.176.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</si>
  <si>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</si>
  <si>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172.20.208.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</si>
  <si>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172.20.224.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</si>
  <si>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172.20.240.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</si>
  <si>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</si>
  <si>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172.20.160.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</si>
  <si>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172.20.176.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</si>
  <si>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</si>
  <si>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172.20.208.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</si>
  <si>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172.20.224.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</si>
  <si>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172.20.240.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</si>
  <si>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t>172.20.15.254</t>
  </si>
  <si>
    <t>172.20.31.254</t>
  </si>
  <si>
    <t>172.20.47.254</t>
  </si>
  <si>
    <t>172.20.63.254</t>
  </si>
  <si>
    <t>172.20.79.254</t>
  </si>
  <si>
    <t>172.20.95.254</t>
  </si>
  <si>
    <t>172.20.111.254</t>
  </si>
  <si>
    <t>172.20.127.254</t>
  </si>
  <si>
    <t>172.20.143.254</t>
  </si>
  <si>
    <t>172.20.159.254</t>
  </si>
  <si>
    <t>172.20.175.254</t>
  </si>
  <si>
    <t>172.20.191.254</t>
  </si>
  <si>
    <t>172.20.207.254</t>
  </si>
  <si>
    <t>172.20.223.254</t>
  </si>
  <si>
    <t>172.20.239.254</t>
  </si>
  <si>
    <t>172.20.255.254</t>
  </si>
  <si>
    <t>172.20.15.255</t>
  </si>
  <si>
    <t>172.20.31.255</t>
  </si>
  <si>
    <t>172.20.47.255</t>
  </si>
  <si>
    <t>172.20.63.255</t>
  </si>
  <si>
    <t>172.20.79.255</t>
  </si>
  <si>
    <t>172.20.95.255</t>
  </si>
  <si>
    <t>172.20.111.255</t>
  </si>
  <si>
    <t>172.20.127.255</t>
  </si>
  <si>
    <t>172.20.143.255</t>
  </si>
  <si>
    <t>172.20.159.255</t>
  </si>
  <si>
    <t>172.20.175.255</t>
  </si>
  <si>
    <t>172.20.191.255</t>
  </si>
  <si>
    <t>172.20.207.255</t>
  </si>
  <si>
    <t>172.20.223.255</t>
  </si>
  <si>
    <t>172.20.239.255</t>
  </si>
  <si>
    <t>172.20.255.255</t>
  </si>
  <si>
    <t>192.168.10.0</t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</si>
  <si>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</si>
  <si>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t>192.168.10.1</t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</si>
  <si>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</si>
  <si>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</si>
  <si>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</si>
  <si>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</si>
  <si>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</si>
  <si>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</si>
  <si>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</si>
  <si>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192.168.10.32</t>
  </si>
  <si>
    <t>192.168.10.64</t>
  </si>
  <si>
    <t>192.168.10.96</t>
  </si>
  <si>
    <t>192.168.10.128</t>
  </si>
  <si>
    <t>192.168.10.160</t>
  </si>
  <si>
    <t>192.168.10.192</t>
  </si>
  <si>
    <t>192.168.10.224</t>
  </si>
  <si>
    <t>192.168.10.33</t>
  </si>
  <si>
    <t>192.168.10.65</t>
  </si>
  <si>
    <t>192.168.10.97</t>
  </si>
  <si>
    <t>192.168.10.129</t>
  </si>
  <si>
    <t>192.168.10.161</t>
  </si>
  <si>
    <t>192.168.10.193</t>
  </si>
  <si>
    <t>192.168.10.225</t>
  </si>
  <si>
    <t>192.168.10.30</t>
  </si>
  <si>
    <t>192.168.10.31</t>
  </si>
  <si>
    <t>192.168.10.62</t>
  </si>
  <si>
    <t>192.168.10.63</t>
  </si>
  <si>
    <t>192.168.10.94</t>
  </si>
  <si>
    <t>192.168.10.95</t>
  </si>
  <si>
    <t>192.168.10.126</t>
  </si>
  <si>
    <t>192.168.10.127</t>
  </si>
  <si>
    <t>192.168.10.158</t>
  </si>
  <si>
    <t>192.168.10.159</t>
  </si>
  <si>
    <t>192.168.10.190</t>
  </si>
  <si>
    <t>192.168.10.191</t>
  </si>
  <si>
    <t>192.168.10.222</t>
  </si>
  <si>
    <t>192.168.10.223</t>
  </si>
  <si>
    <t>192.168.10.254</t>
  </si>
  <si>
    <t>192.168.10.255</t>
  </si>
  <si>
    <t>10.254.33.0</t>
  </si>
  <si>
    <t>10.254.0.0</t>
  </si>
  <si>
    <t>16.43.82.15</t>
  </si>
  <si>
    <t>16.43.80.0</t>
  </si>
  <si>
    <t>Bits</t>
  </si>
  <si>
    <t>n</t>
  </si>
  <si>
    <t>class mask + n</t>
  </si>
  <si>
    <t>2^n &gt;= subnet</t>
  </si>
  <si>
    <t>32 - cidr</t>
  </si>
  <si>
    <t>IP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</si>
</sst>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3" fontId="0" fillId="0" borderId="0" xfId="0" applyNumberFormat="1"/>
    <xf numFmtId="3" fontId="0" fillId="0" borderId="0" xfId="0" applyNumberFormat="1" applyAlignment="1">
      <alignment horizontal="center"/>
    </xf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3" fillId="2" borderId="2" xfId="0" applyFont="1" applyFill="1" applyBorder="1"/>
    <xf numFmtId="0" fontId="0" fillId="4" borderId="0" xfId="0" applyFont="1" applyFill="1" applyBorder="1"/>
    <xf numFmtId="49" fontId="0" fillId="4" borderId="0" xfId="0" applyNumberFormat="1" applyFont="1" applyFill="1" applyBorder="1"/>
    <xf numFmtId="0" fontId="0" fillId="4" borderId="0" xfId="0" applyFont="1" applyFill="1" applyBorder="1" applyAlignment="1">
      <alignment horizontal="left"/>
    </xf>
    <xf numFmtId="0" fontId="3" fillId="0" borderId="3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3" fontId="0" fillId="4" borderId="0" xfId="0" applyNumberFormat="1" applyFont="1" applyFill="1" applyBorder="1"/>
    <xf numFmtId="49" fontId="0" fillId="0" borderId="0" xfId="1" applyNumberFormat="1" applyFont="1"/>
    <xf numFmtId="0" fontId="3" fillId="2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18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BC6B8-3067-4912-BCD0-D31AB29A3F82}" name="Tabla1" displayName="Tabla1" ref="A5:F6" totalsRowShown="0">
  <autoFilter ref="A5:F6" xr:uid="{CE6BC6B8-3067-4912-BCD0-D31AB29A3F82}"/>
  <tableColumns count="6">
    <tableColumn id="1" xr3:uid="{92A5FF67-4B60-44CE-B82A-D86E24E1081D}" name="red"/>
    <tableColumn id="2" xr3:uid="{6A45C97E-9B00-4A03-9C6E-4F9AF2046C7A}" name="solicitado"/>
    <tableColumn id="3" xr3:uid="{E5BBC832-B6B0-418A-B6CA-10D6A707E6C7}" name="posible"/>
    <tableColumn id="4" xr3:uid="{26593463-21B9-45E1-9285-5C67B72C2381}" name="bits"/>
    <tableColumn id="5" xr3:uid="{F01FF698-5F5D-4EE3-9A90-0B366552323D}" name="salto">
      <calculatedColumnFormula>256/C6</calculatedColumnFormula>
    </tableColumn>
    <tableColumn id="6" xr3:uid="{492E002E-C2BD-4C9B-8049-40228C92B5B5}" name="hosts" dataDxfId="17" dataCellStyle="Millares">
      <calculatedColumnFormula>2^22-2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7761EC-52B2-411A-AC28-E8AD190CAEF3}" name="Tabla3" displayName="Tabla3" ref="A8:G12" totalsRowShown="0">
  <autoFilter ref="A8:G12" xr:uid="{E07761EC-52B2-411A-AC28-E8AD190CAEF3}"/>
  <tableColumns count="7">
    <tableColumn id="1" xr3:uid="{24717936-0CC4-4AF4-81A3-62A007DD1C1C}" name="bin" dataDxfId="16"/>
    <tableColumn id="2" xr3:uid="{FDEE00AB-9305-4C33-8552-38ED2B25D3B4}" name="red"/>
    <tableColumn id="3" xr3:uid="{D9F81EB9-8244-4E8D-B4B0-EDCADB915549}" name="ip ini"/>
    <tableColumn id="4" xr3:uid="{7608D83C-285B-4795-88AE-1AE4521C66E1}" name="ip fin" dataDxfId="0"/>
    <tableColumn id="5" xr3:uid="{87C401D8-F650-4E95-94B7-639E2F702ADF}" name="broadcast" dataDxfId="15"/>
    <tableColumn id="6" xr3:uid="{E5E11C39-E186-4D18-8647-D2835F2954A5}" name="mask"/>
    <tableColumn id="7" xr3:uid="{C1025D02-14DE-4665-9336-94422467A997}" name="cidr" dataDxfId="1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8C3A7-D858-4EB4-80BE-E96C6C120F03}" name="Tabla15" displayName="Tabla15" ref="A14:F15" totalsRowShown="0">
  <autoFilter ref="A14:F15" xr:uid="{6608C3A7-D858-4EB4-80BE-E96C6C120F03}"/>
  <tableColumns count="6">
    <tableColumn id="1" xr3:uid="{375E587E-3690-47F7-9856-585E76F0441B}" name="red"/>
    <tableColumn id="2" xr3:uid="{249A260C-7552-48E5-BF63-B62AC827038C}" name="solicitado"/>
    <tableColumn id="3" xr3:uid="{C31AA30D-92BC-4ABC-BC5D-E2C4EB176994}" name="posible"/>
    <tableColumn id="4" xr3:uid="{FB6B7DFA-3D65-4904-9D90-33E1BA23206C}" name="bits"/>
    <tableColumn id="5" xr3:uid="{D9201DB0-4029-4F46-8185-DFF48451CB16}" name="salto"/>
    <tableColumn id="6" xr3:uid="{86A9097C-4DD3-4211-987A-9AE0FF8A9008}" name="hosts" dataDxfId="13" dataCellStyle="Millares">
      <calculatedColumnFormula>2^12-2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B1BCC1-5762-41C3-BA4B-A8B0A90A3F7B}" name="Tabla156" displayName="Tabla156" ref="A35:F36" totalsRowShown="0">
  <autoFilter ref="A35:F36" xr:uid="{BAB1BCC1-5762-41C3-BA4B-A8B0A90A3F7B}"/>
  <tableColumns count="6">
    <tableColumn id="1" xr3:uid="{24E5B3E7-928C-4B2D-AC28-B1290F7457D1}" name="red"/>
    <tableColumn id="2" xr3:uid="{586F7D66-C789-411E-B244-0AB0C3BBB229}" name="solicitado"/>
    <tableColumn id="3" xr3:uid="{E20761A8-83EB-4CF5-A47B-9B17E46AC3A0}" name="posible"/>
    <tableColumn id="4" xr3:uid="{580FAE9A-9E51-43C8-805A-9AE957B3620B}" name="bits"/>
    <tableColumn id="5" xr3:uid="{5A1B5BBE-8190-4396-87C1-34FCE5053DE4}" name="salto"/>
    <tableColumn id="6" xr3:uid="{28B7653E-A628-4712-AD2C-4C954DE37868}" name="hosts" dataDxfId="2" dataCellStyle="Millares">
      <calculatedColumnFormula>2^5-2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01CC03-2ED4-49F1-80F4-E4B6C4F2F9B5}" name="Tabla6" displayName="Tabla6" ref="A17:G33" totalsRowShown="0" headerRowDxfId="4" dataDxfId="3" headerRowBorderDxfId="11" tableBorderDxfId="12">
  <autoFilter ref="A17:G33" xr:uid="{B701CC03-2ED4-49F1-80F4-E4B6C4F2F9B5}"/>
  <tableColumns count="7">
    <tableColumn id="1" xr3:uid="{B4D13356-1665-4148-BA59-EFCDF905EA0A}" name="bin" dataDxfId="10"/>
    <tableColumn id="2" xr3:uid="{62E20E5C-EA4D-47C7-8339-24867B08F83E}" name="red" dataDxfId="9"/>
    <tableColumn id="3" xr3:uid="{6554A3C4-BD4D-4388-9CE9-FA0C047F8E97}" name="ip ini" dataDxfId="8"/>
    <tableColumn id="4" xr3:uid="{0B83E2FB-C20A-4B00-8878-768B8ED124AB}" name="ip fin" dataDxfId="1"/>
    <tableColumn id="5" xr3:uid="{EDE68592-2A79-4493-B0A6-E88CAC931362}" name="broadcast" dataDxfId="7"/>
    <tableColumn id="6" xr3:uid="{E364DCBB-8712-4335-B2B6-2E576EABC16D}" name="mask" dataDxfId="6"/>
    <tableColumn id="7" xr3:uid="{5DE67145-7699-48CD-893C-008AA2743E38}" name="cidr" dataDxfId="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A0D6-6FEE-4EB6-BBF7-C195C4E9E08E}">
  <dimension ref="A1:I17"/>
  <sheetViews>
    <sheetView topLeftCell="A2" zoomScale="115" zoomScaleNormal="115" workbookViewId="0">
      <selection activeCell="G15" sqref="G15"/>
    </sheetView>
  </sheetViews>
  <sheetFormatPr baseColWidth="10" defaultRowHeight="15" x14ac:dyDescent="0.25"/>
  <sheetData>
    <row r="1" spans="1:9" x14ac:dyDescent="0.25">
      <c r="A1" t="s">
        <v>11</v>
      </c>
      <c r="B1" s="3" t="s">
        <v>4</v>
      </c>
      <c r="C1" s="3"/>
      <c r="D1" s="3"/>
      <c r="E1" s="3"/>
      <c r="F1" s="3" t="s">
        <v>5</v>
      </c>
      <c r="G1" s="3"/>
      <c r="H1" s="3"/>
      <c r="I1" s="3"/>
    </row>
    <row r="2" spans="1:9" x14ac:dyDescent="0.25">
      <c r="A2" t="s">
        <v>0</v>
      </c>
      <c r="B2">
        <v>10</v>
      </c>
      <c r="C2">
        <v>3</v>
      </c>
      <c r="D2">
        <v>0</v>
      </c>
      <c r="E2">
        <v>1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5">
      <c r="A3" t="s">
        <v>1</v>
      </c>
      <c r="B3">
        <v>255</v>
      </c>
      <c r="C3">
        <v>0</v>
      </c>
      <c r="D3">
        <v>0</v>
      </c>
      <c r="E3">
        <v>0</v>
      </c>
      <c r="F3" s="1" t="s">
        <v>10</v>
      </c>
      <c r="G3" s="1" t="s">
        <v>8</v>
      </c>
      <c r="H3" s="1" t="s">
        <v>8</v>
      </c>
      <c r="I3" s="1" t="s">
        <v>8</v>
      </c>
    </row>
    <row r="4" spans="1:9" x14ac:dyDescent="0.25">
      <c r="A4" t="s">
        <v>2</v>
      </c>
      <c r="B4">
        <v>10</v>
      </c>
      <c r="C4">
        <v>0</v>
      </c>
      <c r="D4">
        <v>0</v>
      </c>
      <c r="E4">
        <v>0</v>
      </c>
      <c r="F4" s="1" t="s">
        <v>6</v>
      </c>
      <c r="G4" s="1" t="s">
        <v>8</v>
      </c>
      <c r="H4" s="1" t="s">
        <v>8</v>
      </c>
      <c r="I4" s="1" t="s">
        <v>8</v>
      </c>
    </row>
    <row r="5" spans="1:9" x14ac:dyDescent="0.25">
      <c r="A5" t="s">
        <v>3</v>
      </c>
      <c r="B5">
        <v>10</v>
      </c>
      <c r="C5">
        <v>255</v>
      </c>
      <c r="D5">
        <v>255</v>
      </c>
      <c r="E5">
        <v>255</v>
      </c>
      <c r="F5" s="1" t="s">
        <v>6</v>
      </c>
      <c r="G5" s="1" t="s">
        <v>10</v>
      </c>
      <c r="H5" s="1" t="s">
        <v>10</v>
      </c>
      <c r="I5" s="1" t="s">
        <v>10</v>
      </c>
    </row>
    <row r="7" spans="1:9" x14ac:dyDescent="0.25">
      <c r="A7" t="s">
        <v>11</v>
      </c>
      <c r="B7" s="3" t="s">
        <v>4</v>
      </c>
      <c r="C7" s="3"/>
      <c r="D7" s="3"/>
      <c r="E7" s="3"/>
      <c r="F7" s="3" t="s">
        <v>5</v>
      </c>
      <c r="G7" s="3"/>
      <c r="H7" s="3"/>
      <c r="I7" s="3"/>
    </row>
    <row r="8" spans="1:9" x14ac:dyDescent="0.25">
      <c r="A8" t="s">
        <v>0</v>
      </c>
      <c r="B8">
        <v>10</v>
      </c>
      <c r="C8">
        <v>2</v>
      </c>
      <c r="D8">
        <v>0</v>
      </c>
      <c r="E8">
        <v>1</v>
      </c>
      <c r="F8" s="1" t="s">
        <v>6</v>
      </c>
      <c r="G8" s="1" t="s">
        <v>12</v>
      </c>
      <c r="H8" s="1" t="s">
        <v>8</v>
      </c>
      <c r="I8" s="1" t="s">
        <v>9</v>
      </c>
    </row>
    <row r="9" spans="1:9" x14ac:dyDescent="0.25">
      <c r="A9" t="s">
        <v>1</v>
      </c>
      <c r="B9">
        <v>255</v>
      </c>
      <c r="C9">
        <v>0</v>
      </c>
      <c r="D9">
        <v>0</v>
      </c>
      <c r="E9">
        <v>0</v>
      </c>
      <c r="F9" s="1" t="s">
        <v>10</v>
      </c>
      <c r="G9" s="1" t="s">
        <v>8</v>
      </c>
      <c r="H9" s="1" t="s">
        <v>8</v>
      </c>
      <c r="I9" s="1" t="s">
        <v>8</v>
      </c>
    </row>
    <row r="10" spans="1:9" x14ac:dyDescent="0.25">
      <c r="A10" t="s">
        <v>2</v>
      </c>
      <c r="B10" s="4">
        <v>10</v>
      </c>
      <c r="C10" s="4">
        <v>0</v>
      </c>
      <c r="D10" s="4">
        <v>0</v>
      </c>
      <c r="E10" s="4">
        <v>0</v>
      </c>
      <c r="F10" s="6" t="s">
        <v>6</v>
      </c>
      <c r="G10" s="6" t="s">
        <v>8</v>
      </c>
      <c r="H10" s="6" t="s">
        <v>8</v>
      </c>
      <c r="I10" s="6" t="s">
        <v>8</v>
      </c>
    </row>
    <row r="11" spans="1:9" x14ac:dyDescent="0.25">
      <c r="A11" t="s">
        <v>3</v>
      </c>
      <c r="B11" s="4">
        <v>10</v>
      </c>
      <c r="C11" s="4">
        <v>255</v>
      </c>
      <c r="D11" s="4">
        <v>255</v>
      </c>
      <c r="E11" s="4">
        <v>255</v>
      </c>
      <c r="F11" s="6" t="s">
        <v>6</v>
      </c>
      <c r="G11" s="6" t="s">
        <v>10</v>
      </c>
      <c r="H11" s="6" t="s">
        <v>10</v>
      </c>
      <c r="I11" s="6" t="s">
        <v>10</v>
      </c>
    </row>
    <row r="13" spans="1:9" x14ac:dyDescent="0.25">
      <c r="A13" s="4" t="s">
        <v>11</v>
      </c>
      <c r="B13" s="5" t="s">
        <v>4</v>
      </c>
      <c r="C13" s="5"/>
      <c r="D13" s="5"/>
      <c r="E13" s="5"/>
      <c r="F13" s="5" t="s">
        <v>5</v>
      </c>
      <c r="G13" s="5"/>
      <c r="H13" s="5"/>
      <c r="I13" s="5"/>
    </row>
    <row r="14" spans="1:9" x14ac:dyDescent="0.25">
      <c r="A14" s="4" t="s">
        <v>0</v>
      </c>
      <c r="B14" s="4">
        <v>10</v>
      </c>
      <c r="C14" s="4">
        <v>1</v>
      </c>
      <c r="D14" s="4">
        <v>0</v>
      </c>
      <c r="E14" s="4">
        <v>1</v>
      </c>
      <c r="F14" s="6" t="s">
        <v>6</v>
      </c>
      <c r="G14" s="6" t="s">
        <v>9</v>
      </c>
      <c r="H14" s="6" t="s">
        <v>8</v>
      </c>
      <c r="I14" s="6" t="s">
        <v>9</v>
      </c>
    </row>
    <row r="15" spans="1:9" x14ac:dyDescent="0.25">
      <c r="A15" s="4" t="s">
        <v>1</v>
      </c>
      <c r="B15" s="4">
        <v>255</v>
      </c>
      <c r="C15" s="4">
        <v>0</v>
      </c>
      <c r="D15" s="4">
        <v>0</v>
      </c>
      <c r="E15" s="4">
        <v>0</v>
      </c>
      <c r="F15" s="6" t="s">
        <v>10</v>
      </c>
      <c r="G15" s="6" t="s">
        <v>8</v>
      </c>
      <c r="H15" s="6" t="s">
        <v>8</v>
      </c>
      <c r="I15" s="6" t="s">
        <v>8</v>
      </c>
    </row>
    <row r="16" spans="1:9" x14ac:dyDescent="0.25">
      <c r="A16" s="4" t="s">
        <v>2</v>
      </c>
      <c r="B16" s="4">
        <v>10</v>
      </c>
      <c r="C16" s="4">
        <v>0</v>
      </c>
      <c r="D16" s="4">
        <v>0</v>
      </c>
      <c r="E16" s="4">
        <v>0</v>
      </c>
      <c r="F16" s="6" t="s">
        <v>6</v>
      </c>
      <c r="G16" s="6" t="s">
        <v>8</v>
      </c>
      <c r="H16" s="6" t="s">
        <v>8</v>
      </c>
      <c r="I16" s="6" t="s">
        <v>8</v>
      </c>
    </row>
    <row r="17" spans="1:9" x14ac:dyDescent="0.25">
      <c r="A17" s="4" t="s">
        <v>3</v>
      </c>
      <c r="B17" s="4">
        <v>10</v>
      </c>
      <c r="C17" s="4">
        <v>255</v>
      </c>
      <c r="D17" s="4">
        <v>255</v>
      </c>
      <c r="E17" s="4">
        <v>255</v>
      </c>
      <c r="F17" s="6" t="s">
        <v>6</v>
      </c>
      <c r="G17" s="6" t="s">
        <v>10</v>
      </c>
      <c r="H17" s="6" t="s">
        <v>10</v>
      </c>
      <c r="I17" s="6" t="s">
        <v>10</v>
      </c>
    </row>
  </sheetData>
  <mergeCells count="6">
    <mergeCell ref="B7:E7"/>
    <mergeCell ref="B1:E1"/>
    <mergeCell ref="B13:E13"/>
    <mergeCell ref="F1:I1"/>
    <mergeCell ref="F7:I7"/>
    <mergeCell ref="F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9F0B-5626-4FDA-A9F1-C8FF3503E537}">
  <dimension ref="A1:P53"/>
  <sheetViews>
    <sheetView tabSelected="1" zoomScale="160" zoomScaleNormal="160" workbookViewId="0">
      <pane ySplit="3" topLeftCell="A4" activePane="bottomLeft" state="frozen"/>
      <selection pane="bottomLeft" activeCell="E2" sqref="E2"/>
    </sheetView>
  </sheetViews>
  <sheetFormatPr baseColWidth="10" defaultRowHeight="15" x14ac:dyDescent="0.25"/>
  <cols>
    <col min="1" max="1" width="13.140625" bestFit="1" customWidth="1"/>
    <col min="2" max="2" width="14.28515625" bestFit="1" customWidth="1"/>
    <col min="3" max="3" width="15.42578125" customWidth="1"/>
    <col min="4" max="5" width="14.28515625" bestFit="1" customWidth="1"/>
    <col min="6" max="6" width="15.28515625" bestFit="1" customWidth="1"/>
    <col min="7" max="7" width="11.7109375" bestFit="1" customWidth="1"/>
    <col min="11" max="11" width="14.28515625" bestFit="1" customWidth="1"/>
  </cols>
  <sheetData>
    <row r="1" spans="1:16" x14ac:dyDescent="0.25">
      <c r="A1" s="22" t="s">
        <v>28</v>
      </c>
      <c r="B1" s="22" t="s">
        <v>181</v>
      </c>
      <c r="C1" s="24" t="s">
        <v>35</v>
      </c>
      <c r="D1" s="22" t="s">
        <v>34</v>
      </c>
      <c r="E1" s="22" t="s">
        <v>186</v>
      </c>
      <c r="F1" s="22" t="s">
        <v>22</v>
      </c>
      <c r="K1" t="s">
        <v>18</v>
      </c>
      <c r="L1" t="s">
        <v>19</v>
      </c>
      <c r="M1" t="s">
        <v>22</v>
      </c>
      <c r="O1" t="s">
        <v>26</v>
      </c>
      <c r="P1" t="s">
        <v>27</v>
      </c>
    </row>
    <row r="2" spans="1:16" x14ac:dyDescent="0.25">
      <c r="A2" s="23" t="s">
        <v>184</v>
      </c>
      <c r="B2" s="23" t="s">
        <v>182</v>
      </c>
      <c r="C2" s="25" t="s">
        <v>185</v>
      </c>
      <c r="D2" s="23" t="s">
        <v>36</v>
      </c>
      <c r="E2" s="23" t="s">
        <v>37</v>
      </c>
      <c r="F2" s="23" t="s">
        <v>183</v>
      </c>
      <c r="J2" t="s">
        <v>13</v>
      </c>
      <c r="K2" s="2" t="s">
        <v>14</v>
      </c>
      <c r="L2" s="8">
        <v>10255255255</v>
      </c>
      <c r="M2">
        <v>8</v>
      </c>
      <c r="N2" t="s">
        <v>24</v>
      </c>
      <c r="O2">
        <v>1</v>
      </c>
      <c r="P2" s="10">
        <f>2^24-2</f>
        <v>16777214</v>
      </c>
    </row>
    <row r="3" spans="1:16" x14ac:dyDescent="0.25">
      <c r="J3" t="s">
        <v>20</v>
      </c>
      <c r="K3" s="2" t="s">
        <v>15</v>
      </c>
      <c r="L3" s="2" t="s">
        <v>16</v>
      </c>
      <c r="M3">
        <v>16</v>
      </c>
      <c r="N3" t="s">
        <v>23</v>
      </c>
      <c r="O3">
        <v>16</v>
      </c>
      <c r="P3" s="10">
        <f>2^16-2</f>
        <v>65534</v>
      </c>
    </row>
    <row r="4" spans="1:16" x14ac:dyDescent="0.25">
      <c r="J4" t="s">
        <v>21</v>
      </c>
      <c r="K4" s="2" t="s">
        <v>17</v>
      </c>
      <c r="L4" s="8">
        <v>192168255255</v>
      </c>
      <c r="M4">
        <v>24</v>
      </c>
      <c r="N4" t="s">
        <v>25</v>
      </c>
      <c r="O4">
        <v>256</v>
      </c>
      <c r="P4" s="10">
        <f>2^8-2</f>
        <v>254</v>
      </c>
    </row>
    <row r="5" spans="1:16" x14ac:dyDescent="0.25">
      <c r="A5" t="s">
        <v>29</v>
      </c>
      <c r="B5" s="2" t="s">
        <v>30</v>
      </c>
      <c r="C5" t="s">
        <v>31</v>
      </c>
      <c r="D5" t="s">
        <v>32</v>
      </c>
      <c r="E5" t="s">
        <v>33</v>
      </c>
      <c r="F5" t="s">
        <v>27</v>
      </c>
    </row>
    <row r="6" spans="1:16" x14ac:dyDescent="0.25">
      <c r="A6" t="s">
        <v>14</v>
      </c>
      <c r="B6">
        <v>3</v>
      </c>
      <c r="C6">
        <v>4</v>
      </c>
      <c r="D6">
        <v>2</v>
      </c>
      <c r="E6">
        <f>256/C6</f>
        <v>64</v>
      </c>
      <c r="F6" s="9">
        <f>2^22-2</f>
        <v>4194302</v>
      </c>
    </row>
    <row r="8" spans="1:16" x14ac:dyDescent="0.25">
      <c r="A8" t="s">
        <v>40</v>
      </c>
      <c r="B8" t="s">
        <v>29</v>
      </c>
      <c r="C8" t="s">
        <v>38</v>
      </c>
      <c r="D8" t="s">
        <v>39</v>
      </c>
      <c r="E8" t="s">
        <v>3</v>
      </c>
      <c r="F8" t="s">
        <v>1</v>
      </c>
      <c r="G8" t="s">
        <v>22</v>
      </c>
    </row>
    <row r="9" spans="1:16" x14ac:dyDescent="0.25">
      <c r="A9" s="1" t="s">
        <v>41</v>
      </c>
      <c r="B9" t="s">
        <v>51</v>
      </c>
      <c r="C9" t="s">
        <v>42</v>
      </c>
      <c r="D9" t="s">
        <v>45</v>
      </c>
      <c r="E9" s="1" t="s">
        <v>55</v>
      </c>
      <c r="F9" t="s">
        <v>50</v>
      </c>
      <c r="G9" s="11">
        <v>10</v>
      </c>
    </row>
    <row r="10" spans="1:16" x14ac:dyDescent="0.25">
      <c r="A10" s="1" t="s">
        <v>43</v>
      </c>
      <c r="B10" t="s">
        <v>52</v>
      </c>
      <c r="C10" t="s">
        <v>44</v>
      </c>
      <c r="D10" s="7">
        <v>10127255254</v>
      </c>
      <c r="E10" s="1" t="s">
        <v>56</v>
      </c>
      <c r="F10" t="s">
        <v>50</v>
      </c>
      <c r="G10" s="11">
        <v>10</v>
      </c>
    </row>
    <row r="11" spans="1:16" x14ac:dyDescent="0.25">
      <c r="A11" s="1" t="s">
        <v>46</v>
      </c>
      <c r="B11" t="s">
        <v>53</v>
      </c>
      <c r="C11" t="s">
        <v>48</v>
      </c>
      <c r="D11" s="7">
        <v>10191255254</v>
      </c>
      <c r="E11" s="1" t="s">
        <v>57</v>
      </c>
      <c r="F11" t="s">
        <v>50</v>
      </c>
      <c r="G11" s="11">
        <v>10</v>
      </c>
    </row>
    <row r="12" spans="1:16" x14ac:dyDescent="0.25">
      <c r="A12" s="1" t="s">
        <v>47</v>
      </c>
      <c r="B12" t="s">
        <v>54</v>
      </c>
      <c r="C12" t="s">
        <v>49</v>
      </c>
      <c r="D12" s="7">
        <v>10255255254</v>
      </c>
      <c r="E12" s="1" t="s">
        <v>58</v>
      </c>
      <c r="F12" t="s">
        <v>50</v>
      </c>
      <c r="G12" s="11">
        <v>10</v>
      </c>
    </row>
    <row r="14" spans="1:16" x14ac:dyDescent="0.25">
      <c r="A14" t="s">
        <v>29</v>
      </c>
      <c r="B14" s="2" t="s">
        <v>30</v>
      </c>
      <c r="C14" t="s">
        <v>31</v>
      </c>
      <c r="D14" t="s">
        <v>32</v>
      </c>
      <c r="E14" t="s">
        <v>33</v>
      </c>
      <c r="F14" t="s">
        <v>27</v>
      </c>
    </row>
    <row r="15" spans="1:16" x14ac:dyDescent="0.25">
      <c r="A15" t="s">
        <v>59</v>
      </c>
      <c r="B15">
        <v>10</v>
      </c>
      <c r="C15">
        <v>16</v>
      </c>
      <c r="D15">
        <v>4</v>
      </c>
      <c r="E15">
        <v>16</v>
      </c>
      <c r="F15" s="9">
        <f>2^12-2</f>
        <v>4094</v>
      </c>
    </row>
    <row r="17" spans="1:7" ht="15.75" thickBot="1" x14ac:dyDescent="0.3">
      <c r="A17" s="16" t="s">
        <v>40</v>
      </c>
      <c r="B17" s="16" t="s">
        <v>29</v>
      </c>
      <c r="C17" s="16" t="s">
        <v>38</v>
      </c>
      <c r="D17" s="16" t="s">
        <v>39</v>
      </c>
      <c r="E17" s="16" t="s">
        <v>3</v>
      </c>
      <c r="F17" s="16" t="s">
        <v>1</v>
      </c>
      <c r="G17" s="16" t="s">
        <v>22</v>
      </c>
    </row>
    <row r="18" spans="1:7" x14ac:dyDescent="0.25">
      <c r="A18" s="17" t="s">
        <v>62</v>
      </c>
      <c r="B18" s="18" t="s">
        <v>60</v>
      </c>
      <c r="C18" s="18" t="s">
        <v>81</v>
      </c>
      <c r="D18" s="18" t="s">
        <v>105</v>
      </c>
      <c r="E18" s="18" t="s">
        <v>121</v>
      </c>
      <c r="F18" s="18" t="s">
        <v>61</v>
      </c>
      <c r="G18" s="19">
        <v>20</v>
      </c>
    </row>
    <row r="19" spans="1:7" x14ac:dyDescent="0.25">
      <c r="A19" s="17" t="s">
        <v>63</v>
      </c>
      <c r="B19" s="18" t="s">
        <v>72</v>
      </c>
      <c r="C19" s="18" t="s">
        <v>82</v>
      </c>
      <c r="D19" s="18" t="s">
        <v>106</v>
      </c>
      <c r="E19" s="18" t="s">
        <v>122</v>
      </c>
      <c r="F19" s="18" t="s">
        <v>61</v>
      </c>
      <c r="G19" s="19">
        <v>20</v>
      </c>
    </row>
    <row r="20" spans="1:7" x14ac:dyDescent="0.25">
      <c r="A20" s="17" t="s">
        <v>64</v>
      </c>
      <c r="B20" s="18" t="s">
        <v>73</v>
      </c>
      <c r="C20" s="18" t="s">
        <v>83</v>
      </c>
      <c r="D20" s="18" t="s">
        <v>107</v>
      </c>
      <c r="E20" s="18" t="s">
        <v>123</v>
      </c>
      <c r="F20" s="18" t="s">
        <v>61</v>
      </c>
      <c r="G20" s="19">
        <v>20</v>
      </c>
    </row>
    <row r="21" spans="1:7" x14ac:dyDescent="0.25">
      <c r="A21" s="17" t="s">
        <v>65</v>
      </c>
      <c r="B21" s="18" t="s">
        <v>74</v>
      </c>
      <c r="C21" s="18" t="s">
        <v>84</v>
      </c>
      <c r="D21" s="18" t="s">
        <v>108</v>
      </c>
      <c r="E21" s="18" t="s">
        <v>124</v>
      </c>
      <c r="F21" s="18" t="s">
        <v>61</v>
      </c>
      <c r="G21" s="19">
        <v>20</v>
      </c>
    </row>
    <row r="22" spans="1:7" x14ac:dyDescent="0.25">
      <c r="A22" s="17" t="s">
        <v>66</v>
      </c>
      <c r="B22" s="18" t="s">
        <v>75</v>
      </c>
      <c r="C22" s="18" t="s">
        <v>85</v>
      </c>
      <c r="D22" s="18" t="s">
        <v>109</v>
      </c>
      <c r="E22" s="18" t="s">
        <v>125</v>
      </c>
      <c r="F22" s="18" t="s">
        <v>61</v>
      </c>
      <c r="G22" s="19">
        <v>20</v>
      </c>
    </row>
    <row r="23" spans="1:7" x14ac:dyDescent="0.25">
      <c r="A23" s="17" t="s">
        <v>67</v>
      </c>
      <c r="B23" s="18" t="s">
        <v>76</v>
      </c>
      <c r="C23" s="18" t="s">
        <v>86</v>
      </c>
      <c r="D23" s="18" t="s">
        <v>110</v>
      </c>
      <c r="E23" s="18" t="s">
        <v>126</v>
      </c>
      <c r="F23" s="18" t="s">
        <v>61</v>
      </c>
      <c r="G23" s="19">
        <v>20</v>
      </c>
    </row>
    <row r="24" spans="1:7" x14ac:dyDescent="0.25">
      <c r="A24" s="17" t="s">
        <v>68</v>
      </c>
      <c r="B24" s="18" t="s">
        <v>77</v>
      </c>
      <c r="C24" s="18" t="s">
        <v>87</v>
      </c>
      <c r="D24" s="18" t="s">
        <v>111</v>
      </c>
      <c r="E24" s="18" t="s">
        <v>127</v>
      </c>
      <c r="F24" s="18" t="s">
        <v>61</v>
      </c>
      <c r="G24" s="19">
        <v>20</v>
      </c>
    </row>
    <row r="25" spans="1:7" x14ac:dyDescent="0.25">
      <c r="A25" s="17" t="s">
        <v>69</v>
      </c>
      <c r="B25" s="18" t="s">
        <v>78</v>
      </c>
      <c r="C25" s="18" t="s">
        <v>88</v>
      </c>
      <c r="D25" s="18" t="s">
        <v>112</v>
      </c>
      <c r="E25" s="18" t="s">
        <v>128</v>
      </c>
      <c r="F25" s="18" t="s">
        <v>61</v>
      </c>
      <c r="G25" s="19">
        <v>20</v>
      </c>
    </row>
    <row r="26" spans="1:7" x14ac:dyDescent="0.25">
      <c r="A26" s="17" t="s">
        <v>70</v>
      </c>
      <c r="B26" s="18" t="s">
        <v>79</v>
      </c>
      <c r="C26" s="18" t="s">
        <v>89</v>
      </c>
      <c r="D26" s="18" t="s">
        <v>113</v>
      </c>
      <c r="E26" s="18" t="s">
        <v>129</v>
      </c>
      <c r="F26" s="18" t="s">
        <v>61</v>
      </c>
      <c r="G26" s="19">
        <v>20</v>
      </c>
    </row>
    <row r="27" spans="1:7" x14ac:dyDescent="0.25">
      <c r="A27" s="17" t="s">
        <v>71</v>
      </c>
      <c r="B27" s="18" t="s">
        <v>80</v>
      </c>
      <c r="C27" s="18" t="s">
        <v>90</v>
      </c>
      <c r="D27" s="18" t="s">
        <v>114</v>
      </c>
      <c r="E27" s="18" t="s">
        <v>130</v>
      </c>
      <c r="F27" s="18" t="s">
        <v>61</v>
      </c>
      <c r="G27" s="19">
        <v>20</v>
      </c>
    </row>
    <row r="28" spans="1:7" x14ac:dyDescent="0.25">
      <c r="A28" s="17" t="s">
        <v>91</v>
      </c>
      <c r="B28" s="18" t="s">
        <v>92</v>
      </c>
      <c r="C28" s="18" t="s">
        <v>99</v>
      </c>
      <c r="D28" s="18" t="s">
        <v>115</v>
      </c>
      <c r="E28" s="18" t="s">
        <v>131</v>
      </c>
      <c r="F28" s="18" t="s">
        <v>61</v>
      </c>
      <c r="G28" s="19">
        <v>20</v>
      </c>
    </row>
    <row r="29" spans="1:7" x14ac:dyDescent="0.25">
      <c r="A29" s="17" t="s">
        <v>62</v>
      </c>
      <c r="B29" s="18" t="s">
        <v>93</v>
      </c>
      <c r="C29" s="18" t="s">
        <v>100</v>
      </c>
      <c r="D29" s="18" t="s">
        <v>116</v>
      </c>
      <c r="E29" s="18" t="s">
        <v>132</v>
      </c>
      <c r="F29" s="18" t="s">
        <v>61</v>
      </c>
      <c r="G29" s="19">
        <v>20</v>
      </c>
    </row>
    <row r="30" spans="1:7" x14ac:dyDescent="0.25">
      <c r="A30" s="17" t="s">
        <v>62</v>
      </c>
      <c r="B30" s="18" t="s">
        <v>94</v>
      </c>
      <c r="C30" s="18" t="s">
        <v>101</v>
      </c>
      <c r="D30" s="18" t="s">
        <v>117</v>
      </c>
      <c r="E30" s="18" t="s">
        <v>133</v>
      </c>
      <c r="F30" s="18" t="s">
        <v>61</v>
      </c>
      <c r="G30" s="19">
        <v>20</v>
      </c>
    </row>
    <row r="31" spans="1:7" x14ac:dyDescent="0.25">
      <c r="A31" s="17" t="s">
        <v>62</v>
      </c>
      <c r="B31" s="18" t="s">
        <v>95</v>
      </c>
      <c r="C31" s="18" t="s">
        <v>102</v>
      </c>
      <c r="D31" s="18" t="s">
        <v>118</v>
      </c>
      <c r="E31" s="18" t="s">
        <v>134</v>
      </c>
      <c r="F31" s="18" t="s">
        <v>61</v>
      </c>
      <c r="G31" s="19">
        <v>20</v>
      </c>
    </row>
    <row r="32" spans="1:7" x14ac:dyDescent="0.25">
      <c r="A32" s="17" t="s">
        <v>62</v>
      </c>
      <c r="B32" s="18" t="s">
        <v>96</v>
      </c>
      <c r="C32" s="18" t="s">
        <v>103</v>
      </c>
      <c r="D32" s="18" t="s">
        <v>119</v>
      </c>
      <c r="E32" s="18" t="s">
        <v>135</v>
      </c>
      <c r="F32" s="18" t="s">
        <v>61</v>
      </c>
      <c r="G32" s="19">
        <v>20</v>
      </c>
    </row>
    <row r="33" spans="1:7" x14ac:dyDescent="0.25">
      <c r="A33" s="17" t="s">
        <v>98</v>
      </c>
      <c r="B33" s="18" t="s">
        <v>97</v>
      </c>
      <c r="C33" s="18" t="s">
        <v>104</v>
      </c>
      <c r="D33" s="18" t="s">
        <v>120</v>
      </c>
      <c r="E33" s="18" t="s">
        <v>136</v>
      </c>
      <c r="F33" s="18" t="s">
        <v>61</v>
      </c>
      <c r="G33" s="19">
        <v>20</v>
      </c>
    </row>
    <row r="35" spans="1:7" x14ac:dyDescent="0.25">
      <c r="A35" t="s">
        <v>29</v>
      </c>
      <c r="B35" s="2" t="s">
        <v>30</v>
      </c>
      <c r="C35" t="s">
        <v>31</v>
      </c>
      <c r="D35" t="s">
        <v>32</v>
      </c>
      <c r="E35" t="s">
        <v>33</v>
      </c>
      <c r="F35" t="s">
        <v>27</v>
      </c>
    </row>
    <row r="36" spans="1:7" x14ac:dyDescent="0.25">
      <c r="A36" t="s">
        <v>137</v>
      </c>
      <c r="B36">
        <v>5</v>
      </c>
      <c r="C36">
        <v>8</v>
      </c>
      <c r="D36">
        <v>3</v>
      </c>
      <c r="E36">
        <v>32</v>
      </c>
      <c r="F36" s="10">
        <f>2^5-2</f>
        <v>30</v>
      </c>
    </row>
    <row r="37" spans="1:7" ht="15.75" thickBot="1" x14ac:dyDescent="0.3"/>
    <row r="38" spans="1:7" ht="15.75" thickBot="1" x14ac:dyDescent="0.3">
      <c r="A38" s="12" t="s">
        <v>40</v>
      </c>
      <c r="B38" s="12" t="s">
        <v>29</v>
      </c>
      <c r="C38" s="12" t="s">
        <v>38</v>
      </c>
      <c r="D38" s="12" t="s">
        <v>39</v>
      </c>
      <c r="E38" s="12" t="s">
        <v>3</v>
      </c>
      <c r="F38" s="12" t="s">
        <v>1</v>
      </c>
      <c r="G38" s="12" t="s">
        <v>22</v>
      </c>
    </row>
    <row r="39" spans="1:7" x14ac:dyDescent="0.25">
      <c r="A39" s="14" t="s">
        <v>138</v>
      </c>
      <c r="B39" s="13" t="s">
        <v>137</v>
      </c>
      <c r="C39" s="13" t="s">
        <v>139</v>
      </c>
      <c r="D39" s="13" t="s">
        <v>161</v>
      </c>
      <c r="E39" s="13" t="s">
        <v>162</v>
      </c>
      <c r="F39" s="20">
        <v>255255255224</v>
      </c>
      <c r="G39" s="15">
        <v>27</v>
      </c>
    </row>
    <row r="40" spans="1:7" x14ac:dyDescent="0.25">
      <c r="A40" s="14" t="s">
        <v>140</v>
      </c>
      <c r="B40" t="s">
        <v>147</v>
      </c>
      <c r="C40" t="s">
        <v>154</v>
      </c>
      <c r="D40" s="13" t="s">
        <v>163</v>
      </c>
      <c r="E40" t="s">
        <v>164</v>
      </c>
      <c r="F40" s="20">
        <v>255255255224</v>
      </c>
      <c r="G40" s="15">
        <v>27</v>
      </c>
    </row>
    <row r="41" spans="1:7" x14ac:dyDescent="0.25">
      <c r="A41" s="14" t="s">
        <v>141</v>
      </c>
      <c r="B41" s="13" t="s">
        <v>148</v>
      </c>
      <c r="C41" s="13" t="s">
        <v>155</v>
      </c>
      <c r="D41" t="s">
        <v>165</v>
      </c>
      <c r="E41" t="s">
        <v>166</v>
      </c>
      <c r="F41" s="20">
        <v>255255255224</v>
      </c>
      <c r="G41" s="15">
        <v>27</v>
      </c>
    </row>
    <row r="42" spans="1:7" x14ac:dyDescent="0.25">
      <c r="A42" s="14" t="s">
        <v>142</v>
      </c>
      <c r="B42" t="s">
        <v>149</v>
      </c>
      <c r="C42" t="s">
        <v>156</v>
      </c>
      <c r="D42" t="s">
        <v>167</v>
      </c>
      <c r="E42" t="s">
        <v>168</v>
      </c>
      <c r="F42" s="20">
        <v>255255255224</v>
      </c>
      <c r="G42" s="15">
        <v>27</v>
      </c>
    </row>
    <row r="43" spans="1:7" x14ac:dyDescent="0.25">
      <c r="A43" s="14" t="s">
        <v>143</v>
      </c>
      <c r="B43" s="13" t="s">
        <v>150</v>
      </c>
      <c r="C43" s="13" t="s">
        <v>157</v>
      </c>
      <c r="D43" t="s">
        <v>169</v>
      </c>
      <c r="E43" t="s">
        <v>170</v>
      </c>
      <c r="F43" s="20">
        <v>255255255224</v>
      </c>
      <c r="G43" s="15">
        <v>27</v>
      </c>
    </row>
    <row r="44" spans="1:7" x14ac:dyDescent="0.25">
      <c r="A44" s="14" t="s">
        <v>144</v>
      </c>
      <c r="B44" t="s">
        <v>151</v>
      </c>
      <c r="C44" t="s">
        <v>158</v>
      </c>
      <c r="D44" t="s">
        <v>171</v>
      </c>
      <c r="E44" t="s">
        <v>172</v>
      </c>
      <c r="F44" s="20">
        <v>255255255224</v>
      </c>
      <c r="G44" s="15">
        <v>27</v>
      </c>
    </row>
    <row r="45" spans="1:7" x14ac:dyDescent="0.25">
      <c r="A45" s="14" t="s">
        <v>145</v>
      </c>
      <c r="B45" s="13" t="s">
        <v>152</v>
      </c>
      <c r="C45" s="13" t="s">
        <v>159</v>
      </c>
      <c r="D45" t="s">
        <v>173</v>
      </c>
      <c r="E45" t="s">
        <v>174</v>
      </c>
      <c r="F45" s="20">
        <v>255255255224</v>
      </c>
      <c r="G45" s="15">
        <v>27</v>
      </c>
    </row>
    <row r="46" spans="1:7" x14ac:dyDescent="0.25">
      <c r="A46" s="14" t="s">
        <v>146</v>
      </c>
      <c r="B46" t="s">
        <v>153</v>
      </c>
      <c r="C46" t="s">
        <v>160</v>
      </c>
      <c r="D46" t="s">
        <v>175</v>
      </c>
      <c r="E46" t="s">
        <v>176</v>
      </c>
      <c r="F46" s="20">
        <v>255255255224</v>
      </c>
      <c r="G46" s="15">
        <v>27</v>
      </c>
    </row>
    <row r="49" spans="1:3" x14ac:dyDescent="0.25">
      <c r="A49" s="14" t="s">
        <v>177</v>
      </c>
      <c r="B49">
        <v>16</v>
      </c>
    </row>
    <row r="50" spans="1:3" x14ac:dyDescent="0.25">
      <c r="A50" s="14" t="s">
        <v>178</v>
      </c>
    </row>
    <row r="52" spans="1:3" x14ac:dyDescent="0.25">
      <c r="A52" t="s">
        <v>179</v>
      </c>
      <c r="B52">
        <v>20</v>
      </c>
      <c r="C52" s="21"/>
    </row>
    <row r="53" spans="1:3" x14ac:dyDescent="0.25">
      <c r="A53" t="s">
        <v>180</v>
      </c>
      <c r="C53" s="21"/>
    </row>
  </sheetData>
  <phoneticPr fontId="5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2022-04-19T13:20:00Z</dcterms:created>
  <dcterms:modified xsi:type="dcterms:W3CDTF">2022-04-19T15:56:14Z</dcterms:modified>
</cp:coreProperties>
</file>