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excel-m-14\"/>
    </mc:Choice>
  </mc:AlternateContent>
  <xr:revisionPtr revIDLastSave="0" documentId="13_ncr:1_{B9E29666-9BE1-4B04-8470-DFE5BF5DE621}" xr6:coauthVersionLast="47" xr6:coauthVersionMax="47" xr10:uidLastSave="{00000000-0000-0000-0000-000000000000}"/>
  <bookViews>
    <workbookView xWindow="-120" yWindow="-120" windowWidth="20730" windowHeight="11160" activeTab="3" xr2:uid="{6E7C8C21-2ADE-4386-BCF7-8CB047E0B5CC}"/>
  </bookViews>
  <sheets>
    <sheet name="formatos" sheetId="1" r:id="rId1"/>
    <sheet name="series" sheetId="2" r:id="rId2"/>
    <sheet name="empleados" sheetId="3" r:id="rId3"/>
    <sheet name="ventas" sheetId="4" r:id="rId4"/>
  </sheets>
  <definedNames>
    <definedName name="cant_venta">ventas!$D:$D</definedName>
    <definedName name="iva_venta">ventas!$I$2</definedName>
    <definedName name="precio_venta">ventas!$C:$C</definedName>
    <definedName name="total_venta">ventas!$E:$E</definedName>
    <definedName name="valor_iva_venta">ventas!$F:$F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4" l="1"/>
  <c r="L16" i="4"/>
  <c r="L14" i="4"/>
  <c r="L11" i="4"/>
  <c r="L10" i="4"/>
  <c r="L9" i="4"/>
  <c r="L8" i="4"/>
  <c r="E4" i="4"/>
  <c r="F4" i="4" s="1"/>
  <c r="G4" i="4" s="1"/>
  <c r="F5" i="4"/>
  <c r="G5" i="4" s="1"/>
  <c r="F2" i="4"/>
  <c r="E5" i="4"/>
  <c r="E3" i="4"/>
  <c r="E2" i="4"/>
  <c r="G2" i="4" s="1"/>
  <c r="I5" i="4" l="1"/>
  <c r="F3" i="4"/>
  <c r="G3" i="4" s="1"/>
</calcChain>
</file>

<file path=xl/sharedStrings.xml><?xml version="1.0" encoding="utf-8"?>
<sst xmlns="http://schemas.openxmlformats.org/spreadsheetml/2006/main" count="138" uniqueCount="118">
  <si>
    <t>Tipos de datos</t>
  </si>
  <si>
    <t>Texto</t>
  </si>
  <si>
    <t>Fecha</t>
  </si>
  <si>
    <t>Valor de referencia</t>
  </si>
  <si>
    <t>Cristian Racedo</t>
  </si>
  <si>
    <t>Numero Entero</t>
  </si>
  <si>
    <t>Numero Decimal</t>
  </si>
  <si>
    <t>Hora</t>
  </si>
  <si>
    <t>porcentaje</t>
  </si>
  <si>
    <t>Moneda</t>
  </si>
  <si>
    <t>Contabilidad</t>
  </si>
  <si>
    <t>Referencias</t>
  </si>
  <si>
    <t>Columnas</t>
  </si>
  <si>
    <t>Relativa</t>
  </si>
  <si>
    <t>Absoluta</t>
  </si>
  <si>
    <t>Filas</t>
  </si>
  <si>
    <t>Celdas</t>
  </si>
  <si>
    <t>A - A:A</t>
  </si>
  <si>
    <t>1 - 1:1</t>
  </si>
  <si>
    <t>A1 - A1:A5</t>
  </si>
  <si>
    <t>$A - $A:$A</t>
  </si>
  <si>
    <t>$1 - $1:$1</t>
  </si>
  <si>
    <t>$A$1 - $A$1:$A:$5</t>
  </si>
  <si>
    <t>Rangos</t>
  </si>
  <si>
    <t>Numeros</t>
  </si>
  <si>
    <t>Dias</t>
  </si>
  <si>
    <t>Meses</t>
  </si>
  <si>
    <t>Fechas</t>
  </si>
  <si>
    <t>viernes</t>
  </si>
  <si>
    <t>sábado</t>
  </si>
  <si>
    <t>domingo</t>
  </si>
  <si>
    <t>lunes</t>
  </si>
  <si>
    <t>martes</t>
  </si>
  <si>
    <t>miércoles</t>
  </si>
  <si>
    <t>jueves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</si>
  <si>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</si>
  <si>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</si>
  <si>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</si>
  <si>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</si>
  <si>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</si>
  <si>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</si>
  <si>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</si>
  <si>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</si>
  <si>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</si>
  <si>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</si>
  <si>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</si>
  <si>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</si>
  <si>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alumno 1</t>
  </si>
  <si>
    <t>alumno 2</t>
  </si>
  <si>
    <t>alumno 3</t>
  </si>
  <si>
    <t>alumno 4</t>
  </si>
  <si>
    <t>alumno 5</t>
  </si>
  <si>
    <t>alumno 6</t>
  </si>
  <si>
    <t>alumno 7</t>
  </si>
  <si>
    <t>alumno 8</t>
  </si>
  <si>
    <t>alumno 9</t>
  </si>
  <si>
    <t>alumno 10</t>
  </si>
  <si>
    <t>alumno 11</t>
  </si>
  <si>
    <t>alumno 12</t>
  </si>
  <si>
    <t>alumno 13</t>
  </si>
  <si>
    <t>alumno 14</t>
  </si>
  <si>
    <t>Con texto</t>
  </si>
  <si>
    <t>cada 5</t>
  </si>
  <si>
    <t>cada 6</t>
  </si>
  <si>
    <t>id</t>
  </si>
  <si>
    <t>Apellido</t>
  </si>
  <si>
    <t>Nombre</t>
  </si>
  <si>
    <t>fecha nac</t>
  </si>
  <si>
    <t>tipo doc</t>
  </si>
  <si>
    <t>numero doc</t>
  </si>
  <si>
    <t>cristian</t>
  </si>
  <si>
    <t>dni</t>
  </si>
  <si>
    <t>lopez</t>
  </si>
  <si>
    <t>juan</t>
  </si>
  <si>
    <t>chavez</t>
  </si>
  <si>
    <t>julio</t>
  </si>
  <si>
    <t>ci</t>
  </si>
  <si>
    <t>parker</t>
  </si>
  <si>
    <t>sarah</t>
  </si>
  <si>
    <t>du</t>
  </si>
  <si>
    <t>ATAJOS de Teclado</t>
  </si>
  <si>
    <t>seleccionar columna</t>
  </si>
  <si>
    <t>seleccionar fila</t>
  </si>
  <si>
    <t>agregar fila/columna</t>
  </si>
  <si>
    <t>eliminar fila/columna</t>
  </si>
  <si>
    <t>CTRL + Signo MAS</t>
  </si>
  <si>
    <t>CTRL + Signo MENOS</t>
  </si>
  <si>
    <t>CTRL + Barra Espaciadora</t>
  </si>
  <si>
    <t>SHIFT + Barra Espaciadora</t>
  </si>
  <si>
    <t>Edad</t>
  </si>
  <si>
    <t>direccion</t>
  </si>
  <si>
    <t>localidad</t>
  </si>
  <si>
    <t>sucasa 91</t>
  </si>
  <si>
    <t>glew</t>
  </si>
  <si>
    <t>cuchacucha 2020</t>
  </si>
  <si>
    <t>banfield</t>
  </si>
  <si>
    <t>chacabuco 105</t>
  </si>
  <si>
    <t>lanus</t>
  </si>
  <si>
    <t>Racedo</t>
  </si>
  <si>
    <t>producto</t>
  </si>
  <si>
    <t>precio u</t>
  </si>
  <si>
    <t>cant</t>
  </si>
  <si>
    <t>total</t>
  </si>
  <si>
    <t>jarra electrica</t>
  </si>
  <si>
    <t>pava electrica</t>
  </si>
  <si>
    <t>aire acondicionado</t>
  </si>
  <si>
    <t>iva</t>
  </si>
  <si>
    <t>total + iva</t>
  </si>
  <si>
    <t xml:space="preserve"> </t>
  </si>
  <si>
    <t>formulas</t>
  </si>
  <si>
    <t>suma</t>
  </si>
  <si>
    <t>resta</t>
  </si>
  <si>
    <t>multiplicacion</t>
  </si>
  <si>
    <t>division</t>
  </si>
  <si>
    <t>valor a</t>
  </si>
  <si>
    <t>valor b</t>
  </si>
  <si>
    <t>resultado</t>
  </si>
  <si>
    <t>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</si>
</sst>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9" fontId="0" fillId="0" borderId="0" xfId="2" applyFont="1"/>
    <xf numFmtId="44" fontId="0" fillId="0" borderId="0" xfId="0" applyNumberFormat="1"/>
    <xf numFmtId="44" fontId="0" fillId="0" borderId="0" xfId="1" applyFont="1"/>
    <xf numFmtId="0" fontId="2" fillId="3" borderId="0" xfId="0" applyFont="1" applyFill="1"/>
    <xf numFmtId="6" fontId="2" fillId="3" borderId="0" xfId="0" applyNumberFormat="1" applyFont="1" applyFill="1"/>
    <xf numFmtId="0" fontId="2" fillId="2" borderId="0" xfId="3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8" borderId="0" xfId="8"/>
    <xf numFmtId="0" fontId="2" fillId="7" borderId="0" xfId="7"/>
    <xf numFmtId="0" fontId="2" fillId="5" borderId="0" xfId="5"/>
    <xf numFmtId="14" fontId="2" fillId="5" borderId="0" xfId="5" applyNumberFormat="1"/>
    <xf numFmtId="0" fontId="2" fillId="6" borderId="0" xfId="6"/>
    <xf numFmtId="43" fontId="0" fillId="0" borderId="0" xfId="4" applyFont="1"/>
    <xf numFmtId="8" fontId="0" fillId="0" borderId="0" xfId="0" applyNumberFormat="1" applyAlignment="1">
      <alignment horizontal="right"/>
    </xf>
    <xf numFmtId="10" fontId="0" fillId="0" borderId="0" xfId="0" applyNumberFormat="1"/>
    <xf numFmtId="6" fontId="0" fillId="0" borderId="0" xfId="0" applyNumberFormat="1"/>
  </cellXfs>
  <cellStyles count="9">
    <cellStyle name="Énfasis1" xfId="3" builtinId="29"/>
    <cellStyle name="Énfasis2" xfId="5" builtinId="33"/>
    <cellStyle name="Énfasis3" xfId="6" builtinId="37"/>
    <cellStyle name="Énfasis5" xfId="7" builtinId="45"/>
    <cellStyle name="Énfasis6" xfId="8" builtinId="49"/>
    <cellStyle name="Millares" xfId="4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A4190-D1ED-4E2B-9C26-2DDEDE39DFFE}" name="Tabla1" displayName="Tabla1" ref="A1:B9" totalsRowShown="0">
  <autoFilter ref="A1:B9" xr:uid="{79BA4190-D1ED-4E2B-9C26-2DDEDE39DFFE}"/>
  <tableColumns count="2">
    <tableColumn id="1" xr3:uid="{8D8D4AFF-200E-4BF2-81FB-9DD46A820CA2}" name="Tipos de datos"/>
    <tableColumn id="2" xr3:uid="{5C7A7926-07FA-4CDA-AB12-6EDBFEBFA80B}" name="Valor de referenci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AED6-005B-4322-BE8D-3E86771041A5}">
  <dimension ref="A1:C15"/>
  <sheetViews>
    <sheetView zoomScale="130" zoomScaleNormal="130" workbookViewId="0">
      <selection activeCell="B4" sqref="B4"/>
    </sheetView>
  </sheetViews>
  <sheetFormatPr baseColWidth="10" defaultRowHeight="15" x14ac:dyDescent="0.25"/>
  <cols>
    <col min="1" max="1" width="15.85546875" bestFit="1" customWidth="1"/>
    <col min="2" max="2" width="18.42578125" customWidth="1"/>
    <col min="3" max="3" width="17.14062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4</v>
      </c>
    </row>
    <row r="3" spans="1:3" x14ac:dyDescent="0.25">
      <c r="A3" t="s">
        <v>5</v>
      </c>
      <c r="B3">
        <v>30</v>
      </c>
    </row>
    <row r="4" spans="1:3" x14ac:dyDescent="0.25">
      <c r="A4" t="s">
        <v>6</v>
      </c>
      <c r="B4" s="2">
        <v>30.5</v>
      </c>
    </row>
    <row r="5" spans="1:3" x14ac:dyDescent="0.25">
      <c r="A5" t="s">
        <v>2</v>
      </c>
      <c r="B5" s="1">
        <v>33346</v>
      </c>
    </row>
    <row r="6" spans="1:3" x14ac:dyDescent="0.25">
      <c r="A6" t="s">
        <v>7</v>
      </c>
      <c r="B6" s="3">
        <v>0.3263888888888889</v>
      </c>
    </row>
    <row r="7" spans="1:3" x14ac:dyDescent="0.25">
      <c r="A7" t="s">
        <v>8</v>
      </c>
      <c r="B7" s="4">
        <v>0.2</v>
      </c>
    </row>
    <row r="8" spans="1:3" x14ac:dyDescent="0.25">
      <c r="A8" t="s">
        <v>9</v>
      </c>
      <c r="B8" s="6">
        <v>32000</v>
      </c>
    </row>
    <row r="9" spans="1:3" x14ac:dyDescent="0.25">
      <c r="A9" t="s">
        <v>10</v>
      </c>
      <c r="B9" s="5">
        <v>32000</v>
      </c>
    </row>
    <row r="10" spans="1:3" x14ac:dyDescent="0.25">
      <c r="B10" s="6"/>
    </row>
    <row r="11" spans="1:3" x14ac:dyDescent="0.25">
      <c r="A11" s="10" t="s">
        <v>23</v>
      </c>
      <c r="B11" s="10"/>
      <c r="C11" s="10"/>
    </row>
    <row r="12" spans="1:3" x14ac:dyDescent="0.25">
      <c r="A12" s="9" t="s">
        <v>11</v>
      </c>
      <c r="B12" s="9" t="s">
        <v>13</v>
      </c>
      <c r="C12" s="9" t="s">
        <v>14</v>
      </c>
    </row>
    <row r="13" spans="1:3" x14ac:dyDescent="0.25">
      <c r="A13" s="7" t="s">
        <v>12</v>
      </c>
      <c r="B13" s="7" t="s">
        <v>17</v>
      </c>
      <c r="C13" s="7" t="s">
        <v>20</v>
      </c>
    </row>
    <row r="14" spans="1:3" x14ac:dyDescent="0.25">
      <c r="A14" s="7" t="s">
        <v>15</v>
      </c>
      <c r="B14" s="7" t="s">
        <v>18</v>
      </c>
      <c r="C14" s="8" t="s">
        <v>21</v>
      </c>
    </row>
    <row r="15" spans="1:3" x14ac:dyDescent="0.25">
      <c r="A15" s="7" t="s">
        <v>16</v>
      </c>
      <c r="B15" s="7" t="s">
        <v>19</v>
      </c>
      <c r="C15" s="7" t="s">
        <v>22</v>
      </c>
    </row>
  </sheetData>
  <mergeCells count="1">
    <mergeCell ref="A11:C1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C5BD-F6C6-48BD-9506-9E08FEF8A981}">
  <dimension ref="A1:H15"/>
  <sheetViews>
    <sheetView zoomScale="130" zoomScaleNormal="130" workbookViewId="0">
      <selection sqref="A1:A15"/>
    </sheetView>
  </sheetViews>
  <sheetFormatPr baseColWidth="10" defaultRowHeight="15" x14ac:dyDescent="0.25"/>
  <cols>
    <col min="1" max="1" width="9.140625" bestFit="1" customWidth="1"/>
    <col min="4" max="4" width="11.28515625" customWidth="1"/>
    <col min="5" max="5" width="10.140625" bestFit="1" customWidth="1"/>
  </cols>
  <sheetData>
    <row r="1" spans="1:8" x14ac:dyDescent="0.25">
      <c r="A1" s="9" t="s">
        <v>24</v>
      </c>
      <c r="B1" s="13" t="s">
        <v>25</v>
      </c>
      <c r="C1" s="14" t="s">
        <v>26</v>
      </c>
      <c r="D1" s="15" t="s">
        <v>27</v>
      </c>
      <c r="E1" s="17" t="s">
        <v>61</v>
      </c>
      <c r="G1" s="12" t="s">
        <v>62</v>
      </c>
      <c r="H1" s="12" t="s">
        <v>63</v>
      </c>
    </row>
    <row r="2" spans="1:8" x14ac:dyDescent="0.25">
      <c r="A2" s="9">
        <v>1</v>
      </c>
      <c r="B2" s="13" t="s">
        <v>28</v>
      </c>
      <c r="C2" s="14" t="s">
        <v>35</v>
      </c>
      <c r="D2" s="16">
        <v>44470</v>
      </c>
      <c r="E2" s="17" t="s">
        <v>47</v>
      </c>
      <c r="F2" s="11"/>
      <c r="G2">
        <v>5</v>
      </c>
      <c r="H2">
        <v>3</v>
      </c>
    </row>
    <row r="3" spans="1:8" x14ac:dyDescent="0.25">
      <c r="A3" s="9">
        <v>2</v>
      </c>
      <c r="B3" s="13" t="s">
        <v>29</v>
      </c>
      <c r="C3" s="14" t="s">
        <v>36</v>
      </c>
      <c r="D3" s="16">
        <v>44471</v>
      </c>
      <c r="E3" s="17" t="s">
        <v>48</v>
      </c>
      <c r="G3">
        <v>10</v>
      </c>
      <c r="H3">
        <v>9</v>
      </c>
    </row>
    <row r="4" spans="1:8" x14ac:dyDescent="0.25">
      <c r="A4" s="9">
        <v>3</v>
      </c>
      <c r="B4" s="13" t="s">
        <v>30</v>
      </c>
      <c r="C4" s="14" t="s">
        <v>37</v>
      </c>
      <c r="D4" s="16">
        <v>44472</v>
      </c>
      <c r="E4" s="17" t="s">
        <v>49</v>
      </c>
      <c r="G4">
        <v>15</v>
      </c>
      <c r="H4">
        <v>15</v>
      </c>
    </row>
    <row r="5" spans="1:8" x14ac:dyDescent="0.25">
      <c r="A5" s="9">
        <v>4</v>
      </c>
      <c r="B5" s="13" t="s">
        <v>31</v>
      </c>
      <c r="C5" s="14" t="s">
        <v>38</v>
      </c>
      <c r="D5" s="16">
        <v>44473</v>
      </c>
      <c r="E5" s="17" t="s">
        <v>50</v>
      </c>
      <c r="G5">
        <v>20</v>
      </c>
      <c r="H5">
        <v>21</v>
      </c>
    </row>
    <row r="6" spans="1:8" x14ac:dyDescent="0.25">
      <c r="A6" s="9">
        <v>5</v>
      </c>
      <c r="B6" s="13" t="s">
        <v>32</v>
      </c>
      <c r="C6" s="14" t="s">
        <v>39</v>
      </c>
      <c r="D6" s="16">
        <v>44474</v>
      </c>
      <c r="E6" s="17" t="s">
        <v>51</v>
      </c>
      <c r="G6">
        <v>25</v>
      </c>
      <c r="H6">
        <v>27</v>
      </c>
    </row>
    <row r="7" spans="1:8" x14ac:dyDescent="0.25">
      <c r="A7" s="9">
        <v>6</v>
      </c>
      <c r="B7" s="13" t="s">
        <v>33</v>
      </c>
      <c r="C7" s="14" t="s">
        <v>40</v>
      </c>
      <c r="D7" s="16">
        <v>44475</v>
      </c>
      <c r="E7" s="17" t="s">
        <v>52</v>
      </c>
      <c r="G7">
        <v>30</v>
      </c>
      <c r="H7">
        <v>33</v>
      </c>
    </row>
    <row r="8" spans="1:8" x14ac:dyDescent="0.25">
      <c r="A8" s="9">
        <v>7</v>
      </c>
      <c r="B8" s="13" t="s">
        <v>34</v>
      </c>
      <c r="C8" s="14" t="s">
        <v>41</v>
      </c>
      <c r="D8" s="16">
        <v>44476</v>
      </c>
      <c r="E8" s="17" t="s">
        <v>53</v>
      </c>
      <c r="G8">
        <v>35</v>
      </c>
      <c r="H8">
        <v>39</v>
      </c>
    </row>
    <row r="9" spans="1:8" x14ac:dyDescent="0.25">
      <c r="A9" s="9">
        <v>8</v>
      </c>
      <c r="B9" s="13" t="s">
        <v>28</v>
      </c>
      <c r="C9" s="14" t="s">
        <v>42</v>
      </c>
      <c r="D9" s="16">
        <v>44477</v>
      </c>
      <c r="E9" s="17" t="s">
        <v>54</v>
      </c>
      <c r="G9">
        <v>40</v>
      </c>
      <c r="H9">
        <v>45</v>
      </c>
    </row>
    <row r="10" spans="1:8" x14ac:dyDescent="0.25">
      <c r="A10" s="9">
        <v>9</v>
      </c>
      <c r="B10" s="13" t="s">
        <v>29</v>
      </c>
      <c r="C10" s="14" t="s">
        <v>43</v>
      </c>
      <c r="D10" s="16">
        <v>44478</v>
      </c>
      <c r="E10" s="17" t="s">
        <v>55</v>
      </c>
      <c r="G10">
        <v>45</v>
      </c>
      <c r="H10">
        <v>51</v>
      </c>
    </row>
    <row r="11" spans="1:8" x14ac:dyDescent="0.25">
      <c r="A11" s="9">
        <v>10</v>
      </c>
      <c r="B11" s="13" t="s">
        <v>30</v>
      </c>
      <c r="C11" s="14" t="s">
        <v>44</v>
      </c>
      <c r="D11" s="16">
        <v>44479</v>
      </c>
      <c r="E11" s="17" t="s">
        <v>56</v>
      </c>
      <c r="G11">
        <v>50</v>
      </c>
      <c r="H11">
        <v>57</v>
      </c>
    </row>
    <row r="12" spans="1:8" x14ac:dyDescent="0.25">
      <c r="A12" s="9">
        <v>11</v>
      </c>
      <c r="B12" s="13" t="s">
        <v>31</v>
      </c>
      <c r="C12" s="14" t="s">
        <v>45</v>
      </c>
      <c r="D12" s="16">
        <v>44480</v>
      </c>
      <c r="E12" s="17" t="s">
        <v>57</v>
      </c>
      <c r="G12">
        <v>55</v>
      </c>
      <c r="H12">
        <v>63</v>
      </c>
    </row>
    <row r="13" spans="1:8" x14ac:dyDescent="0.25">
      <c r="A13" s="9">
        <v>12</v>
      </c>
      <c r="B13" s="13" t="s">
        <v>32</v>
      </c>
      <c r="C13" s="14" t="s">
        <v>46</v>
      </c>
      <c r="D13" s="16">
        <v>44481</v>
      </c>
      <c r="E13" s="17" t="s">
        <v>58</v>
      </c>
      <c r="G13">
        <v>60</v>
      </c>
      <c r="H13">
        <v>69</v>
      </c>
    </row>
    <row r="14" spans="1:8" x14ac:dyDescent="0.25">
      <c r="A14" s="9">
        <v>13</v>
      </c>
      <c r="B14" s="13" t="s">
        <v>33</v>
      </c>
      <c r="C14" s="14" t="s">
        <v>35</v>
      </c>
      <c r="D14" s="16">
        <v>44482</v>
      </c>
      <c r="E14" s="17" t="s">
        <v>59</v>
      </c>
      <c r="G14">
        <v>65</v>
      </c>
      <c r="H14">
        <v>75</v>
      </c>
    </row>
    <row r="15" spans="1:8" x14ac:dyDescent="0.25">
      <c r="A15" s="9">
        <v>14</v>
      </c>
      <c r="B15" s="13" t="s">
        <v>34</v>
      </c>
      <c r="C15" s="14" t="s">
        <v>36</v>
      </c>
      <c r="D15" s="16">
        <v>44483</v>
      </c>
      <c r="E15" s="17" t="s">
        <v>60</v>
      </c>
      <c r="G15">
        <v>70</v>
      </c>
      <c r="H15">
        <v>81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64C8-8898-49E8-8E63-00736CD085DC}">
  <dimension ref="A1:I14"/>
  <sheetViews>
    <sheetView zoomScale="130" zoomScaleNormal="130" workbookViewId="0">
      <selection activeCell="K2" sqref="K2"/>
    </sheetView>
  </sheetViews>
  <sheetFormatPr baseColWidth="10" defaultRowHeight="15" x14ac:dyDescent="0.25"/>
  <cols>
    <col min="1" max="1" width="4.5703125" customWidth="1"/>
    <col min="2" max="2" width="8.5703125" bestFit="1" customWidth="1"/>
    <col min="3" max="3" width="8.28515625" bestFit="1" customWidth="1"/>
    <col min="4" max="4" width="23.42578125" bestFit="1" customWidth="1"/>
    <col min="6" max="6" width="8.140625" bestFit="1" customWidth="1"/>
    <col min="7" max="7" width="11.5703125" bestFit="1" customWidth="1"/>
    <col min="8" max="8" width="15.7109375" bestFit="1" customWidth="1"/>
    <col min="9" max="9" width="9" bestFit="1" customWidth="1"/>
  </cols>
  <sheetData>
    <row r="1" spans="1:9" x14ac:dyDescent="0.25">
      <c r="A1" t="s">
        <v>64</v>
      </c>
      <c r="B1" t="s">
        <v>65</v>
      </c>
      <c r="C1" t="s">
        <v>66</v>
      </c>
      <c r="D1" t="s">
        <v>67</v>
      </c>
      <c r="E1" t="s">
        <v>89</v>
      </c>
      <c r="F1" t="s">
        <v>68</v>
      </c>
      <c r="G1" t="s">
        <v>69</v>
      </c>
      <c r="H1" t="s">
        <v>90</v>
      </c>
      <c r="I1" t="s">
        <v>91</v>
      </c>
    </row>
    <row r="2" spans="1:9" x14ac:dyDescent="0.25">
      <c r="A2">
        <v>1</v>
      </c>
      <c r="B2" t="s">
        <v>98</v>
      </c>
      <c r="C2" t="s">
        <v>70</v>
      </c>
      <c r="D2" s="1">
        <v>33346</v>
      </c>
      <c r="E2" s="1"/>
      <c r="F2" t="s">
        <v>71</v>
      </c>
      <c r="G2">
        <v>35336446</v>
      </c>
      <c r="H2" t="s">
        <v>92</v>
      </c>
      <c r="I2" t="s">
        <v>93</v>
      </c>
    </row>
    <row r="3" spans="1:9" x14ac:dyDescent="0.25">
      <c r="A3">
        <v>2</v>
      </c>
      <c r="B3" t="s">
        <v>72</v>
      </c>
      <c r="C3" t="s">
        <v>73</v>
      </c>
      <c r="D3" s="1">
        <v>31613</v>
      </c>
      <c r="E3" s="1"/>
      <c r="F3" t="s">
        <v>71</v>
      </c>
      <c r="G3">
        <v>30567273</v>
      </c>
      <c r="H3" t="s">
        <v>94</v>
      </c>
      <c r="I3" t="s">
        <v>95</v>
      </c>
    </row>
    <row r="4" spans="1:9" x14ac:dyDescent="0.25">
      <c r="A4">
        <v>3</v>
      </c>
      <c r="B4" t="s">
        <v>74</v>
      </c>
      <c r="C4" t="s">
        <v>75</v>
      </c>
      <c r="D4" s="1">
        <v>36664</v>
      </c>
      <c r="E4" s="1"/>
      <c r="F4" t="s">
        <v>76</v>
      </c>
      <c r="G4">
        <v>9123874</v>
      </c>
      <c r="H4" t="s">
        <v>96</v>
      </c>
      <c r="I4" t="s">
        <v>97</v>
      </c>
    </row>
    <row r="5" spans="1:9" x14ac:dyDescent="0.25">
      <c r="A5">
        <v>4</v>
      </c>
      <c r="B5" t="s">
        <v>77</v>
      </c>
      <c r="C5" t="s">
        <v>78</v>
      </c>
      <c r="D5" s="1">
        <v>29247</v>
      </c>
      <c r="E5" s="1"/>
      <c r="F5" t="s">
        <v>79</v>
      </c>
      <c r="G5">
        <v>1023472</v>
      </c>
    </row>
    <row r="10" spans="1:9" x14ac:dyDescent="0.25">
      <c r="A10" t="s">
        <v>80</v>
      </c>
    </row>
    <row r="11" spans="1:9" x14ac:dyDescent="0.25">
      <c r="A11" t="s">
        <v>81</v>
      </c>
      <c r="D11" t="s">
        <v>87</v>
      </c>
    </row>
    <row r="12" spans="1:9" x14ac:dyDescent="0.25">
      <c r="A12" t="s">
        <v>82</v>
      </c>
      <c r="D12" t="s">
        <v>88</v>
      </c>
    </row>
    <row r="13" spans="1:9" x14ac:dyDescent="0.25">
      <c r="A13" t="s">
        <v>83</v>
      </c>
      <c r="D13" t="s">
        <v>85</v>
      </c>
    </row>
    <row r="14" spans="1:9" x14ac:dyDescent="0.25">
      <c r="A14" t="s">
        <v>84</v>
      </c>
      <c r="D14" t="s">
        <v>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1B43-CEA5-41CC-BCC1-E10369D4477F}">
  <dimension ref="A1:L17"/>
  <sheetViews>
    <sheetView tabSelected="1" zoomScale="160" zoomScaleNormal="160" workbookViewId="0">
      <selection activeCell="J12" sqref="J12"/>
    </sheetView>
  </sheetViews>
  <sheetFormatPr baseColWidth="10" defaultRowHeight="15" x14ac:dyDescent="0.25"/>
  <cols>
    <col min="1" max="1" width="2.7109375" bestFit="1" customWidth="1"/>
    <col min="3" max="3" width="9.85546875" bestFit="1" customWidth="1"/>
    <col min="4" max="4" width="4.7109375" bestFit="1" customWidth="1"/>
    <col min="5" max="5" width="13.28515625" bestFit="1" customWidth="1"/>
    <col min="6" max="6" width="12.140625" bestFit="1" customWidth="1"/>
    <col min="7" max="7" width="13.28515625" bestFit="1" customWidth="1"/>
    <col min="8" max="8" width="14.42578125" bestFit="1" customWidth="1"/>
    <col min="9" max="9" width="13.28515625" bestFit="1" customWidth="1"/>
    <col min="10" max="10" width="10.42578125" customWidth="1"/>
    <col min="11" max="11" width="8.42578125" customWidth="1"/>
  </cols>
  <sheetData>
    <row r="1" spans="1:12" x14ac:dyDescent="0.25">
      <c r="A1" t="s">
        <v>64</v>
      </c>
      <c r="B1" t="s">
        <v>99</v>
      </c>
      <c r="C1" t="s">
        <v>100</v>
      </c>
      <c r="D1" t="s">
        <v>101</v>
      </c>
      <c r="E1" t="s">
        <v>102</v>
      </c>
      <c r="F1" t="s">
        <v>106</v>
      </c>
      <c r="G1" t="s">
        <v>107</v>
      </c>
      <c r="I1" t="s">
        <v>106</v>
      </c>
    </row>
    <row r="2" spans="1:12" x14ac:dyDescent="0.25">
      <c r="A2">
        <v>1</v>
      </c>
      <c r="B2" t="s">
        <v>103</v>
      </c>
      <c r="C2">
        <v>2999.99</v>
      </c>
      <c r="D2">
        <v>2</v>
      </c>
      <c r="E2" s="6">
        <f>precio_venta*cant_venta</f>
        <v>5999.98</v>
      </c>
      <c r="F2" s="6">
        <f>total_venta*iva_venta</f>
        <v>629.99789999999996</v>
      </c>
      <c r="G2" s="5">
        <f>total_venta+valor_iva_venta</f>
        <v>6629.9778999999999</v>
      </c>
      <c r="I2" s="20">
        <v>0.105</v>
      </c>
    </row>
    <row r="3" spans="1:12" x14ac:dyDescent="0.25">
      <c r="A3">
        <v>2</v>
      </c>
      <c r="B3" t="s">
        <v>104</v>
      </c>
      <c r="C3">
        <v>4999</v>
      </c>
      <c r="D3">
        <v>1</v>
      </c>
      <c r="E3" s="6">
        <f>precio_venta*cant_venta</f>
        <v>4999</v>
      </c>
      <c r="F3" s="6">
        <f>total_venta*iva_venta</f>
        <v>524.89499999999998</v>
      </c>
      <c r="G3" s="5">
        <f>total_venta+valor_iva_venta</f>
        <v>5523.8950000000004</v>
      </c>
      <c r="H3" s="18"/>
      <c r="I3" s="18"/>
      <c r="J3" s="18"/>
      <c r="K3" s="18"/>
    </row>
    <row r="4" spans="1:12" x14ac:dyDescent="0.25">
      <c r="B4" t="s">
        <v>105</v>
      </c>
      <c r="C4" s="21">
        <v>55000</v>
      </c>
      <c r="D4">
        <v>2</v>
      </c>
      <c r="E4" s="6">
        <f>precio_venta*cant_venta</f>
        <v>110000</v>
      </c>
      <c r="F4" s="6">
        <f>total_venta*iva_venta</f>
        <v>11550</v>
      </c>
      <c r="G4" s="5">
        <f>total_venta+valor_iva_venta</f>
        <v>121550</v>
      </c>
      <c r="I4" t="s">
        <v>102</v>
      </c>
    </row>
    <row r="5" spans="1:12" x14ac:dyDescent="0.25">
      <c r="C5" s="19">
        <v>1200</v>
      </c>
      <c r="D5">
        <v>5</v>
      </c>
      <c r="E5" s="6">
        <f>precio_venta*cant_venta</f>
        <v>6000</v>
      </c>
      <c r="F5" s="6">
        <f>total_venta*iva_venta</f>
        <v>630</v>
      </c>
      <c r="G5" s="5">
        <f>total_venta+valor_iva_venta</f>
        <v>6630</v>
      </c>
      <c r="I5" s="5">
        <f>SUM(total_venta)</f>
        <v>126998.98</v>
      </c>
    </row>
    <row r="6" spans="1:12" x14ac:dyDescent="0.25">
      <c r="E6" s="6"/>
    </row>
    <row r="7" spans="1:12" x14ac:dyDescent="0.25">
      <c r="F7" t="s">
        <v>108</v>
      </c>
      <c r="I7" t="s">
        <v>109</v>
      </c>
      <c r="J7" t="s">
        <v>114</v>
      </c>
      <c r="K7" t="s">
        <v>115</v>
      </c>
      <c r="L7" t="s">
        <v>116</v>
      </c>
    </row>
    <row r="8" spans="1:12" x14ac:dyDescent="0.25">
      <c r="I8" t="s">
        <v>110</v>
      </c>
      <c r="J8">
        <v>5</v>
      </c>
      <c r="K8">
        <v>10</v>
      </c>
      <c r="L8">
        <f>J8+K8</f>
        <v>15</v>
      </c>
    </row>
    <row r="9" spans="1:12" x14ac:dyDescent="0.25">
      <c r="I9" t="s">
        <v>111</v>
      </c>
      <c r="J9">
        <v>5</v>
      </c>
      <c r="K9">
        <v>10</v>
      </c>
      <c r="L9">
        <f>J9-K9</f>
        <v>-5</v>
      </c>
    </row>
    <row r="10" spans="1:12" x14ac:dyDescent="0.25">
      <c r="I10" t="s">
        <v>112</v>
      </c>
      <c r="J10">
        <v>5</v>
      </c>
      <c r="K10">
        <v>10</v>
      </c>
      <c r="L10">
        <f>J10*K10</f>
        <v>50</v>
      </c>
    </row>
    <row r="11" spans="1:12" x14ac:dyDescent="0.25">
      <c r="I11" t="s">
        <v>113</v>
      </c>
      <c r="J11">
        <v>5</v>
      </c>
      <c r="K11">
        <v>10</v>
      </c>
      <c r="L11">
        <f>J11/K11</f>
        <v>0.5</v>
      </c>
    </row>
    <row r="13" spans="1:12" x14ac:dyDescent="0.25">
      <c r="I13" t="s">
        <v>117</v>
      </c>
      <c r="J13" t="s">
        <v>114</v>
      </c>
      <c r="K13" t="s">
        <v>115</v>
      </c>
      <c r="L13" t="s">
        <v>116</v>
      </c>
    </row>
    <row r="14" spans="1:12" x14ac:dyDescent="0.25">
      <c r="I14" t="s">
        <v>110</v>
      </c>
      <c r="J14">
        <v>5</v>
      </c>
      <c r="K14">
        <v>10</v>
      </c>
      <c r="L14">
        <f>SUM(J14:K14)</f>
        <v>15</v>
      </c>
    </row>
    <row r="15" spans="1:12" x14ac:dyDescent="0.25">
      <c r="I15" t="s">
        <v>111</v>
      </c>
      <c r="J15">
        <v>5</v>
      </c>
      <c r="K15">
        <v>10</v>
      </c>
    </row>
    <row r="16" spans="1:12" x14ac:dyDescent="0.25">
      <c r="I16" t="s">
        <v>112</v>
      </c>
      <c r="J16">
        <v>5</v>
      </c>
      <c r="K16">
        <v>10</v>
      </c>
      <c r="L16">
        <f>PRODUCT(J16:K16)</f>
        <v>50</v>
      </c>
    </row>
    <row r="17" spans="9:12" x14ac:dyDescent="0.25">
      <c r="I17" t="s">
        <v>113</v>
      </c>
      <c r="J17">
        <v>10</v>
      </c>
      <c r="K17">
        <v>5</v>
      </c>
      <c r="L17">
        <f>MOD(J17,K17)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formatos</vt:lpstr>
      <vt:lpstr>series</vt:lpstr>
      <vt:lpstr>empleados</vt:lpstr>
      <vt:lpstr>ventas</vt:lpstr>
      <vt:lpstr>cant_venta</vt:lpstr>
      <vt:lpstr>iva_venta</vt:lpstr>
      <vt:lpstr>precio_venta</vt:lpstr>
      <vt:lpstr>total_venta</vt:lpstr>
      <vt:lpstr>valor_iva_venta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2021-10-19T17:57:45Z</dcterms:created>
  <dcterms:modified xsi:type="dcterms:W3CDTF">2021-10-19T20:35:31Z</dcterms:modified>
</cp:coreProperties>
</file>