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ink/ink1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cacionIT\Documents\office\Excel\excel-mj10\"/>
    </mc:Choice>
  </mc:AlternateContent>
  <xr:revisionPtr revIDLastSave="0" documentId="13_ncr:1_{FAC913E3-B853-4174-9FA1-275B297052DA}" xr6:coauthVersionLast="47" xr6:coauthVersionMax="47" xr10:uidLastSave="{00000000-0000-0000-0000-000000000000}"/>
  <bookViews>
    <workbookView xWindow="-120" yWindow="-120" windowWidth="20730" windowHeight="11040" activeTab="1" xr2:uid="{141573A4-CDA2-4761-B364-CE062A8F3AE5}"/>
  </bookViews>
  <sheets>
    <sheet name="intro" sheetId="1" r:id="rId1"/>
    <sheet name="operadores" sheetId="3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5" i="3" l="1"/>
  <c r="K6" i="3"/>
  <c r="K4" i="3"/>
  <c r="K3" i="3"/>
  <c r="J6" i="3"/>
  <c r="J5" i="3"/>
  <c r="K5" i="3" s="1"/>
  <c r="E4" i="3"/>
  <c r="E3" i="3"/>
  <c r="M4" i="3" a="1"/>
  <c r="M4" i="3" s="1"/>
  <c r="M3" i="3"/>
  <c r="D6" i="3"/>
  <c r="E6" i="3" s="1"/>
  <c r="D5" i="3"/>
  <c r="E5" i="3" s="1"/>
  <c r="M6" i="3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<sst xmlns="http://schemas.openxmlformats.org/spreadsheetml/2006/main" count="105" uniqueCount="98">
  <si>
    <t>apellido</t>
  </si>
  <si>
    <t>nombre</t>
  </si>
  <si>
    <t>edad</t>
  </si>
  <si>
    <t>direccion</t>
  </si>
  <si>
    <t>telefono</t>
  </si>
  <si>
    <t>sucasa 123</t>
  </si>
  <si>
    <t>11-0303-456</t>
  </si>
  <si>
    <t>cuchacucha 576</t>
  </si>
  <si>
    <t>11-3820-1234</t>
  </si>
  <si>
    <t>Racedo</t>
  </si>
  <si>
    <t>Perez</t>
  </si>
  <si>
    <t>Juan</t>
  </si>
  <si>
    <t>Formatos</t>
  </si>
  <si>
    <t>texto</t>
  </si>
  <si>
    <t>numero</t>
  </si>
  <si>
    <t>fecha</t>
  </si>
  <si>
    <t>hora</t>
  </si>
  <si>
    <t>moneda</t>
  </si>
  <si>
    <t>contabilidad</t>
  </si>
  <si>
    <t>porcentaje</t>
  </si>
  <si>
    <t>fraccion</t>
  </si>
  <si>
    <t>ejemplo</t>
  </si>
  <si>
    <t>Cristian Damian Racedo</t>
  </si>
  <si>
    <t>cientifico</t>
  </si>
  <si>
    <t>fecha larga</t>
  </si>
  <si>
    <t>Gomez</t>
  </si>
  <si>
    <t>Gonzalo</t>
  </si>
  <si>
    <t>alegria 33</t>
  </si>
  <si>
    <t>11-0293-4903</t>
  </si>
  <si>
    <t>cod.</t>
  </si>
  <si>
    <t>Fernandez</t>
  </si>
  <si>
    <t>Lopez</t>
  </si>
  <si>
    <t>Daniela</t>
  </si>
  <si>
    <t>dinamarca 3920</t>
  </si>
  <si>
    <t>11-2309-2039</t>
  </si>
  <si>
    <t>Carla</t>
  </si>
  <si>
    <t>nueva york 1929</t>
  </si>
  <si>
    <t>11-9493-2392</t>
  </si>
  <si>
    <t>fecha nac.</t>
  </si>
  <si>
    <t>absoluta</t>
  </si>
  <si>
    <t>columna</t>
  </si>
  <si>
    <t>filas</t>
  </si>
  <si>
    <t>relativa</t>
  </si>
  <si>
    <t>A:A ; B:B ; C:C</t>
  </si>
  <si>
    <t>1:1 ; 2:2 ; 3:3</t>
  </si>
  <si>
    <t>$A:$A</t>
  </si>
  <si>
    <t>$1:$1</t>
  </si>
  <si>
    <t>$A$1:$C$3</t>
  </si>
  <si>
    <t>Cristián</t>
  </si>
  <si>
    <t>$A1 ; A$1 ; $A$1</t>
  </si>
  <si>
    <t>celda</t>
  </si>
  <si>
    <t>A1 ; A2 ; A3</t>
  </si>
  <si>
    <t>A1:C1 ; A1:A3 ; A1:C3</t>
  </si>
  <si>
    <t>Referencia</t>
  </si>
  <si>
    <t>Rango</t>
  </si>
  <si>
    <t>cuil</t>
  </si>
  <si>
    <t>20-35336446-5</t>
  </si>
  <si>
    <t>20-43128323-1</t>
  </si>
  <si>
    <t>20-30283492-6</t>
  </si>
  <si>
    <t>27-33230498-2</t>
  </si>
  <si>
    <t>27-38578293-4</t>
  </si>
  <si>
    <t>atajos</t>
  </si>
  <si>
    <t>utilizacion</t>
  </si>
  <si>
    <t>ctrl +</t>
  </si>
  <si>
    <t>shift espacio</t>
  </si>
  <si>
    <t>ctrl espacio</t>
  </si>
  <si>
    <t>selecciona una columna</t>
  </si>
  <si>
    <t>selecciona una fila</t>
  </si>
  <si>
    <t>ctrl -</t>
  </si>
  <si>
    <t>quita una o mas celdas</t>
  </si>
  <si>
    <t>agrega una o mas celdas</t>
  </si>
  <si>
    <t>ctrl C</t>
  </si>
  <si>
    <t>ctrl X</t>
  </si>
  <si>
    <t>ctrl V</t>
  </si>
  <si>
    <t>copia las celdas</t>
  </si>
  <si>
    <t>corta las celdas</t>
  </si>
  <si>
    <t>pega las celdas</t>
  </si>
  <si>
    <t>Formulas</t>
  </si>
  <si>
    <t>Funciones</t>
  </si>
  <si>
    <t>operación</t>
  </si>
  <si>
    <t>valor a</t>
  </si>
  <si>
    <t>valor b</t>
  </si>
  <si>
    <t>total</t>
  </si>
  <si>
    <t>SUMA</t>
  </si>
  <si>
    <t>RESTA</t>
  </si>
  <si>
    <t>PRODUCTO</t>
  </si>
  <si>
    <t>DIVISION</t>
  </si>
  <si>
    <t>Metodos definididos con nombres reservados para realizar una operación determinada (verifican los datos con los que se trabaja)</t>
  </si>
  <si>
    <t>valor c</t>
  </si>
  <si>
    <t>RESIDUO</t>
  </si>
  <si>
    <t>ERRORES</t>
  </si>
  <si>
    <t>PROMEDIO</t>
  </si>
  <si>
    <t>El tipo de dato utilizado es erroneo</t>
  </si>
  <si>
    <t>La formula no se reconoce el texto</t>
  </si>
  <si>
    <t>Division entre cero o celdas vacias</t>
  </si>
  <si>
    <t>La celda de referencia no es valida</t>
  </si>
  <si>
    <t>Descripcion</t>
  </si>
  <si>
    <t>Operación aritmetica que se realiza utilizando las referencias brindadas (los valores de las mismas deben validos o se devolvera un error)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</si>
</sst>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\ * #,##0.00_-;\-&quot;$&quot;\ * #,##0.00_-;_-&quot;$&quot;\ * &quot;-&quot;??_-;_-@_-"/>
    <numFmt numFmtId="43" formatCode="_-* #,##0.00_-;\-* #,##0.00_-;_-* &quot;-&quot;??_-;_-@_-"/>
    <numFmt numFmtId="164" formatCode="[$-F800]dddd\,\ mmmm\ dd\,\ yyyy"/>
    <numFmt numFmtId="165" formatCode="&quot;$&quot;\ 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5">
    <xf numFmtId="0" fontId="0" fillId="0" borderId="0" xfId="0"/>
    <xf numFmtId="0" fontId="0" fillId="0" borderId="0" xfId="0" applyNumberFormat="1"/>
    <xf numFmtId="43" fontId="0" fillId="0" borderId="0" xfId="1" applyFont="1"/>
    <xf numFmtId="0" fontId="2" fillId="2" borderId="3" xfId="0" applyFont="1" applyFill="1" applyBorder="1" applyAlignment="1">
      <alignment horizontal="left" indent="1"/>
    </xf>
    <xf numFmtId="0" fontId="2" fillId="2" borderId="4" xfId="0" applyFont="1" applyFill="1" applyBorder="1" applyAlignment="1">
      <alignment horizontal="left" indent="1"/>
    </xf>
    <xf numFmtId="0" fontId="0" fillId="3" borderId="3" xfId="0" applyFont="1" applyFill="1" applyBorder="1" applyAlignment="1">
      <alignment horizontal="left" indent="1"/>
    </xf>
    <xf numFmtId="0" fontId="0" fillId="3" borderId="4" xfId="0" applyFont="1" applyFill="1" applyBorder="1"/>
    <xf numFmtId="0" fontId="0" fillId="0" borderId="3" xfId="0" applyFont="1" applyBorder="1" applyAlignment="1">
      <alignment horizontal="left" indent="1"/>
    </xf>
    <xf numFmtId="1" fontId="0" fillId="0" borderId="4" xfId="0" applyNumberFormat="1" applyFont="1" applyBorder="1"/>
    <xf numFmtId="14" fontId="0" fillId="3" borderId="4" xfId="0" applyNumberFormat="1" applyFont="1" applyFill="1" applyBorder="1"/>
    <xf numFmtId="164" fontId="0" fillId="0" borderId="4" xfId="0" applyNumberFormat="1" applyFont="1" applyBorder="1"/>
    <xf numFmtId="44" fontId="0" fillId="3" borderId="3" xfId="0" applyNumberFormat="1" applyFont="1" applyFill="1" applyBorder="1" applyAlignment="1">
      <alignment horizontal="left" indent="1"/>
    </xf>
    <xf numFmtId="20" fontId="0" fillId="3" borderId="4" xfId="0" applyNumberFormat="1" applyFont="1" applyFill="1" applyBorder="1"/>
    <xf numFmtId="165" fontId="0" fillId="0" borderId="4" xfId="0" applyNumberFormat="1" applyFont="1" applyBorder="1"/>
    <xf numFmtId="44" fontId="0" fillId="3" borderId="4" xfId="0" applyNumberFormat="1" applyFont="1" applyFill="1" applyBorder="1"/>
    <xf numFmtId="9" fontId="0" fillId="0" borderId="4" xfId="0" applyNumberFormat="1" applyFont="1" applyBorder="1"/>
    <xf numFmtId="12" fontId="0" fillId="3" borderId="4" xfId="0" applyNumberFormat="1" applyFont="1" applyFill="1" applyBorder="1"/>
    <xf numFmtId="0" fontId="0" fillId="0" borderId="1" xfId="0" applyFont="1" applyBorder="1" applyAlignment="1">
      <alignment horizontal="left" indent="1"/>
    </xf>
    <xf numFmtId="11" fontId="0" fillId="0" borderId="2" xfId="0" applyNumberFormat="1" applyFont="1" applyBorder="1"/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1" xfId="0" applyFont="1" applyBorder="1"/>
    <xf numFmtId="0" fontId="0" fillId="0" borderId="5" xfId="0" applyFont="1" applyBorder="1"/>
    <xf numFmtId="0" fontId="3" fillId="4" borderId="3" xfId="0" applyFont="1" applyFill="1" applyBorder="1"/>
    <xf numFmtId="0" fontId="3" fillId="4" borderId="6" xfId="0" applyFont="1" applyFill="1" applyBorder="1"/>
    <xf numFmtId="0" fontId="3" fillId="4" borderId="4" xfId="0" applyNumberFormat="1" applyFont="1" applyFill="1" applyBorder="1"/>
    <xf numFmtId="0" fontId="0" fillId="3" borderId="3" xfId="0" applyFont="1" applyFill="1" applyBorder="1"/>
    <xf numFmtId="0" fontId="0" fillId="3" borderId="6" xfId="0" applyFont="1" applyFill="1" applyBorder="1" applyAlignment="1">
      <alignment horizontal="left"/>
    </xf>
    <xf numFmtId="0" fontId="0" fillId="3" borderId="4" xfId="0" applyNumberFormat="1" applyFont="1" applyFill="1" applyBorder="1"/>
    <xf numFmtId="0" fontId="0" fillId="0" borderId="3" xfId="0" applyFont="1" applyBorder="1"/>
    <xf numFmtId="49" fontId="0" fillId="0" borderId="6" xfId="0" applyNumberFormat="1" applyFont="1" applyBorder="1" applyAlignment="1">
      <alignment horizontal="left"/>
    </xf>
    <xf numFmtId="0" fontId="0" fillId="0" borderId="4" xfId="0" applyNumberFormat="1" applyFont="1" applyBorder="1"/>
    <xf numFmtId="0" fontId="0" fillId="0" borderId="2" xfId="0" applyNumberFormat="1" applyFont="1" applyBorder="1"/>
    <xf numFmtId="0" fontId="2" fillId="2" borderId="3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14" fontId="2" fillId="2" borderId="6" xfId="0" applyNumberFormat="1" applyFont="1" applyFill="1" applyBorder="1" applyAlignment="1">
      <alignment horizontal="left" vertical="center"/>
    </xf>
    <xf numFmtId="2" fontId="2" fillId="2" borderId="4" xfId="0" applyNumberFormat="1" applyFont="1" applyFill="1" applyBorder="1" applyAlignment="1">
      <alignment horizontal="left" vertical="center"/>
    </xf>
    <xf numFmtId="0" fontId="0" fillId="3" borderId="3" xfId="0" applyFont="1" applyFill="1" applyBorder="1" applyAlignment="1">
      <alignment horizontal="left" vertical="center"/>
    </xf>
    <xf numFmtId="0" fontId="0" fillId="3" borderId="6" xfId="0" applyFont="1" applyFill="1" applyBorder="1" applyAlignment="1">
      <alignment horizontal="left" vertical="center"/>
    </xf>
    <xf numFmtId="14" fontId="0" fillId="3" borderId="6" xfId="0" applyNumberFormat="1" applyFont="1" applyFill="1" applyBorder="1" applyAlignment="1">
      <alignment horizontal="left" vertical="center"/>
    </xf>
    <xf numFmtId="2" fontId="0" fillId="3" borderId="4" xfId="0" applyNumberFormat="1" applyFont="1" applyFill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14" fontId="0" fillId="0" borderId="6" xfId="0" applyNumberFormat="1" applyFont="1" applyBorder="1" applyAlignment="1">
      <alignment horizontal="left" vertical="center"/>
    </xf>
    <xf numFmtId="2" fontId="0" fillId="0" borderId="4" xfId="0" applyNumberFormat="1" applyFont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0" fillId="3" borderId="5" xfId="0" applyFont="1" applyFill="1" applyBorder="1" applyAlignment="1">
      <alignment horizontal="left" vertical="center"/>
    </xf>
    <xf numFmtId="14" fontId="0" fillId="3" borderId="5" xfId="0" applyNumberFormat="1" applyFont="1" applyFill="1" applyBorder="1" applyAlignment="1">
      <alignment horizontal="left" vertical="center"/>
    </xf>
    <xf numFmtId="2" fontId="0" fillId="3" borderId="2" xfId="0" applyNumberFormat="1" applyFont="1" applyFill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2" xfId="0" applyFont="1" applyBorder="1"/>
    <xf numFmtId="0" fontId="3" fillId="4" borderId="4" xfId="0" applyFont="1" applyFill="1" applyBorder="1"/>
    <xf numFmtId="0" fontId="0" fillId="3" borderId="6" xfId="0" applyFont="1" applyFill="1" applyBorder="1"/>
    <xf numFmtId="0" fontId="0" fillId="0" borderId="6" xfId="0" applyFont="1" applyBorder="1"/>
    <xf numFmtId="0" fontId="0" fillId="0" borderId="4" xfId="0" applyFont="1" applyBorder="1"/>
    <xf numFmtId="0" fontId="0" fillId="3" borderId="5" xfId="0" applyFont="1" applyFill="1" applyBorder="1" applyAlignment="1">
      <alignment horizontal="center" wrapText="1"/>
    </xf>
    <xf numFmtId="0" fontId="0" fillId="3" borderId="2" xfId="0" applyFont="1" applyFill="1" applyBorder="1" applyAlignment="1">
      <alignment horizontal="center" wrapText="1"/>
    </xf>
    <xf numFmtId="0" fontId="0" fillId="0" borderId="5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3" borderId="5" xfId="0" applyFont="1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179520</xdr:colOff>
      <xdr:row>0</xdr:row>
      <xdr:rowOff>-7193</xdr:rowOff>
    </xdr:from>
    <xdr:to>
      <xdr:col>9</xdr:col>
      <xdr:colOff>180600</xdr:colOff>
      <xdr:row>0</xdr:row>
      <xdr:rowOff>16560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48" name="Entrada de lápiz 47">
              <a:extLst>
                <a:ext uri="{FF2B5EF4-FFF2-40B4-BE49-F238E27FC236}">
                  <a16:creationId xmlns:a16="http://schemas.microsoft.com/office/drawing/2014/main" id="{77062789-B84B-452C-875D-504CBB9C5702}"/>
                </a:ext>
              </a:extLst>
            </xdr14:cNvPr>
            <xdr14:cNvContentPartPr/>
          </xdr14:nvContentPartPr>
          <xdr14:nvPr macro=""/>
          <xdr14:xfrm>
            <a:off x="6275520" y="-7193"/>
            <a:ext cx="1080" cy="23753"/>
          </xdr14:xfrm>
        </xdr:contentPart>
      </mc:Choice>
      <mc:Fallback xmlns="">
        <xdr:pic>
          <xdr:nvPicPr>
            <xdr:cNvPr id="48" name="Entrada de lápiz 47">
              <a:extLst>
                <a:ext uri="{FF2B5EF4-FFF2-40B4-BE49-F238E27FC236}">
                  <a16:creationId xmlns:a16="http://schemas.microsoft.com/office/drawing/2014/main" id="{77062789-B84B-452C-875D-504CBB9C570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266520" y="-23688"/>
              <a:ext cx="18720" cy="56083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pepe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pe"/>
    </sheetNames>
    <sheetDataSet>
      <sheetData sheetId="0" refreshError="1"/>
    </sheetDataSet>
  </externalBook>
</externalLink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9-22T14:11:05.50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3 35 3201,'0'0'2512,"0"-34"-2457</inkml:trace>
  <inkml:trace contextRef="#ctx0" brushRef="#br0">1 0 3896,'-1'16'-375</inkml:trace>
</inkml: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7B3FF-61B0-4BBD-B7C7-F6DFDE9130BD}">
  <dimension ref="A1:L26"/>
  <sheetViews>
    <sheetView zoomScale="130" zoomScaleNormal="130" workbookViewId="0">
      <pane ySplit="1" topLeftCell="A17" activePane="bottomLeft" state="frozen"/>
      <selection pane="bottomLeft" activeCell="J19" sqref="J19"/>
    </sheetView>
  </sheetViews>
  <sheetFormatPr baseColWidth="10" defaultRowHeight="15" x14ac:dyDescent="0.25"/>
  <cols>
    <col min="1" max="1" width="5.5703125" style="19" customWidth="1"/>
    <col min="2" max="2" width="9.85546875" style="19" bestFit="1" customWidth="1"/>
    <col min="3" max="3" width="9.7109375" style="19" bestFit="1" customWidth="1"/>
    <col min="4" max="4" width="14.42578125" style="19" bestFit="1" customWidth="1"/>
    <col min="5" max="5" width="7" style="19" bestFit="1" customWidth="1"/>
    <col min="6" max="6" width="11.85546875" style="20" bestFit="1" customWidth="1"/>
    <col min="7" max="7" width="15.28515625" style="19" bestFit="1" customWidth="1"/>
    <col min="8" max="8" width="13.28515625" style="21" bestFit="1" customWidth="1"/>
    <col min="9" max="9" width="4" customWidth="1"/>
    <col min="10" max="10" width="13.28515625" bestFit="1" customWidth="1"/>
    <col min="11" max="11" width="24.42578125" bestFit="1" customWidth="1"/>
    <col min="12" max="12" width="15.140625" style="1" bestFit="1" customWidth="1"/>
  </cols>
  <sheetData>
    <row r="1" spans="1:12" ht="15.75" x14ac:dyDescent="0.25">
      <c r="A1" s="34" t="s">
        <v>29</v>
      </c>
      <c r="B1" s="35" t="s">
        <v>0</v>
      </c>
      <c r="C1" s="35" t="s">
        <v>1</v>
      </c>
      <c r="D1" s="35" t="s">
        <v>55</v>
      </c>
      <c r="E1" s="35" t="s">
        <v>2</v>
      </c>
      <c r="F1" s="36" t="s">
        <v>38</v>
      </c>
      <c r="G1" s="35" t="s">
        <v>3</v>
      </c>
      <c r="H1" s="37" t="s">
        <v>4</v>
      </c>
      <c r="J1" s="3" t="s">
        <v>12</v>
      </c>
      <c r="K1" s="4" t="s">
        <v>21</v>
      </c>
    </row>
    <row r="2" spans="1:12" x14ac:dyDescent="0.25">
      <c r="A2" s="38">
        <v>1</v>
      </c>
      <c r="B2" s="39" t="s">
        <v>9</v>
      </c>
      <c r="C2" s="39" t="s">
        <v>48</v>
      </c>
      <c r="D2" s="39" t="s">
        <v>56</v>
      </c>
      <c r="E2" s="39">
        <v>31</v>
      </c>
      <c r="F2" s="40">
        <v>33346</v>
      </c>
      <c r="G2" s="39" t="s">
        <v>5</v>
      </c>
      <c r="H2" s="41" t="s">
        <v>6</v>
      </c>
      <c r="J2" s="5" t="s">
        <v>13</v>
      </c>
      <c r="K2" s="6" t="s">
        <v>22</v>
      </c>
    </row>
    <row r="3" spans="1:12" x14ac:dyDescent="0.25">
      <c r="A3" s="42">
        <v>2</v>
      </c>
      <c r="B3" s="43" t="s">
        <v>10</v>
      </c>
      <c r="C3" s="43" t="s">
        <v>11</v>
      </c>
      <c r="D3" s="43" t="s">
        <v>57</v>
      </c>
      <c r="E3" s="43">
        <v>25</v>
      </c>
      <c r="F3" s="44">
        <v>35632</v>
      </c>
      <c r="G3" s="43" t="s">
        <v>7</v>
      </c>
      <c r="H3" s="45" t="s">
        <v>8</v>
      </c>
      <c r="J3" s="7" t="s">
        <v>14</v>
      </c>
      <c r="K3" s="8">
        <v>31</v>
      </c>
    </row>
    <row r="4" spans="1:12" x14ac:dyDescent="0.25">
      <c r="A4" s="38">
        <v>3</v>
      </c>
      <c r="B4" s="39" t="s">
        <v>25</v>
      </c>
      <c r="C4" s="39" t="s">
        <v>26</v>
      </c>
      <c r="D4" s="39" t="s">
        <v>58</v>
      </c>
      <c r="E4" s="39">
        <v>45</v>
      </c>
      <c r="F4" s="40">
        <v>32048</v>
      </c>
      <c r="G4" s="39" t="s">
        <v>27</v>
      </c>
      <c r="H4" s="41" t="s">
        <v>28</v>
      </c>
      <c r="J4" s="5" t="s">
        <v>15</v>
      </c>
      <c r="K4" s="9">
        <v>33346</v>
      </c>
    </row>
    <row r="5" spans="1:12" x14ac:dyDescent="0.25">
      <c r="A5" s="42">
        <v>4</v>
      </c>
      <c r="B5" s="43" t="s">
        <v>30</v>
      </c>
      <c r="C5" s="43" t="s">
        <v>32</v>
      </c>
      <c r="D5" s="43" t="s">
        <v>59</v>
      </c>
      <c r="E5" s="43">
        <v>33</v>
      </c>
      <c r="F5" s="44">
        <v>32745</v>
      </c>
      <c r="G5" s="43" t="s">
        <v>33</v>
      </c>
      <c r="H5" s="45" t="s">
        <v>34</v>
      </c>
      <c r="J5" s="7" t="s">
        <v>24</v>
      </c>
      <c r="K5" s="10">
        <v>33346</v>
      </c>
    </row>
    <row r="6" spans="1:12" x14ac:dyDescent="0.25">
      <c r="A6" s="46">
        <v>5</v>
      </c>
      <c r="B6" s="47" t="s">
        <v>31</v>
      </c>
      <c r="C6" s="47" t="s">
        <v>35</v>
      </c>
      <c r="D6" s="47" t="s">
        <v>60</v>
      </c>
      <c r="E6" s="47">
        <v>28</v>
      </c>
      <c r="F6" s="48">
        <v>34169</v>
      </c>
      <c r="G6" s="47" t="s">
        <v>36</v>
      </c>
      <c r="H6" s="49" t="s">
        <v>37</v>
      </c>
      <c r="J6" s="11" t="s">
        <v>16</v>
      </c>
      <c r="K6" s="12">
        <v>0.3263888888888889</v>
      </c>
    </row>
    <row r="7" spans="1:12" x14ac:dyDescent="0.25">
      <c r="J7" s="7" t="s">
        <v>17</v>
      </c>
      <c r="K7" s="13">
        <v>65000</v>
      </c>
    </row>
    <row r="8" spans="1:12" x14ac:dyDescent="0.25">
      <c r="F8" s="19"/>
      <c r="H8" s="19"/>
      <c r="J8" s="5" t="s">
        <v>18</v>
      </c>
      <c r="K8" s="14">
        <v>120000</v>
      </c>
    </row>
    <row r="9" spans="1:12" x14ac:dyDescent="0.25">
      <c r="F9" s="19"/>
      <c r="H9" s="19"/>
      <c r="J9" s="7" t="s">
        <v>19</v>
      </c>
      <c r="K9" s="15">
        <v>0.25</v>
      </c>
    </row>
    <row r="10" spans="1:12" x14ac:dyDescent="0.25">
      <c r="F10" s="19"/>
      <c r="H10" s="19"/>
      <c r="J10" s="5" t="s">
        <v>20</v>
      </c>
      <c r="K10" s="16">
        <v>0.25</v>
      </c>
    </row>
    <row r="11" spans="1:12" x14ac:dyDescent="0.25">
      <c r="F11" s="19"/>
      <c r="H11" s="19"/>
      <c r="J11" s="17" t="s">
        <v>23</v>
      </c>
      <c r="K11" s="18">
        <v>4294967296</v>
      </c>
    </row>
    <row r="12" spans="1:12" x14ac:dyDescent="0.25">
      <c r="F12" s="19"/>
      <c r="H12" s="19"/>
      <c r="K12" s="2"/>
    </row>
    <row r="13" spans="1:12" x14ac:dyDescent="0.25">
      <c r="J13" s="24" t="s">
        <v>53</v>
      </c>
      <c r="K13" s="25" t="s">
        <v>42</v>
      </c>
      <c r="L13" s="26" t="s">
        <v>39</v>
      </c>
    </row>
    <row r="14" spans="1:12" x14ac:dyDescent="0.25">
      <c r="J14" s="27" t="s">
        <v>40</v>
      </c>
      <c r="K14" s="28" t="s">
        <v>43</v>
      </c>
      <c r="L14" s="29" t="s">
        <v>45</v>
      </c>
    </row>
    <row r="15" spans="1:12" x14ac:dyDescent="0.25">
      <c r="J15" s="30" t="s">
        <v>41</v>
      </c>
      <c r="K15" s="31" t="s">
        <v>44</v>
      </c>
      <c r="L15" s="32" t="s">
        <v>46</v>
      </c>
    </row>
    <row r="16" spans="1:12" x14ac:dyDescent="0.25">
      <c r="J16" s="27" t="s">
        <v>50</v>
      </c>
      <c r="K16" s="28" t="s">
        <v>51</v>
      </c>
      <c r="L16" s="29" t="s">
        <v>49</v>
      </c>
    </row>
    <row r="17" spans="10:12" x14ac:dyDescent="0.25">
      <c r="J17" s="22" t="s">
        <v>54</v>
      </c>
      <c r="K17" s="23" t="s">
        <v>52</v>
      </c>
      <c r="L17" s="33" t="s">
        <v>47</v>
      </c>
    </row>
    <row r="19" spans="10:12" x14ac:dyDescent="0.25">
      <c r="J19" t="s">
        <v>61</v>
      </c>
      <c r="K19" t="s">
        <v>62</v>
      </c>
    </row>
    <row r="20" spans="10:12" x14ac:dyDescent="0.25">
      <c r="J20" t="s">
        <v>65</v>
      </c>
      <c r="K20" t="s">
        <v>66</v>
      </c>
    </row>
    <row r="21" spans="10:12" x14ac:dyDescent="0.25">
      <c r="J21" t="s">
        <v>64</v>
      </c>
      <c r="K21" t="s">
        <v>67</v>
      </c>
    </row>
    <row r="22" spans="10:12" x14ac:dyDescent="0.25">
      <c r="J22" t="s">
        <v>63</v>
      </c>
      <c r="K22" t="s">
        <v>70</v>
      </c>
    </row>
    <row r="23" spans="10:12" x14ac:dyDescent="0.25">
      <c r="J23" t="s">
        <v>68</v>
      </c>
      <c r="K23" t="s">
        <v>69</v>
      </c>
    </row>
    <row r="24" spans="10:12" x14ac:dyDescent="0.25">
      <c r="J24" t="s">
        <v>71</v>
      </c>
      <c r="K24" t="s">
        <v>74</v>
      </c>
    </row>
    <row r="25" spans="10:12" x14ac:dyDescent="0.25">
      <c r="J25" t="s">
        <v>72</v>
      </c>
      <c r="K25" t="s">
        <v>75</v>
      </c>
    </row>
    <row r="26" spans="10:12" x14ac:dyDescent="0.25">
      <c r="J26" t="s">
        <v>73</v>
      </c>
      <c r="K26" t="s">
        <v>76</v>
      </c>
    </row>
  </sheetData>
  <printOptions horizontalCentered="1"/>
  <pageMargins left="0.62992125984251968" right="0.62992125984251968" top="0.94488188976377963" bottom="0.94488188976377963" header="0.31496062992125984" footer="0.31496062992125984"/>
  <pageSetup paperSize="9" fitToWidth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2B8AC-09BD-41EA-AD96-E9EEC5276A50}">
  <dimension ref="A1:Q6"/>
  <sheetViews>
    <sheetView tabSelected="1" zoomScale="130" zoomScaleNormal="130" workbookViewId="0">
      <selection activeCell="H1" sqref="H1:K1"/>
    </sheetView>
  </sheetViews>
  <sheetFormatPr baseColWidth="10" defaultRowHeight="15" x14ac:dyDescent="0.25"/>
  <cols>
    <col min="1" max="1" width="11.85546875" bestFit="1" customWidth="1"/>
    <col min="2" max="5" width="7.7109375" customWidth="1"/>
    <col min="6" max="6" width="2.7109375" customWidth="1"/>
    <col min="8" max="11" width="7.7109375" customWidth="1"/>
    <col min="12" max="12" width="2.7109375" customWidth="1"/>
  </cols>
  <sheetData>
    <row r="1" spans="1:17" ht="60.75" customHeight="1" x14ac:dyDescent="0.25">
      <c r="A1" s="19" t="s">
        <v>77</v>
      </c>
      <c r="B1" s="50" t="s">
        <v>97</v>
      </c>
      <c r="C1" s="50"/>
      <c r="D1" s="50"/>
      <c r="E1" s="50"/>
      <c r="F1" s="51"/>
      <c r="G1" s="19" t="s">
        <v>78</v>
      </c>
      <c r="H1" s="50" t="s">
        <v>87</v>
      </c>
      <c r="I1" s="50"/>
      <c r="J1" s="50"/>
      <c r="K1" s="50"/>
    </row>
    <row r="2" spans="1:17" x14ac:dyDescent="0.25">
      <c r="A2" s="24" t="s">
        <v>79</v>
      </c>
      <c r="B2" s="25" t="s">
        <v>80</v>
      </c>
      <c r="C2" s="25" t="s">
        <v>81</v>
      </c>
      <c r="D2" s="25" t="s">
        <v>88</v>
      </c>
      <c r="E2" s="53" t="s">
        <v>82</v>
      </c>
      <c r="G2" s="24" t="s">
        <v>79</v>
      </c>
      <c r="H2" s="25" t="s">
        <v>80</v>
      </c>
      <c r="I2" s="25" t="s">
        <v>81</v>
      </c>
      <c r="J2" s="25" t="s">
        <v>88</v>
      </c>
      <c r="K2" s="53" t="s">
        <v>82</v>
      </c>
      <c r="M2" s="24" t="s">
        <v>90</v>
      </c>
      <c r="N2" s="63" t="s">
        <v>96</v>
      </c>
      <c r="O2" s="63"/>
      <c r="P2" s="63"/>
      <c r="Q2" s="64"/>
    </row>
    <row r="3" spans="1:17" x14ac:dyDescent="0.25">
      <c r="A3" s="27" t="s">
        <v>83</v>
      </c>
      <c r="B3" s="54">
        <v>8</v>
      </c>
      <c r="C3" s="54">
        <v>8</v>
      </c>
      <c r="D3" s="54">
        <v>12</v>
      </c>
      <c r="E3" s="6">
        <f>B3+C3+D3</f>
        <v>28</v>
      </c>
      <c r="G3" s="27" t="s">
        <v>83</v>
      </c>
      <c r="H3" s="54">
        <v>8</v>
      </c>
      <c r="I3" s="54">
        <v>8</v>
      </c>
      <c r="J3" s="54">
        <v>12</v>
      </c>
      <c r="K3" s="6">
        <f>SUM(G3:J3)</f>
        <v>28</v>
      </c>
      <c r="M3" s="27" t="e">
        <f>$B3+$C3+D3+A3</f>
        <v>#VALUE!</v>
      </c>
      <c r="N3" s="61" t="s">
        <v>92</v>
      </c>
      <c r="O3" s="61"/>
      <c r="P3" s="61"/>
      <c r="Q3" s="62"/>
    </row>
    <row r="4" spans="1:17" x14ac:dyDescent="0.25">
      <c r="A4" s="30" t="s">
        <v>84</v>
      </c>
      <c r="B4" s="55">
        <v>53</v>
      </c>
      <c r="C4" s="55">
        <v>20</v>
      </c>
      <c r="D4" s="55">
        <v>14</v>
      </c>
      <c r="E4" s="56">
        <f>B4-C4-D4</f>
        <v>19</v>
      </c>
      <c r="G4" s="30" t="s">
        <v>91</v>
      </c>
      <c r="H4" s="55">
        <v>53</v>
      </c>
      <c r="I4" s="55">
        <v>20</v>
      </c>
      <c r="J4" s="55">
        <v>14</v>
      </c>
      <c r="K4" s="56">
        <f>AVERAGE(G4:J4)</f>
        <v>29</v>
      </c>
      <c r="M4" s="30" t="e" cm="1">
        <f t="array" ref="M4">$B4-$C4-D4-resta</f>
        <v>#NAME?</v>
      </c>
      <c r="N4" s="59" t="s">
        <v>93</v>
      </c>
      <c r="O4" s="59"/>
      <c r="P4" s="59"/>
      <c r="Q4" s="60"/>
    </row>
    <row r="5" spans="1:17" x14ac:dyDescent="0.25">
      <c r="A5" s="27" t="s">
        <v>85</v>
      </c>
      <c r="B5" s="54">
        <v>3</v>
      </c>
      <c r="C5" s="54">
        <v>8</v>
      </c>
      <c r="D5" s="54">
        <f>$B5*$C5</f>
        <v>24</v>
      </c>
      <c r="E5" s="6">
        <f>B5*C5*D5</f>
        <v>576</v>
      </c>
      <c r="G5" s="27" t="s">
        <v>85</v>
      </c>
      <c r="H5" s="54">
        <v>3</v>
      </c>
      <c r="I5" s="54">
        <v>8</v>
      </c>
      <c r="J5" s="54">
        <f>$B5*$C5</f>
        <v>24</v>
      </c>
      <c r="K5" s="6">
        <f>PRODUCT(H5:J5)</f>
        <v>576</v>
      </c>
      <c r="M5" s="27" t="e">
        <f>-D5-[1]pepe!A3</f>
        <v>#REF!</v>
      </c>
      <c r="N5" s="57" t="s">
        <v>95</v>
      </c>
      <c r="O5" s="57"/>
      <c r="P5" s="57"/>
      <c r="Q5" s="58"/>
    </row>
    <row r="6" spans="1:17" x14ac:dyDescent="0.25">
      <c r="A6" s="22" t="s">
        <v>86</v>
      </c>
      <c r="B6" s="23">
        <v>4</v>
      </c>
      <c r="C6" s="23">
        <v>8</v>
      </c>
      <c r="D6" s="23">
        <f>$B6/$C6</f>
        <v>0.5</v>
      </c>
      <c r="E6" s="52">
        <f>B6/C6/D6</f>
        <v>1</v>
      </c>
      <c r="G6" s="22" t="s">
        <v>89</v>
      </c>
      <c r="H6" s="23">
        <v>4</v>
      </c>
      <c r="I6" s="23">
        <v>8</v>
      </c>
      <c r="J6" s="23">
        <f>$B6/$C6</f>
        <v>0.5</v>
      </c>
      <c r="K6" s="52">
        <f>MOD(H6,I6)</f>
        <v>4</v>
      </c>
      <c r="M6" s="22" t="e">
        <f>$B6/$C6/D6/0</f>
        <v>#DIV/0!</v>
      </c>
      <c r="N6" s="59" t="s">
        <v>94</v>
      </c>
      <c r="O6" s="59"/>
      <c r="P6" s="59"/>
      <c r="Q6" s="60"/>
    </row>
  </sheetData>
  <mergeCells count="7">
    <mergeCell ref="N4:Q4"/>
    <mergeCell ref="N5:Q5"/>
    <mergeCell ref="N6:Q6"/>
    <mergeCell ref="B1:E1"/>
    <mergeCell ref="H1:K1"/>
    <mergeCell ref="N2:Q2"/>
    <mergeCell ref="N3:Q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intro</vt:lpstr>
      <vt:lpstr>operadores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EducacionIT</dc:creator>
  <cp:lastModifiedBy>EducacionIT</cp:lastModifiedBy>
  <cp:lastPrinted>2022-09-27T13:57:20Z</cp:lastPrinted>
  <dcterms:created xsi:type="dcterms:W3CDTF">2022-09-22T13:53:21Z</dcterms:created>
  <dcterms:modified xsi:type="dcterms:W3CDTF">2022-09-27T15:29:37Z</dcterms:modified>
</cp:coreProperties>
</file>