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ucacionIT\Documents\redes\saves\ccna1-lj20\docs\"/>
    </mc:Choice>
  </mc:AlternateContent>
  <xr:revisionPtr revIDLastSave="0" documentId="13_ncr:1_{6187BDD2-65B8-4A63-9D09-9287E2FA270B}" xr6:coauthVersionLast="47" xr6:coauthVersionMax="47" xr10:uidLastSave="{00000000-0000-0000-0000-000000000000}"/>
  <bookViews>
    <workbookView xWindow="-120" yWindow="-120" windowWidth="20640" windowHeight="11160" activeTab="3" xr2:uid="{D852F13A-B75E-4485-827D-087DF2F53A9C}"/>
  </bookViews>
  <sheets>
    <sheet name="IPv4" sheetId="1" r:id="rId1"/>
    <sheet name="Classic" sheetId="2" r:id="rId2"/>
    <sheet name="VLSM" sheetId="3" r:id="rId3"/>
    <sheet name="IPv6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0" i="1" l="1"/>
  <c r="F31" i="2"/>
  <c r="E31" i="2"/>
  <c r="E21" i="2"/>
  <c r="E6" i="2"/>
</calcChain>
</file>

<file path=xl/sharedStrings.xml><?xml version="1.0" encoding="utf-8"?>
<sst xmlns="http://schemas.openxmlformats.org/spreadsheetml/2006/main" count="474" uniqueCount="318">
  <si>
    <t>10.32.64.128</t>
  </si>
  <si>
    <t>/8</t>
  </si>
  <si>
    <t>10.0.0.0</t>
  </si>
  <si>
    <t>255.0.0.0</t>
  </si>
  <si>
    <t>00001010</t>
  </si>
  <si>
    <t>11111111</t>
  </si>
  <si>
    <t>00100000</t>
  </si>
  <si>
    <t>01000000</t>
  </si>
  <si>
    <t>10000000</t>
  </si>
  <si>
    <t>00000000</t>
  </si>
  <si>
    <t>172.21.45.33</t>
  </si>
  <si>
    <t>/16</t>
  </si>
  <si>
    <t>255.255.0.0</t>
  </si>
  <si>
    <t>00010101</t>
  </si>
  <si>
    <t>00101101</t>
  </si>
  <si>
    <t>00100001</t>
  </si>
  <si>
    <t>10101100</t>
  </si>
  <si>
    <t>172.21.0.0</t>
  </si>
  <si>
    <t>172.21.255.255</t>
  </si>
  <si>
    <t>Subnetting</t>
  </si>
  <si>
    <t>2^n&gt;= subnets</t>
  </si>
  <si>
    <t>red</t>
  </si>
  <si>
    <t>Bits</t>
  </si>
  <si>
    <t>n</t>
  </si>
  <si>
    <t>cidr</t>
  </si>
  <si>
    <t>class mask + n</t>
  </si>
  <si>
    <t>H</t>
  </si>
  <si>
    <t>32 - cidr</t>
  </si>
  <si>
    <t>Hosts</t>
  </si>
  <si>
    <t>2^H-2</t>
  </si>
  <si>
    <t>Next-Hop</t>
  </si>
  <si>
    <t>256/subnets</t>
  </si>
  <si>
    <t>bits</t>
  </si>
  <si>
    <t>hosts</t>
  </si>
  <si>
    <t>Next-hop</t>
  </si>
  <si>
    <t>subnet</t>
  </si>
  <si>
    <t>ip ini</t>
  </si>
  <si>
    <t>ip fin</t>
  </si>
  <si>
    <t>broadcast</t>
  </si>
  <si>
    <t>mask</t>
  </si>
  <si>
    <t>10.0.0.1</t>
  </si>
  <si>
    <t>255.224.0.0</t>
  </si>
  <si>
    <t>10.31.255.255</t>
  </si>
  <si>
    <t>10.31.255.254</t>
  </si>
  <si>
    <r>
      <rPr>
        <sz val="11"/>
        <color rgb="FFFF0000"/>
        <rFont val="Calibri"/>
        <family val="2"/>
        <scheme val="minor"/>
      </rPr>
      <t>10.0.</t>
    </r>
    <r>
      <rPr>
        <sz val="11"/>
        <color theme="1"/>
        <rFont val="Calibri"/>
        <family val="2"/>
        <scheme val="minor"/>
      </rPr>
      <t>0.0</t>
    </r>
  </si>
  <si>
    <r>
      <rPr>
        <sz val="11"/>
        <color rgb="FFFF0000"/>
        <rFont val="Calibri"/>
        <family val="2"/>
        <scheme val="minor"/>
      </rPr>
      <t>10.32.</t>
    </r>
    <r>
      <rPr>
        <sz val="11"/>
        <color theme="1"/>
        <rFont val="Calibri"/>
        <family val="2"/>
        <scheme val="minor"/>
      </rPr>
      <t>0.0</t>
    </r>
  </si>
  <si>
    <t>binario</t>
  </si>
  <si>
    <r>
      <rPr>
        <sz val="11"/>
        <color rgb="FFFF0000"/>
        <rFont val="Calibri"/>
        <family val="2"/>
        <scheme val="minor"/>
      </rPr>
      <t>000</t>
    </r>
    <r>
      <rPr>
        <sz val="11"/>
        <color theme="1"/>
        <rFont val="Calibri"/>
        <family val="2"/>
        <scheme val="minor"/>
      </rPr>
      <t>00000</t>
    </r>
  </si>
  <si>
    <r>
      <rPr>
        <sz val="11"/>
        <color rgb="FFFF0000"/>
        <rFont val="Calibri"/>
        <family val="2"/>
        <scheme val="minor"/>
      </rPr>
      <t>001</t>
    </r>
    <r>
      <rPr>
        <sz val="11"/>
        <color theme="1"/>
        <rFont val="Calibri"/>
        <family val="2"/>
        <scheme val="minor"/>
      </rPr>
      <t>00000</t>
    </r>
  </si>
  <si>
    <r>
      <rPr>
        <sz val="11"/>
        <color rgb="FFFF0000"/>
        <rFont val="Calibri"/>
        <family val="2"/>
        <scheme val="minor"/>
      </rPr>
      <t>010</t>
    </r>
    <r>
      <rPr>
        <sz val="11"/>
        <color theme="1"/>
        <rFont val="Calibri"/>
        <family val="2"/>
        <scheme val="minor"/>
      </rPr>
      <t>00000</t>
    </r>
  </si>
  <si>
    <r>
      <rPr>
        <sz val="11"/>
        <color rgb="FFFF0000"/>
        <rFont val="Calibri"/>
        <family val="2"/>
        <scheme val="minor"/>
      </rPr>
      <t>011</t>
    </r>
    <r>
      <rPr>
        <sz val="11"/>
        <color theme="1"/>
        <rFont val="Calibri"/>
        <family val="2"/>
        <scheme val="minor"/>
      </rPr>
      <t>00000</t>
    </r>
  </si>
  <si>
    <r>
      <rPr>
        <sz val="11"/>
        <color rgb="FFFF0000"/>
        <rFont val="Calibri"/>
        <family val="2"/>
        <scheme val="minor"/>
      </rPr>
      <t>100</t>
    </r>
    <r>
      <rPr>
        <sz val="11"/>
        <color theme="1"/>
        <rFont val="Calibri"/>
        <family val="2"/>
        <scheme val="minor"/>
      </rPr>
      <t>00000</t>
    </r>
  </si>
  <si>
    <r>
      <rPr>
        <sz val="11"/>
        <color rgb="FFFF0000"/>
        <rFont val="Calibri"/>
        <family val="2"/>
        <scheme val="minor"/>
      </rPr>
      <t>101</t>
    </r>
    <r>
      <rPr>
        <sz val="11"/>
        <color theme="1"/>
        <rFont val="Calibri"/>
        <family val="2"/>
        <scheme val="minor"/>
      </rPr>
      <t>00000</t>
    </r>
  </si>
  <si>
    <r>
      <rPr>
        <sz val="11"/>
        <color rgb="FFFF0000"/>
        <rFont val="Calibri"/>
        <family val="2"/>
        <scheme val="minor"/>
      </rPr>
      <t>110</t>
    </r>
    <r>
      <rPr>
        <sz val="11"/>
        <color theme="1"/>
        <rFont val="Calibri"/>
        <family val="2"/>
        <scheme val="minor"/>
      </rPr>
      <t>00000</t>
    </r>
  </si>
  <si>
    <r>
      <rPr>
        <sz val="11"/>
        <color rgb="FFFF0000"/>
        <rFont val="Calibri"/>
        <family val="2"/>
        <scheme val="minor"/>
      </rPr>
      <t>111</t>
    </r>
    <r>
      <rPr>
        <sz val="11"/>
        <color theme="1"/>
        <rFont val="Calibri"/>
        <family val="2"/>
        <scheme val="minor"/>
      </rPr>
      <t>00000</t>
    </r>
  </si>
  <si>
    <t>10.63.255.255</t>
  </si>
  <si>
    <t>10.95.255.255</t>
  </si>
  <si>
    <t>10.64.0.1</t>
  </si>
  <si>
    <t>10.96.0.1</t>
  </si>
  <si>
    <t>10.128.0.1</t>
  </si>
  <si>
    <t>10.160.0.1</t>
  </si>
  <si>
    <t>10.192.0.1</t>
  </si>
  <si>
    <t>10.224.0.1</t>
  </si>
  <si>
    <t>10.63.255.254</t>
  </si>
  <si>
    <t>10.95.255.254</t>
  </si>
  <si>
    <r>
      <t>10.32.0.1</t>
    </r>
    <r>
      <rPr>
        <sz val="11"/>
        <color theme="1"/>
        <rFont val="Calibri"/>
        <family val="2"/>
        <scheme val="minor"/>
      </rPr>
      <t/>
    </r>
  </si>
  <si>
    <r>
      <rPr>
        <sz val="11"/>
        <color rgb="FFFF0000"/>
        <rFont val="Calibri"/>
        <family val="2"/>
        <scheme val="minor"/>
      </rPr>
      <t>10.64</t>
    </r>
    <r>
      <rPr>
        <sz val="11"/>
        <color theme="1"/>
        <rFont val="Calibri"/>
        <family val="2"/>
        <scheme val="minor"/>
      </rPr>
      <t>.0.0</t>
    </r>
  </si>
  <si>
    <r>
      <rPr>
        <sz val="11"/>
        <color rgb="FFFF0000"/>
        <rFont val="Calibri"/>
        <family val="2"/>
        <scheme val="minor"/>
      </rPr>
      <t>10.128.</t>
    </r>
    <r>
      <rPr>
        <sz val="11"/>
        <color theme="1"/>
        <rFont val="Calibri"/>
        <family val="2"/>
        <scheme val="minor"/>
      </rPr>
      <t>0.0</t>
    </r>
  </si>
  <si>
    <r>
      <rPr>
        <sz val="11"/>
        <color rgb="FFFF0000"/>
        <rFont val="Calibri"/>
        <family val="2"/>
        <scheme val="minor"/>
      </rPr>
      <t>10.160.</t>
    </r>
    <r>
      <rPr>
        <sz val="11"/>
        <color theme="1"/>
        <rFont val="Calibri"/>
        <family val="2"/>
        <scheme val="minor"/>
      </rPr>
      <t>0.0</t>
    </r>
  </si>
  <si>
    <t>10.0.0.255</t>
  </si>
  <si>
    <r>
      <rPr>
        <sz val="11"/>
        <color rgb="FFFF0000"/>
        <rFont val="Calibri"/>
        <family val="2"/>
        <scheme val="minor"/>
      </rPr>
      <t>10.192</t>
    </r>
    <r>
      <rPr>
        <sz val="11"/>
        <color theme="1"/>
        <rFont val="Calibri"/>
        <family val="2"/>
        <scheme val="minor"/>
      </rPr>
      <t>.0.0</t>
    </r>
  </si>
  <si>
    <r>
      <rPr>
        <sz val="11"/>
        <color rgb="FFFF0000"/>
        <rFont val="Calibri"/>
        <family val="2"/>
        <scheme val="minor"/>
      </rPr>
      <t>10.224.</t>
    </r>
    <r>
      <rPr>
        <sz val="11"/>
        <color theme="1"/>
        <rFont val="Calibri"/>
        <family val="2"/>
        <scheme val="minor"/>
      </rPr>
      <t>0.0</t>
    </r>
  </si>
  <si>
    <r>
      <rPr>
        <sz val="11"/>
        <color rgb="FFFF0000"/>
        <rFont val="Calibri"/>
        <family val="2"/>
        <scheme val="minor"/>
      </rPr>
      <t>10.96.</t>
    </r>
    <r>
      <rPr>
        <sz val="11"/>
        <color theme="1"/>
        <rFont val="Calibri"/>
        <family val="2"/>
        <scheme val="minor"/>
      </rPr>
      <t>0.0</t>
    </r>
  </si>
  <si>
    <t>172.20.0.0</t>
  </si>
  <si>
    <t>solicitado</t>
  </si>
  <si>
    <t>5 subredes</t>
  </si>
  <si>
    <t>Solicitado</t>
  </si>
  <si>
    <t>3 subredes</t>
  </si>
  <si>
    <t>64</t>
  </si>
  <si>
    <t>172.20.64.0</t>
  </si>
  <si>
    <t>172.20.128.0</t>
  </si>
  <si>
    <t>172.20.192.0</t>
  </si>
  <si>
    <t>255.255.192.0</t>
  </si>
  <si>
    <t>172.20.63.255</t>
  </si>
  <si>
    <t>172.20.0.1</t>
  </si>
  <si>
    <t>172.20.64.1</t>
  </si>
  <si>
    <t>172.20.128.1</t>
  </si>
  <si>
    <t>172.20.192.1</t>
  </si>
  <si>
    <t>172.20.63.254</t>
  </si>
  <si>
    <r>
      <rPr>
        <sz val="11"/>
        <color rgb="FFFF0000"/>
        <rFont val="Calibri"/>
        <family val="2"/>
        <scheme val="minor"/>
      </rPr>
      <t>00</t>
    </r>
    <r>
      <rPr>
        <sz val="11"/>
        <color theme="1"/>
        <rFont val="Calibri"/>
        <family val="2"/>
        <scheme val="minor"/>
      </rPr>
      <t>000000</t>
    </r>
  </si>
  <si>
    <r>
      <rPr>
        <sz val="11"/>
        <color rgb="FFFF0000"/>
        <rFont val="Calibri"/>
        <family val="2"/>
        <scheme val="minor"/>
      </rPr>
      <t>01</t>
    </r>
    <r>
      <rPr>
        <sz val="11"/>
        <color theme="1"/>
        <rFont val="Calibri"/>
        <family val="2"/>
        <scheme val="minor"/>
      </rPr>
      <t>000000</t>
    </r>
  </si>
  <si>
    <r>
      <rPr>
        <sz val="11"/>
        <color rgb="FFFF0000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>000000</t>
    </r>
  </si>
  <si>
    <r>
      <rPr>
        <sz val="11"/>
        <color rgb="FFFF0000"/>
        <rFont val="Calibri"/>
        <family val="2"/>
        <scheme val="minor"/>
      </rPr>
      <t>11</t>
    </r>
    <r>
      <rPr>
        <sz val="11"/>
        <color theme="1"/>
        <rFont val="Calibri"/>
        <family val="2"/>
        <scheme val="minor"/>
      </rPr>
      <t>000000</t>
    </r>
  </si>
  <si>
    <t>172.20.127.255</t>
  </si>
  <si>
    <t>172.20.191.255</t>
  </si>
  <si>
    <t>172.20.255.255</t>
  </si>
  <si>
    <t>172.20.127.254</t>
  </si>
  <si>
    <t>172.20.191.254</t>
  </si>
  <si>
    <t>172.20.255.254</t>
  </si>
  <si>
    <t>192.168.0.0</t>
  </si>
  <si>
    <t>10 subredes</t>
  </si>
  <si>
    <r>
      <rPr>
        <sz val="11"/>
        <color rgb="FFFF0000"/>
        <rFont val="Calibri"/>
        <family val="2"/>
        <scheme val="minor"/>
      </rPr>
      <t>0000</t>
    </r>
    <r>
      <rPr>
        <sz val="11"/>
        <color theme="1"/>
        <rFont val="Calibri"/>
        <family val="2"/>
        <scheme val="minor"/>
      </rPr>
      <t>0000</t>
    </r>
  </si>
  <si>
    <t>192.168.0.1</t>
  </si>
  <si>
    <t>192.168.0.16</t>
  </si>
  <si>
    <r>
      <rPr>
        <sz val="11"/>
        <color rgb="FFFF0000"/>
        <rFont val="Calibri"/>
        <family val="2"/>
        <scheme val="minor"/>
      </rPr>
      <t>0001</t>
    </r>
    <r>
      <rPr>
        <sz val="11"/>
        <color theme="1"/>
        <rFont val="Calibri"/>
        <family val="2"/>
        <scheme val="minor"/>
      </rPr>
      <t>0000</t>
    </r>
  </si>
  <si>
    <t>192.168.0.15</t>
  </si>
  <si>
    <t>192.168.0.175</t>
  </si>
  <si>
    <t>192.168.0.14</t>
  </si>
  <si>
    <r>
      <rPr>
        <sz val="11"/>
        <color rgb="FFFF0000"/>
        <rFont val="Calibri"/>
        <family val="2"/>
        <scheme val="minor"/>
      </rPr>
      <t>0010</t>
    </r>
    <r>
      <rPr>
        <sz val="11"/>
        <color theme="1"/>
        <rFont val="Calibri"/>
        <family val="2"/>
        <scheme val="minor"/>
      </rPr>
      <t>0000</t>
    </r>
  </si>
  <si>
    <t>192.168.0.32</t>
  </si>
  <si>
    <t>192.168.0.48</t>
  </si>
  <si>
    <t>192.168.0.64</t>
  </si>
  <si>
    <t>192.168.0.80</t>
  </si>
  <si>
    <t>192.168.0.96</t>
  </si>
  <si>
    <t>192.168.0.112</t>
  </si>
  <si>
    <t>192.168.0.128</t>
  </si>
  <si>
    <t>192.168.0.144</t>
  </si>
  <si>
    <t>192.168.0.160</t>
  </si>
  <si>
    <t>192.168.0.176</t>
  </si>
  <si>
    <t>192.168.0.192</t>
  </si>
  <si>
    <t>192.168.0.208</t>
  </si>
  <si>
    <t>192.168.0.224</t>
  </si>
  <si>
    <t>192.168.0.240</t>
  </si>
  <si>
    <r>
      <rPr>
        <sz val="11"/>
        <color rgb="FFFF0000"/>
        <rFont val="Calibri"/>
        <family val="2"/>
        <scheme val="minor"/>
      </rPr>
      <t>1111</t>
    </r>
    <r>
      <rPr>
        <sz val="11"/>
        <color theme="1"/>
        <rFont val="Calibri"/>
        <family val="2"/>
        <scheme val="minor"/>
      </rPr>
      <t>0000</t>
    </r>
  </si>
  <si>
    <r>
      <rPr>
        <sz val="11"/>
        <color rgb="FFFF0000"/>
        <rFont val="Calibri"/>
        <family val="2"/>
        <scheme val="minor"/>
      </rPr>
      <t>1110</t>
    </r>
    <r>
      <rPr>
        <sz val="11"/>
        <color theme="1"/>
        <rFont val="Calibri"/>
        <family val="2"/>
        <scheme val="minor"/>
      </rPr>
      <t>0000</t>
    </r>
  </si>
  <si>
    <r>
      <rPr>
        <sz val="11"/>
        <color rgb="FFFF0000"/>
        <rFont val="Calibri"/>
        <family val="2"/>
        <scheme val="minor"/>
      </rPr>
      <t>1100</t>
    </r>
    <r>
      <rPr>
        <sz val="11"/>
        <color theme="1"/>
        <rFont val="Calibri"/>
        <family val="2"/>
        <scheme val="minor"/>
      </rPr>
      <t>0000</t>
    </r>
  </si>
  <si>
    <r>
      <rPr>
        <sz val="11"/>
        <color rgb="FFFF0000"/>
        <rFont val="Calibri"/>
        <family val="2"/>
        <scheme val="minor"/>
      </rPr>
      <t>1101</t>
    </r>
    <r>
      <rPr>
        <sz val="11"/>
        <color theme="1"/>
        <rFont val="Calibri"/>
        <family val="2"/>
        <scheme val="minor"/>
      </rPr>
      <t>0000</t>
    </r>
  </si>
  <si>
    <r>
      <rPr>
        <sz val="11"/>
        <color rgb="FFFF0000"/>
        <rFont val="Calibri"/>
        <family val="2"/>
        <scheme val="minor"/>
      </rPr>
      <t>0011</t>
    </r>
    <r>
      <rPr>
        <sz val="11"/>
        <color theme="1"/>
        <rFont val="Calibri"/>
        <family val="2"/>
        <scheme val="minor"/>
      </rPr>
      <t>0000</t>
    </r>
  </si>
  <si>
    <r>
      <rPr>
        <sz val="11"/>
        <color rgb="FFFF0000"/>
        <rFont val="Calibri"/>
        <family val="2"/>
        <scheme val="minor"/>
      </rPr>
      <t>0100</t>
    </r>
    <r>
      <rPr>
        <sz val="11"/>
        <color theme="1"/>
        <rFont val="Calibri"/>
        <family val="2"/>
        <scheme val="minor"/>
      </rPr>
      <t>0000</t>
    </r>
  </si>
  <si>
    <r>
      <rPr>
        <sz val="11"/>
        <color rgb="FFFF0000"/>
        <rFont val="Calibri"/>
        <family val="2"/>
        <scheme val="minor"/>
      </rPr>
      <t>0101</t>
    </r>
    <r>
      <rPr>
        <sz val="11"/>
        <color theme="1"/>
        <rFont val="Calibri"/>
        <family val="2"/>
        <scheme val="minor"/>
      </rPr>
      <t>0000</t>
    </r>
  </si>
  <si>
    <r>
      <rPr>
        <sz val="11"/>
        <color rgb="FFFF0000"/>
        <rFont val="Calibri"/>
        <family val="2"/>
        <scheme val="minor"/>
      </rPr>
      <t>0110</t>
    </r>
    <r>
      <rPr>
        <sz val="11"/>
        <color theme="1"/>
        <rFont val="Calibri"/>
        <family val="2"/>
        <scheme val="minor"/>
      </rPr>
      <t>0000</t>
    </r>
  </si>
  <si>
    <r>
      <rPr>
        <sz val="11"/>
        <color rgb="FFFF0000"/>
        <rFont val="Calibri"/>
        <family val="2"/>
        <scheme val="minor"/>
      </rPr>
      <t>0111</t>
    </r>
    <r>
      <rPr>
        <sz val="11"/>
        <color theme="1"/>
        <rFont val="Calibri"/>
        <family val="2"/>
        <scheme val="minor"/>
      </rPr>
      <t>0000</t>
    </r>
  </si>
  <si>
    <r>
      <rPr>
        <sz val="11"/>
        <color rgb="FFFF0000"/>
        <rFont val="Calibri"/>
        <family val="2"/>
        <scheme val="minor"/>
      </rPr>
      <t>1000</t>
    </r>
    <r>
      <rPr>
        <sz val="11"/>
        <color theme="1"/>
        <rFont val="Calibri"/>
        <family val="2"/>
        <scheme val="minor"/>
      </rPr>
      <t>0000</t>
    </r>
  </si>
  <si>
    <r>
      <rPr>
        <sz val="11"/>
        <color rgb="FFFF0000"/>
        <rFont val="Calibri"/>
        <family val="2"/>
        <scheme val="minor"/>
      </rPr>
      <t>1001</t>
    </r>
    <r>
      <rPr>
        <sz val="11"/>
        <color theme="1"/>
        <rFont val="Calibri"/>
        <family val="2"/>
        <scheme val="minor"/>
      </rPr>
      <t>0000</t>
    </r>
  </si>
  <si>
    <r>
      <rPr>
        <sz val="11"/>
        <color rgb="FFFF0000"/>
        <rFont val="Calibri"/>
        <family val="2"/>
        <scheme val="minor"/>
      </rPr>
      <t>1010</t>
    </r>
    <r>
      <rPr>
        <sz val="11"/>
        <color theme="1"/>
        <rFont val="Calibri"/>
        <family val="2"/>
        <scheme val="minor"/>
      </rPr>
      <t>0000</t>
    </r>
  </si>
  <si>
    <r>
      <rPr>
        <sz val="11"/>
        <color rgb="FFFF0000"/>
        <rFont val="Calibri"/>
        <family val="2"/>
        <scheme val="minor"/>
      </rPr>
      <t>1011</t>
    </r>
    <r>
      <rPr>
        <sz val="11"/>
        <color theme="1"/>
        <rFont val="Calibri"/>
        <family val="2"/>
        <scheme val="minor"/>
      </rPr>
      <t>0000</t>
    </r>
  </si>
  <si>
    <t>192.168.0.31</t>
  </si>
  <si>
    <t>192.168.0.47</t>
  </si>
  <si>
    <t>192.168.0.63</t>
  </si>
  <si>
    <t>192.168.0.79</t>
  </si>
  <si>
    <t>192.168.0.95</t>
  </si>
  <si>
    <t>192.168.0.111</t>
  </si>
  <si>
    <t>192.168.0.127</t>
  </si>
  <si>
    <t>192.168.0.143</t>
  </si>
  <si>
    <t>192.168.0.159</t>
  </si>
  <si>
    <t>192.168.0.191</t>
  </si>
  <si>
    <t>192.168.0.207</t>
  </si>
  <si>
    <t>192.168.0.223</t>
  </si>
  <si>
    <t>192.168.0.239</t>
  </si>
  <si>
    <t>192.168.0.255</t>
  </si>
  <si>
    <t>192.168.0.30</t>
  </si>
  <si>
    <t>192.168.0.46</t>
  </si>
  <si>
    <t>192.168.0.62</t>
  </si>
  <si>
    <t>192.168.0.78</t>
  </si>
  <si>
    <t>192.168.0.94</t>
  </si>
  <si>
    <t>192.168.0.110</t>
  </si>
  <si>
    <t>192.168.0.126</t>
  </si>
  <si>
    <t>192.168.0.142</t>
  </si>
  <si>
    <t>192.168.0.158</t>
  </si>
  <si>
    <t>192.168.0.174</t>
  </si>
  <si>
    <t>192.168.0.190</t>
  </si>
  <si>
    <t>192.168.0.206</t>
  </si>
  <si>
    <t>192.168.0.222</t>
  </si>
  <si>
    <t>192.168.0.238</t>
  </si>
  <si>
    <t>192.168.0.254</t>
  </si>
  <si>
    <t>192.168.0.61</t>
  </si>
  <si>
    <t>192.168.0.76</t>
  </si>
  <si>
    <t>192.168.0.91</t>
  </si>
  <si>
    <t>192.168.0.106</t>
  </si>
  <si>
    <t>192.168.0.121</t>
  </si>
  <si>
    <t>192.168.0.136</t>
  </si>
  <si>
    <t>192.168.0.151</t>
  </si>
  <si>
    <t>192.168.0.166</t>
  </si>
  <si>
    <t>192.168.0.181</t>
  </si>
  <si>
    <t>192.168.0.196</t>
  </si>
  <si>
    <t>192.168.0.211</t>
  </si>
  <si>
    <t>192.168.0.226</t>
  </si>
  <si>
    <t>VLSM</t>
  </si>
  <si>
    <t>2^h-2&gt;= hosts</t>
  </si>
  <si>
    <t>32 - h</t>
  </si>
  <si>
    <t>2^h</t>
  </si>
  <si>
    <t>deptos</t>
  </si>
  <si>
    <t>a</t>
  </si>
  <si>
    <t>b</t>
  </si>
  <si>
    <t>c</t>
  </si>
  <si>
    <t>d</t>
  </si>
  <si>
    <t>e</t>
  </si>
  <si>
    <t>h</t>
  </si>
  <si>
    <t>Red</t>
  </si>
  <si>
    <t>10.0.0.128</t>
  </si>
  <si>
    <t>10.0.0.127</t>
  </si>
  <si>
    <t>10.0.1.0</t>
  </si>
  <si>
    <t>10.0.1.63</t>
  </si>
  <si>
    <t>10.0.1.64</t>
  </si>
  <si>
    <t>par</t>
  </si>
  <si>
    <t>impar</t>
  </si>
  <si>
    <t>10.0.1.95</t>
  </si>
  <si>
    <t>10.0.1.96</t>
  </si>
  <si>
    <t>10.0.1.127</t>
  </si>
  <si>
    <t>10.0.1.128</t>
  </si>
  <si>
    <t>10.0.0.192</t>
  </si>
  <si>
    <t>10.0.0.191</t>
  </si>
  <si>
    <t>10.0.0.224</t>
  </si>
  <si>
    <t>10.0.0.223</t>
  </si>
  <si>
    <t>10.0.1.32</t>
  </si>
  <si>
    <t>10.0.1.31</t>
  </si>
  <si>
    <t>/26</t>
  </si>
  <si>
    <t>255.255.255.192</t>
  </si>
  <si>
    <t>11100000</t>
  </si>
  <si>
    <t>11000000</t>
  </si>
  <si>
    <t>00000001</t>
  </si>
  <si>
    <t>00011111</t>
  </si>
  <si>
    <t>10.0.0.0/24</t>
  </si>
  <si>
    <t>10.0.0.0/25</t>
  </si>
  <si>
    <t>10.0.0.0/26</t>
  </si>
  <si>
    <t>10.0.0.0/27</t>
  </si>
  <si>
    <t>10.0.0.0/28</t>
  </si>
  <si>
    <t>10.0.0.0/29</t>
  </si>
  <si>
    <t>10.0.0.0/30</t>
  </si>
  <si>
    <t>10.0.0.63</t>
  </si>
  <si>
    <t>10.0.0.32</t>
  </si>
  <si>
    <t>10.0.0.15</t>
  </si>
  <si>
    <t>10.0.0.31</t>
  </si>
  <si>
    <t>10.0.0.7</t>
  </si>
  <si>
    <t>10.0.0.3</t>
  </si>
  <si>
    <t>paquete</t>
  </si>
  <si>
    <t>10.0.0.2</t>
  </si>
  <si>
    <t>0.0.0.0/0</t>
  </si>
  <si>
    <t>isp</t>
  </si>
  <si>
    <t>10.0.0.64</t>
  </si>
  <si>
    <t>net</t>
  </si>
  <si>
    <t>bc</t>
  </si>
  <si>
    <t>10.0.0.</t>
  </si>
  <si>
    <t>10.0.1.54</t>
  </si>
  <si>
    <t>10.0.1.48</t>
  </si>
  <si>
    <t>10.0.1.52</t>
  </si>
  <si>
    <t>publico</t>
  </si>
  <si>
    <t>inicio</t>
  </si>
  <si>
    <t>fin</t>
  </si>
  <si>
    <t>0.0.0.0</t>
  </si>
  <si>
    <t>128.0.0.0</t>
  </si>
  <si>
    <t>01111111</t>
  </si>
  <si>
    <t>192.0.0.0</t>
  </si>
  <si>
    <t>privado</t>
  </si>
  <si>
    <t>10111111</t>
  </si>
  <si>
    <t>11011111</t>
  </si>
  <si>
    <t>224.0.0.0</t>
  </si>
  <si>
    <t>240.0.0.0</t>
  </si>
  <si>
    <t>11110000</t>
  </si>
  <si>
    <t>172.16.0.0</t>
  </si>
  <si>
    <t>172.31.255.255</t>
  </si>
  <si>
    <t>multicast</t>
  </si>
  <si>
    <t>research</t>
  </si>
  <si>
    <t>Total</t>
  </si>
  <si>
    <t>Clase</t>
  </si>
  <si>
    <t>IPv4</t>
  </si>
  <si>
    <t>32 bits</t>
  </si>
  <si>
    <t>Ipv6</t>
  </si>
  <si>
    <t>2001</t>
  </si>
  <si>
    <t>:0DB6</t>
  </si>
  <si>
    <t>:ACAD</t>
  </si>
  <si>
    <t>:0001</t>
  </si>
  <si>
    <t>:0000</t>
  </si>
  <si>
    <t>prefix</t>
  </si>
  <si>
    <t>/64</t>
  </si>
  <si>
    <t>Interface ID</t>
  </si>
  <si>
    <t>SN ID</t>
  </si>
  <si>
    <t>Global Address</t>
  </si>
  <si>
    <t>:DB6</t>
  </si>
  <si>
    <t>:1</t>
  </si>
  <si>
    <t>:0</t>
  </si>
  <si>
    <t>left 0</t>
  </si>
  <si>
    <t>::</t>
  </si>
  <si>
    <t>1</t>
  </si>
  <si>
    <t>result</t>
  </si>
  <si>
    <t>group</t>
  </si>
  <si>
    <t>Tipo</t>
  </si>
  <si>
    <t>rango</t>
  </si>
  <si>
    <t>global</t>
  </si>
  <si>
    <t>link-local</t>
  </si>
  <si>
    <t>unique-local</t>
  </si>
  <si>
    <t>aplicación</t>
  </si>
  <si>
    <t>2000::</t>
  </si>
  <si>
    <t>3FFF::</t>
  </si>
  <si>
    <t>WAN Routing</t>
  </si>
  <si>
    <t>equivalencia IPv4</t>
  </si>
  <si>
    <t>FE80::</t>
  </si>
  <si>
    <t>FC00::</t>
  </si>
  <si>
    <r>
      <rPr>
        <sz val="11"/>
        <color rgb="FFC00000"/>
        <rFont val="Calibri"/>
        <family val="2"/>
        <scheme val="minor"/>
      </rPr>
      <t>1111.1110.10</t>
    </r>
    <r>
      <rPr>
        <sz val="11"/>
        <color theme="1"/>
        <rFont val="Calibri"/>
        <family val="2"/>
        <scheme val="minor"/>
      </rPr>
      <t>00.0000</t>
    </r>
  </si>
  <si>
    <r>
      <rPr>
        <sz val="11"/>
        <color rgb="FFC00000"/>
        <rFont val="Calibri"/>
        <family val="2"/>
        <scheme val="minor"/>
      </rPr>
      <t>001</t>
    </r>
    <r>
      <rPr>
        <sz val="11"/>
        <color theme="1"/>
        <rFont val="Calibri"/>
        <family val="2"/>
        <scheme val="minor"/>
      </rPr>
      <t>0.0000.0000.0000</t>
    </r>
  </si>
  <si>
    <t>LAN Switching</t>
  </si>
  <si>
    <t>Protocolo APIPA</t>
  </si>
  <si>
    <r>
      <rPr>
        <sz val="11"/>
        <color rgb="FFC00000"/>
        <rFont val="Calibri"/>
        <family val="2"/>
        <scheme val="minor"/>
      </rPr>
      <t>1111.110</t>
    </r>
    <r>
      <rPr>
        <sz val="11"/>
        <rFont val="Calibri"/>
        <family val="2"/>
        <scheme val="minor"/>
      </rPr>
      <t>0.0000.0000</t>
    </r>
  </si>
  <si>
    <t>LAN Routing</t>
  </si>
  <si>
    <t>Direccion Privada</t>
  </si>
  <si>
    <t>Direccion Publica</t>
  </si>
  <si>
    <t>Multicast</t>
  </si>
  <si>
    <t>FF00::</t>
  </si>
  <si>
    <r>
      <rPr>
        <sz val="11"/>
        <color rgb="FFC00000"/>
        <rFont val="Calibri"/>
        <family val="2"/>
        <scheme val="minor"/>
      </rPr>
      <t>1111.1111</t>
    </r>
    <r>
      <rPr>
        <sz val="11"/>
        <rFont val="Calibri"/>
        <family val="2"/>
        <scheme val="minor"/>
      </rPr>
      <t>.0000.0000</t>
    </r>
  </si>
  <si>
    <t>EUI-64</t>
  </si>
  <si>
    <t>0007</t>
  </si>
  <si>
    <t>3CA9</t>
  </si>
  <si>
    <t>C092</t>
  </si>
  <si>
    <t>16 bits</t>
  </si>
  <si>
    <r>
      <t>3c</t>
    </r>
    <r>
      <rPr>
        <sz val="11"/>
        <color rgb="FFC00000"/>
        <rFont val="Calibri"/>
        <family val="2"/>
        <scheme val="minor"/>
      </rPr>
      <t>FF</t>
    </r>
  </si>
  <si>
    <r>
      <rPr>
        <sz val="11"/>
        <color rgb="FFC00000"/>
        <rFont val="Calibri"/>
        <family val="2"/>
        <scheme val="minor"/>
      </rPr>
      <t>FE</t>
    </r>
    <r>
      <rPr>
        <sz val="11"/>
        <color theme="1"/>
        <rFont val="Calibri"/>
        <family val="2"/>
        <scheme val="minor"/>
      </rPr>
      <t>a9</t>
    </r>
  </si>
  <si>
    <t>7° bit</t>
  </si>
  <si>
    <r>
      <rPr>
        <sz val="11"/>
        <color rgb="FFC00000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07:EC</t>
    </r>
    <r>
      <rPr>
        <sz val="11"/>
        <color rgb="FFC00000"/>
        <rFont val="Calibri"/>
        <family val="2"/>
        <scheme val="minor"/>
      </rPr>
      <t>FF:FE</t>
    </r>
    <r>
      <rPr>
        <sz val="11"/>
        <color theme="1"/>
        <rFont val="Calibri"/>
        <family val="2"/>
        <scheme val="minor"/>
      </rPr>
      <t>A9:C092</t>
    </r>
  </si>
  <si>
    <t>if-ID</t>
  </si>
  <si>
    <t>A4-4E-31-B5-81-30</t>
  </si>
  <si>
    <t>A44E</t>
  </si>
  <si>
    <t>B5</t>
  </si>
  <si>
    <t>31FF</t>
  </si>
  <si>
    <t>FEB5</t>
  </si>
  <si>
    <t>A64E</t>
  </si>
  <si>
    <t>if_id</t>
  </si>
  <si>
    <t>NIC MAC-ADDRESS</t>
  </si>
  <si>
    <t>7 bit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</si>
</sst>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9" tint="-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13">
    <border>
      <left/>
      <right/>
      <top/>
      <bottom/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ck">
        <color theme="0"/>
      </top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/>
      <top/>
      <bottom style="thick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 style="thick">
        <color theme="0"/>
      </top>
      <bottom style="thin">
        <color theme="0"/>
      </bottom>
      <diagonal/>
    </border>
    <border>
      <left/>
      <right style="thin">
        <color theme="0"/>
      </right>
      <top style="thick">
        <color theme="0"/>
      </top>
      <bottom style="thin">
        <color theme="0"/>
      </bottom>
      <diagonal/>
    </border>
    <border>
      <left style="thin">
        <color theme="0"/>
      </left>
      <right/>
      <top style="thick">
        <color theme="0"/>
      </top>
      <bottom style="thin">
        <color theme="0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70">
    <xf numFmtId="0" fontId="0" fillId="0" borderId="0" xfId="0"/>
    <xf numFmtId="49" fontId="0" fillId="0" borderId="0" xfId="0" applyNumberFormat="1"/>
    <xf numFmtId="3" fontId="0" fillId="0" borderId="0" xfId="0" applyNumberFormat="1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1" fillId="2" borderId="1" xfId="0" applyFont="1" applyFill="1" applyBorder="1"/>
    <xf numFmtId="0" fontId="0" fillId="3" borderId="0" xfId="0" applyFont="1" applyFill="1" applyBorder="1"/>
    <xf numFmtId="0" fontId="4" fillId="0" borderId="0" xfId="0" applyFont="1"/>
    <xf numFmtId="0" fontId="0" fillId="0" borderId="0" xfId="0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center"/>
    </xf>
    <xf numFmtId="49" fontId="1" fillId="2" borderId="1" xfId="0" applyNumberFormat="1" applyFont="1" applyFill="1" applyBorder="1"/>
    <xf numFmtId="49" fontId="0" fillId="3" borderId="0" xfId="0" applyNumberFormat="1" applyFont="1" applyFill="1" applyBorder="1"/>
    <xf numFmtId="0" fontId="4" fillId="3" borderId="0" xfId="0" applyFont="1" applyFill="1" applyBorder="1"/>
    <xf numFmtId="0" fontId="1" fillId="0" borderId="2" xfId="0" applyFont="1" applyFill="1" applyBorder="1"/>
    <xf numFmtId="49" fontId="1" fillId="0" borderId="2" xfId="0" applyNumberFormat="1" applyFont="1" applyFill="1" applyBorder="1"/>
    <xf numFmtId="0" fontId="4" fillId="0" borderId="0" xfId="0" applyFont="1" applyFill="1" applyBorder="1"/>
    <xf numFmtId="0" fontId="0" fillId="0" borderId="0" xfId="0" applyFont="1" applyFill="1" applyBorder="1"/>
    <xf numFmtId="49" fontId="0" fillId="0" borderId="0" xfId="0" applyNumberFormat="1" applyFont="1" applyFill="1" applyBorder="1"/>
    <xf numFmtId="0" fontId="0" fillId="0" borderId="0" xfId="0" applyFill="1"/>
    <xf numFmtId="3" fontId="0" fillId="3" borderId="0" xfId="0" applyNumberFormat="1" applyFont="1" applyFill="1" applyBorder="1"/>
    <xf numFmtId="0" fontId="0" fillId="0" borderId="0" xfId="0" applyBorder="1"/>
    <xf numFmtId="0" fontId="0" fillId="0" borderId="3" xfId="0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3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4" borderId="5" xfId="0" applyFont="1" applyFill="1" applyBorder="1" applyAlignment="1">
      <alignment horizontal="center"/>
    </xf>
    <xf numFmtId="0" fontId="0" fillId="4" borderId="6" xfId="0" applyFont="1" applyFill="1" applyBorder="1" applyAlignment="1">
      <alignment horizontal="center"/>
    </xf>
    <xf numFmtId="0" fontId="0" fillId="5" borderId="7" xfId="0" applyFont="1" applyFill="1" applyBorder="1" applyAlignment="1">
      <alignment horizontal="center"/>
    </xf>
    <xf numFmtId="3" fontId="0" fillId="5" borderId="4" xfId="0" applyNumberFormat="1" applyFont="1" applyFill="1" applyBorder="1" applyAlignment="1">
      <alignment horizontal="center"/>
    </xf>
    <xf numFmtId="0" fontId="0" fillId="4" borderId="7" xfId="0" applyFont="1" applyFill="1" applyBorder="1" applyAlignment="1">
      <alignment horizontal="center"/>
    </xf>
    <xf numFmtId="0" fontId="0" fillId="4" borderId="4" xfId="0" applyFont="1" applyFill="1" applyBorder="1" applyAlignment="1">
      <alignment horizontal="center"/>
    </xf>
    <xf numFmtId="49" fontId="0" fillId="5" borderId="4" xfId="0" applyNumberFormat="1" applyFont="1" applyFill="1" applyBorder="1" applyAlignment="1">
      <alignment horizontal="center"/>
    </xf>
    <xf numFmtId="49" fontId="0" fillId="5" borderId="4" xfId="0" applyNumberFormat="1" applyFont="1" applyFill="1" applyBorder="1" applyAlignment="1">
      <alignment horizontal="center" vertical="center"/>
    </xf>
    <xf numFmtId="49" fontId="0" fillId="4" borderId="4" xfId="0" applyNumberFormat="1" applyFont="1" applyFill="1" applyBorder="1" applyAlignment="1">
      <alignment horizontal="center"/>
    </xf>
    <xf numFmtId="3" fontId="0" fillId="4" borderId="4" xfId="0" applyNumberFormat="1" applyFont="1" applyFill="1" applyBorder="1" applyAlignment="1">
      <alignment horizontal="center"/>
    </xf>
    <xf numFmtId="49" fontId="0" fillId="4" borderId="4" xfId="0" applyNumberFormat="1" applyFont="1" applyFill="1" applyBorder="1" applyAlignment="1">
      <alignment horizontal="center" vertical="center"/>
    </xf>
    <xf numFmtId="0" fontId="0" fillId="4" borderId="4" xfId="0" applyFont="1" applyFill="1" applyBorder="1" applyAlignment="1">
      <alignment horizontal="center" vertical="center"/>
    </xf>
    <xf numFmtId="0" fontId="0" fillId="5" borderId="4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vertical="center"/>
    </xf>
    <xf numFmtId="0" fontId="0" fillId="0" borderId="0" xfId="0" applyAlignment="1">
      <alignment horizontal="right"/>
    </xf>
    <xf numFmtId="0" fontId="0" fillId="0" borderId="0" xfId="0" applyAlignment="1"/>
    <xf numFmtId="0" fontId="0" fillId="0" borderId="3" xfId="0" applyBorder="1" applyAlignment="1">
      <alignment horizontal="center"/>
    </xf>
    <xf numFmtId="49" fontId="0" fillId="0" borderId="3" xfId="0" applyNumberFormat="1" applyBorder="1" applyAlignment="1">
      <alignment horizontal="center"/>
    </xf>
    <xf numFmtId="49" fontId="0" fillId="0" borderId="3" xfId="0" applyNumberFormat="1" applyBorder="1" applyAlignment="1">
      <alignment horizontal="center" vertical="center"/>
    </xf>
    <xf numFmtId="164" fontId="0" fillId="0" borderId="0" xfId="1" applyNumberFormat="1" applyFont="1" applyAlignment="1">
      <alignment horizontal="center" vertical="center"/>
    </xf>
    <xf numFmtId="0" fontId="1" fillId="2" borderId="8" xfId="0" applyFont="1" applyFill="1" applyBorder="1" applyAlignment="1">
      <alignment horizontal="center"/>
    </xf>
    <xf numFmtId="0" fontId="0" fillId="5" borderId="7" xfId="0" applyFont="1" applyFill="1" applyBorder="1" applyAlignment="1">
      <alignment horizontal="center"/>
    </xf>
    <xf numFmtId="0" fontId="0" fillId="4" borderId="9" xfId="0" applyFont="1" applyFill="1" applyBorder="1" applyAlignment="1">
      <alignment horizontal="center"/>
    </xf>
    <xf numFmtId="0" fontId="0" fillId="4" borderId="10" xfId="0" applyFont="1" applyFill="1" applyBorder="1" applyAlignment="1">
      <alignment horizontal="center"/>
    </xf>
    <xf numFmtId="0" fontId="0" fillId="4" borderId="11" xfId="0" applyFont="1" applyFill="1" applyBorder="1" applyAlignment="1">
      <alignment horizontal="center"/>
    </xf>
    <xf numFmtId="49" fontId="0" fillId="4" borderId="12" xfId="0" applyNumberFormat="1" applyFont="1" applyFill="1" applyBorder="1" applyAlignment="1">
      <alignment horizontal="center"/>
    </xf>
    <xf numFmtId="49" fontId="0" fillId="4" borderId="10" xfId="0" applyNumberFormat="1" applyFont="1" applyFill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49" fontId="0" fillId="0" borderId="3" xfId="0" applyNumberFormat="1" applyBorder="1" applyAlignment="1">
      <alignment horizontal="center" vertical="center"/>
    </xf>
    <xf numFmtId="49" fontId="0" fillId="0" borderId="3" xfId="0" applyNumberFormat="1" applyBorder="1"/>
    <xf numFmtId="0" fontId="8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49" fontId="8" fillId="0" borderId="3" xfId="0" applyNumberFormat="1" applyFont="1" applyBorder="1" applyAlignment="1">
      <alignment horizontal="center" vertical="center"/>
    </xf>
    <xf numFmtId="49" fontId="7" fillId="0" borderId="3" xfId="0" applyNumberFormat="1" applyFont="1" applyBorder="1" applyAlignment="1">
      <alignment horizontal="center" vertical="center"/>
    </xf>
    <xf numFmtId="49" fontId="6" fillId="0" borderId="3" xfId="0" applyNumberFormat="1" applyFont="1" applyBorder="1" applyAlignment="1">
      <alignment horizontal="center" vertical="center"/>
    </xf>
    <xf numFmtId="49" fontId="6" fillId="0" borderId="3" xfId="0" applyNumberFormat="1" applyFont="1" applyBorder="1" applyAlignment="1">
      <alignment horizontal="center" vertical="center"/>
    </xf>
  </cellXfs>
  <cellStyles count="2">
    <cellStyle name="Millares" xfId="1" builtinId="3"/>
    <cellStyle name="Normal" xfId="0" builtinId="0"/>
  </cellStyles>
  <dxfs count="13"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border outline="0">
        <top style="medium">
          <color theme="1"/>
        </top>
      </border>
    </dxf>
    <dxf>
      <fill>
        <patternFill patternType="none">
          <fgColor indexed="64"/>
          <bgColor auto="1"/>
        </patternFill>
      </fill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numFmt numFmtId="30" formatCode="@"/>
    </dxf>
    <dxf>
      <numFmt numFmtId="3" formatCode="#,##0"/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5F0F029-5BEA-4EE9-9440-2D776FD57478}" name="Tabla1" displayName="Tabla1" ref="A8:F17" totalsRowShown="0">
  <autoFilter ref="A8:F17" xr:uid="{75F0F029-5BEA-4EE9-9440-2D776FD57478}"/>
  <tableColumns count="6">
    <tableColumn id="1" xr3:uid="{699353B4-0A8A-4B10-A7C9-0835982F30F4}" name="subnet"/>
    <tableColumn id="2" xr3:uid="{5E1FB931-EF0E-46A2-99BB-4D7ADD944822}" name="ip ini"/>
    <tableColumn id="3" xr3:uid="{1586036B-6D97-4C40-9119-BD9CDE1008E5}" name="ip fin" dataDxfId="12"/>
    <tableColumn id="4" xr3:uid="{D18A3C17-F06D-48C5-BB4C-4BB937B2DD58}" name="broadcast" dataDxfId="11"/>
    <tableColumn id="5" xr3:uid="{1A9F4B43-7957-4035-ACFF-D4FCB7886456}" name="mask"/>
    <tableColumn id="6" xr3:uid="{0E5F6CE4-16AA-49B9-B7CA-FF5D838A5BCD}" name="binario" dataDxfId="10"/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273F39D-3121-46C4-ACF9-588E1BE06069}" name="Tabla2" displayName="Tabla2" ref="A23:F27" totalsRowShown="0" headerRowDxfId="9" dataDxfId="7" headerRowBorderDxfId="8" tableBorderDxfId="6">
  <autoFilter ref="A23:F27" xr:uid="{9273F39D-3121-46C4-ACF9-588E1BE06069}"/>
  <tableColumns count="6">
    <tableColumn id="1" xr3:uid="{31C51AA4-3AB4-4C65-A6B2-0FE72B4F3E32}" name="subnet" dataDxfId="5"/>
    <tableColumn id="2" xr3:uid="{B353AFAA-9B95-421E-B512-8CCDA8FCEBAD}" name="ip ini" dataDxfId="4"/>
    <tableColumn id="3" xr3:uid="{83BD0616-2A66-4627-A53B-2ABC0F0AE7B8}" name="ip fin" dataDxfId="3"/>
    <tableColumn id="4" xr3:uid="{4526FAAC-D4D9-42C3-A573-4FAA73A64CF7}" name="broadcast" dataDxfId="2"/>
    <tableColumn id="5" xr3:uid="{CDFEBA47-4ACF-4B98-8294-61E0306E2D1A}" name="mask" dataDxfId="1"/>
    <tableColumn id="6" xr3:uid="{0C0F6797-689A-4213-B01F-80053837720B}" name="binario" dataDxfId="0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6CDD5-247E-4F2E-B9BE-EFE905346005}">
  <dimension ref="A1:H40"/>
  <sheetViews>
    <sheetView topLeftCell="A33" zoomScale="160" zoomScaleNormal="160" workbookViewId="0">
      <selection activeCell="F41" sqref="F41"/>
    </sheetView>
  </sheetViews>
  <sheetFormatPr baseColWidth="10" defaultRowHeight="15" x14ac:dyDescent="0.25"/>
  <cols>
    <col min="1" max="1" width="15.28515625" bestFit="1" customWidth="1"/>
    <col min="3" max="3" width="14.28515625" bestFit="1" customWidth="1"/>
    <col min="4" max="4" width="15.28515625" bestFit="1" customWidth="1"/>
    <col min="5" max="5" width="10.5703125" customWidth="1"/>
    <col min="6" max="6" width="11" bestFit="1" customWidth="1"/>
    <col min="7" max="7" width="15.28515625" bestFit="1" customWidth="1"/>
  </cols>
  <sheetData>
    <row r="1" spans="1:8" x14ac:dyDescent="0.25">
      <c r="A1" t="s">
        <v>0</v>
      </c>
      <c r="B1" t="s">
        <v>1</v>
      </c>
      <c r="C1" s="26" t="s">
        <v>2</v>
      </c>
      <c r="E1" s="1" t="s">
        <v>4</v>
      </c>
      <c r="F1" s="1" t="s">
        <v>6</v>
      </c>
      <c r="G1" s="1" t="s">
        <v>7</v>
      </c>
      <c r="H1" s="1" t="s">
        <v>8</v>
      </c>
    </row>
    <row r="2" spans="1:8" x14ac:dyDescent="0.25">
      <c r="A2" t="s">
        <v>3</v>
      </c>
      <c r="C2" s="29">
        <v>10255255255</v>
      </c>
      <c r="E2" s="1" t="s">
        <v>5</v>
      </c>
      <c r="F2" s="1" t="s">
        <v>9</v>
      </c>
      <c r="G2" s="1" t="s">
        <v>9</v>
      </c>
      <c r="H2" s="1" t="s">
        <v>9</v>
      </c>
    </row>
    <row r="3" spans="1:8" x14ac:dyDescent="0.25">
      <c r="B3" s="1"/>
      <c r="E3" s="1" t="s">
        <v>4</v>
      </c>
      <c r="F3" s="1" t="s">
        <v>9</v>
      </c>
      <c r="G3" s="1" t="s">
        <v>9</v>
      </c>
      <c r="H3" s="1" t="s">
        <v>9</v>
      </c>
    </row>
    <row r="4" spans="1:8" x14ac:dyDescent="0.25">
      <c r="E4" s="1"/>
    </row>
    <row r="5" spans="1:8" x14ac:dyDescent="0.25">
      <c r="E5" s="1"/>
    </row>
    <row r="6" spans="1:8" x14ac:dyDescent="0.25">
      <c r="A6" s="1" t="s">
        <v>10</v>
      </c>
      <c r="B6" s="1" t="s">
        <v>11</v>
      </c>
      <c r="C6" s="1" t="s">
        <v>17</v>
      </c>
      <c r="E6" s="1" t="s">
        <v>16</v>
      </c>
      <c r="F6" s="1" t="s">
        <v>13</v>
      </c>
      <c r="G6" s="1" t="s">
        <v>14</v>
      </c>
      <c r="H6" s="1" t="s">
        <v>15</v>
      </c>
    </row>
    <row r="7" spans="1:8" x14ac:dyDescent="0.25">
      <c r="A7" s="1" t="s">
        <v>12</v>
      </c>
      <c r="C7" s="1" t="s">
        <v>18</v>
      </c>
      <c r="E7" s="1" t="s">
        <v>5</v>
      </c>
      <c r="F7" s="1" t="s">
        <v>5</v>
      </c>
      <c r="G7" s="1" t="s">
        <v>9</v>
      </c>
      <c r="H7" s="1" t="s">
        <v>9</v>
      </c>
    </row>
    <row r="8" spans="1:8" x14ac:dyDescent="0.25">
      <c r="E8" s="1" t="s">
        <v>16</v>
      </c>
      <c r="F8" s="1" t="s">
        <v>13</v>
      </c>
      <c r="G8" s="1" t="s">
        <v>9</v>
      </c>
      <c r="H8" s="1" t="s">
        <v>9</v>
      </c>
    </row>
    <row r="11" spans="1:8" x14ac:dyDescent="0.25">
      <c r="A11" s="1" t="s">
        <v>202</v>
      </c>
      <c r="B11" s="1" t="s">
        <v>206</v>
      </c>
      <c r="C11" s="1" t="s">
        <v>200</v>
      </c>
      <c r="E11" s="1" t="s">
        <v>4</v>
      </c>
      <c r="F11" s="1" t="s">
        <v>9</v>
      </c>
      <c r="G11" s="1" t="s">
        <v>9</v>
      </c>
      <c r="H11" s="1" t="s">
        <v>208</v>
      </c>
    </row>
    <row r="12" spans="1:8" x14ac:dyDescent="0.25">
      <c r="A12" s="1" t="s">
        <v>207</v>
      </c>
      <c r="C12" s="1" t="s">
        <v>69</v>
      </c>
      <c r="E12" s="1" t="s">
        <v>5</v>
      </c>
      <c r="F12" s="1" t="s">
        <v>5</v>
      </c>
      <c r="G12" s="1" t="s">
        <v>5</v>
      </c>
      <c r="H12" s="1" t="s">
        <v>209</v>
      </c>
    </row>
    <row r="13" spans="1:8" x14ac:dyDescent="0.25">
      <c r="E13" s="1" t="s">
        <v>4</v>
      </c>
      <c r="F13" s="1" t="s">
        <v>9</v>
      </c>
      <c r="G13" s="1" t="s">
        <v>9</v>
      </c>
      <c r="H13" s="1"/>
    </row>
    <row r="17" spans="1:8" x14ac:dyDescent="0.25">
      <c r="E17" s="1" t="s">
        <v>4</v>
      </c>
      <c r="F17" s="1" t="s">
        <v>9</v>
      </c>
      <c r="G17" s="1" t="s">
        <v>210</v>
      </c>
      <c r="H17" s="1" t="s">
        <v>211</v>
      </c>
    </row>
    <row r="18" spans="1:8" x14ac:dyDescent="0.25">
      <c r="E18" s="1" t="s">
        <v>5</v>
      </c>
      <c r="F18" s="1" t="s">
        <v>5</v>
      </c>
      <c r="G18" s="1" t="s">
        <v>5</v>
      </c>
      <c r="H18" s="1" t="s">
        <v>209</v>
      </c>
    </row>
    <row r="19" spans="1:8" x14ac:dyDescent="0.25">
      <c r="E19" s="1" t="s">
        <v>4</v>
      </c>
      <c r="F19" s="1" t="s">
        <v>9</v>
      </c>
      <c r="G19" s="1" t="s">
        <v>210</v>
      </c>
      <c r="H19" s="1" t="s">
        <v>9</v>
      </c>
    </row>
    <row r="22" spans="1:8" x14ac:dyDescent="0.25">
      <c r="F22" s="26" t="s">
        <v>230</v>
      </c>
      <c r="G22" t="s">
        <v>231</v>
      </c>
    </row>
    <row r="23" spans="1:8" x14ac:dyDescent="0.25">
      <c r="A23" s="1" t="s">
        <v>233</v>
      </c>
      <c r="B23">
        <v>24</v>
      </c>
      <c r="C23" s="1" t="s">
        <v>191</v>
      </c>
      <c r="E23" t="s">
        <v>225</v>
      </c>
      <c r="F23" s="26" t="s">
        <v>212</v>
      </c>
      <c r="G23" t="s">
        <v>69</v>
      </c>
    </row>
    <row r="24" spans="1:8" x14ac:dyDescent="0.25">
      <c r="A24" s="1" t="s">
        <v>233</v>
      </c>
      <c r="B24">
        <v>25</v>
      </c>
      <c r="C24" s="1" t="s">
        <v>191</v>
      </c>
      <c r="E24" t="s">
        <v>226</v>
      </c>
      <c r="F24" s="26" t="s">
        <v>213</v>
      </c>
      <c r="G24" t="s">
        <v>190</v>
      </c>
    </row>
    <row r="25" spans="1:8" x14ac:dyDescent="0.25">
      <c r="A25" s="1" t="s">
        <v>233</v>
      </c>
      <c r="B25">
        <v>26</v>
      </c>
      <c r="C25" s="1" t="s">
        <v>191</v>
      </c>
      <c r="E25" t="s">
        <v>191</v>
      </c>
      <c r="F25" s="26" t="s">
        <v>214</v>
      </c>
      <c r="G25" t="s">
        <v>219</v>
      </c>
    </row>
    <row r="26" spans="1:8" x14ac:dyDescent="0.25">
      <c r="A26" s="1" t="s">
        <v>233</v>
      </c>
      <c r="B26">
        <v>27</v>
      </c>
      <c r="C26" s="1" t="s">
        <v>204</v>
      </c>
      <c r="E26" t="s">
        <v>220</v>
      </c>
      <c r="F26" s="26" t="s">
        <v>215</v>
      </c>
      <c r="G26" t="s">
        <v>222</v>
      </c>
    </row>
    <row r="27" spans="1:8" x14ac:dyDescent="0.25">
      <c r="A27" s="1" t="s">
        <v>233</v>
      </c>
      <c r="B27">
        <v>28</v>
      </c>
      <c r="C27" s="1" t="s">
        <v>234</v>
      </c>
      <c r="E27" t="s">
        <v>229</v>
      </c>
      <c r="F27" s="26" t="s">
        <v>216</v>
      </c>
      <c r="G27" t="s">
        <v>221</v>
      </c>
    </row>
    <row r="28" spans="1:8" x14ac:dyDescent="0.25">
      <c r="A28" s="1" t="s">
        <v>233</v>
      </c>
      <c r="B28">
        <v>29</v>
      </c>
      <c r="C28" s="1" t="s">
        <v>234</v>
      </c>
      <c r="E28" t="s">
        <v>232</v>
      </c>
      <c r="F28" s="26" t="s">
        <v>217</v>
      </c>
      <c r="G28" t="s">
        <v>223</v>
      </c>
    </row>
    <row r="29" spans="1:8" x14ac:dyDescent="0.25">
      <c r="A29" s="1" t="s">
        <v>233</v>
      </c>
      <c r="B29">
        <v>30</v>
      </c>
      <c r="C29" s="1" t="s">
        <v>235</v>
      </c>
      <c r="F29" s="26" t="s">
        <v>218</v>
      </c>
      <c r="G29" t="s">
        <v>224</v>
      </c>
    </row>
    <row r="30" spans="1:8" x14ac:dyDescent="0.25">
      <c r="F30" s="26" t="s">
        <v>227</v>
      </c>
      <c r="G30" t="s">
        <v>228</v>
      </c>
    </row>
    <row r="31" spans="1:8" x14ac:dyDescent="0.25">
      <c r="F31" s="26"/>
    </row>
    <row r="32" spans="1:8" x14ac:dyDescent="0.25">
      <c r="F32" s="26"/>
    </row>
    <row r="33" spans="1:7" ht="15.75" thickBot="1" x14ac:dyDescent="0.3">
      <c r="A33" t="s">
        <v>255</v>
      </c>
      <c r="B33" s="52" t="s">
        <v>236</v>
      </c>
      <c r="C33" s="52"/>
      <c r="D33" s="52"/>
      <c r="E33" s="52"/>
      <c r="F33" s="52" t="s">
        <v>243</v>
      </c>
      <c r="G33" s="52"/>
    </row>
    <row r="34" spans="1:7" ht="16.5" thickTop="1" thickBot="1" x14ac:dyDescent="0.3">
      <c r="A34" s="1" t="s">
        <v>254</v>
      </c>
      <c r="B34" s="55" t="s">
        <v>237</v>
      </c>
      <c r="C34" s="56"/>
      <c r="D34" s="57" t="s">
        <v>238</v>
      </c>
      <c r="E34" s="58"/>
      <c r="F34" s="31" t="s">
        <v>237</v>
      </c>
      <c r="G34" s="32" t="s">
        <v>238</v>
      </c>
    </row>
    <row r="35" spans="1:7" ht="15.75" thickTop="1" x14ac:dyDescent="0.25">
      <c r="A35" s="31" t="s">
        <v>182</v>
      </c>
      <c r="B35" s="33" t="s">
        <v>239</v>
      </c>
      <c r="C35" s="37" t="s">
        <v>9</v>
      </c>
      <c r="D35" s="34">
        <v>127255255255</v>
      </c>
      <c r="E35" s="38" t="s">
        <v>241</v>
      </c>
      <c r="F35" s="33" t="s">
        <v>2</v>
      </c>
      <c r="G35" s="34">
        <v>10255255255</v>
      </c>
    </row>
    <row r="36" spans="1:7" x14ac:dyDescent="0.25">
      <c r="A36" s="33" t="s">
        <v>183</v>
      </c>
      <c r="B36" s="35" t="s">
        <v>240</v>
      </c>
      <c r="C36" s="39" t="s">
        <v>8</v>
      </c>
      <c r="D36" s="40">
        <v>191255255255</v>
      </c>
      <c r="E36" s="41" t="s">
        <v>244</v>
      </c>
      <c r="F36" s="35" t="s">
        <v>249</v>
      </c>
      <c r="G36" s="36" t="s">
        <v>250</v>
      </c>
    </row>
    <row r="37" spans="1:7" x14ac:dyDescent="0.25">
      <c r="A37" s="35" t="s">
        <v>184</v>
      </c>
      <c r="B37" s="33" t="s">
        <v>242</v>
      </c>
      <c r="C37" s="37" t="s">
        <v>209</v>
      </c>
      <c r="D37" s="34">
        <v>223255255255</v>
      </c>
      <c r="E37" s="38" t="s">
        <v>245</v>
      </c>
      <c r="F37" s="33" t="s">
        <v>99</v>
      </c>
      <c r="G37" s="34">
        <v>192168255255</v>
      </c>
    </row>
    <row r="38" spans="1:7" x14ac:dyDescent="0.25">
      <c r="A38" s="33" t="s">
        <v>185</v>
      </c>
      <c r="B38" s="35" t="s">
        <v>246</v>
      </c>
      <c r="C38" s="39" t="s">
        <v>208</v>
      </c>
      <c r="D38" s="40">
        <v>239255255255</v>
      </c>
      <c r="E38" s="42">
        <v>11101111</v>
      </c>
      <c r="F38" s="54" t="s">
        <v>251</v>
      </c>
      <c r="G38" s="54"/>
    </row>
    <row r="39" spans="1:7" x14ac:dyDescent="0.25">
      <c r="A39" s="35" t="s">
        <v>186</v>
      </c>
      <c r="B39" s="33" t="s">
        <v>247</v>
      </c>
      <c r="C39" s="37" t="s">
        <v>248</v>
      </c>
      <c r="D39" s="34">
        <v>255255255255</v>
      </c>
      <c r="E39" s="43">
        <v>11111111</v>
      </c>
      <c r="F39" s="53" t="s">
        <v>252</v>
      </c>
      <c r="G39" s="53"/>
    </row>
    <row r="40" spans="1:7" x14ac:dyDescent="0.25">
      <c r="A40" t="s">
        <v>253</v>
      </c>
      <c r="B40" s="51">
        <f>2^32</f>
        <v>4294967296</v>
      </c>
      <c r="C40" s="51"/>
      <c r="D40" s="51"/>
      <c r="E40" s="51"/>
      <c r="F40" s="51" t="s">
        <v>256</v>
      </c>
      <c r="G40" s="51"/>
    </row>
  </sheetData>
  <mergeCells count="8">
    <mergeCell ref="F40:G40"/>
    <mergeCell ref="F33:G33"/>
    <mergeCell ref="B33:E33"/>
    <mergeCell ref="F39:G39"/>
    <mergeCell ref="F38:G38"/>
    <mergeCell ref="B34:C34"/>
    <mergeCell ref="D34:E34"/>
    <mergeCell ref="B40:E40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F6178-F5F0-4992-8711-3DEA79832F7B}">
  <dimension ref="A1:G49"/>
  <sheetViews>
    <sheetView zoomScale="145" zoomScaleNormal="145" workbookViewId="0">
      <pane ySplit="2" topLeftCell="A9" activePane="bottomLeft" state="frozen"/>
      <selection pane="bottomLeft" activeCell="A17" sqref="A17"/>
    </sheetView>
  </sheetViews>
  <sheetFormatPr baseColWidth="10" defaultRowHeight="15" x14ac:dyDescent="0.25"/>
  <cols>
    <col min="1" max="1" width="13.5703125" bestFit="1" customWidth="1"/>
    <col min="2" max="2" width="13.28515625" bestFit="1" customWidth="1"/>
    <col min="3" max="4" width="14.28515625" bestFit="1" customWidth="1"/>
    <col min="5" max="5" width="15.42578125" bestFit="1" customWidth="1"/>
    <col min="6" max="6" width="11.85546875" style="1" bestFit="1" customWidth="1"/>
  </cols>
  <sheetData>
    <row r="1" spans="1:7" x14ac:dyDescent="0.25">
      <c r="A1" s="3" t="s">
        <v>19</v>
      </c>
      <c r="B1" s="3" t="s">
        <v>22</v>
      </c>
      <c r="C1" s="3" t="s">
        <v>24</v>
      </c>
      <c r="D1" s="3" t="s">
        <v>26</v>
      </c>
      <c r="E1" s="3" t="s">
        <v>28</v>
      </c>
      <c r="F1" s="4" t="s">
        <v>30</v>
      </c>
      <c r="G1" s="3"/>
    </row>
    <row r="2" spans="1:7" x14ac:dyDescent="0.25">
      <c r="A2" s="3" t="s">
        <v>20</v>
      </c>
      <c r="B2" s="3" t="s">
        <v>23</v>
      </c>
      <c r="C2" s="3" t="s">
        <v>25</v>
      </c>
      <c r="D2" s="3" t="s">
        <v>27</v>
      </c>
      <c r="E2" s="3" t="s">
        <v>29</v>
      </c>
      <c r="F2" s="4" t="s">
        <v>31</v>
      </c>
      <c r="G2" s="3"/>
    </row>
    <row r="4" spans="1:7" x14ac:dyDescent="0.25">
      <c r="A4" s="22" t="s">
        <v>74</v>
      </c>
      <c r="B4" s="59" t="s">
        <v>75</v>
      </c>
      <c r="C4" s="59"/>
      <c r="D4" s="59"/>
      <c r="E4" s="59"/>
      <c r="F4" s="59"/>
    </row>
    <row r="5" spans="1:7" x14ac:dyDescent="0.25">
      <c r="A5" s="22" t="s">
        <v>21</v>
      </c>
      <c r="B5" s="22" t="s">
        <v>32</v>
      </c>
      <c r="C5" s="22" t="s">
        <v>24</v>
      </c>
      <c r="D5" s="22" t="s">
        <v>26</v>
      </c>
      <c r="E5" s="22" t="s">
        <v>33</v>
      </c>
      <c r="F5" s="23" t="s">
        <v>34</v>
      </c>
      <c r="G5" s="3"/>
    </row>
    <row r="6" spans="1:7" x14ac:dyDescent="0.25">
      <c r="A6" s="22" t="s">
        <v>2</v>
      </c>
      <c r="B6" s="22">
        <v>3</v>
      </c>
      <c r="C6" s="22">
        <v>11</v>
      </c>
      <c r="D6" s="22">
        <v>21</v>
      </c>
      <c r="E6" s="22">
        <f>2^21-2</f>
        <v>2097150</v>
      </c>
      <c r="F6" s="23">
        <v>32</v>
      </c>
    </row>
    <row r="7" spans="1:7" x14ac:dyDescent="0.25">
      <c r="A7" s="3"/>
    </row>
    <row r="8" spans="1:7" x14ac:dyDescent="0.25">
      <c r="A8" t="s">
        <v>35</v>
      </c>
      <c r="B8" t="s">
        <v>36</v>
      </c>
      <c r="C8" t="s">
        <v>37</v>
      </c>
      <c r="D8" t="s">
        <v>38</v>
      </c>
      <c r="E8" t="s">
        <v>39</v>
      </c>
      <c r="F8" s="1" t="s">
        <v>46</v>
      </c>
    </row>
    <row r="9" spans="1:7" x14ac:dyDescent="0.25">
      <c r="A9" t="s">
        <v>44</v>
      </c>
      <c r="B9" t="s">
        <v>40</v>
      </c>
      <c r="C9" t="s">
        <v>43</v>
      </c>
      <c r="D9" t="s">
        <v>42</v>
      </c>
      <c r="E9" t="s">
        <v>41</v>
      </c>
      <c r="F9" s="1" t="s">
        <v>47</v>
      </c>
    </row>
    <row r="10" spans="1:7" x14ac:dyDescent="0.25">
      <c r="A10" t="s">
        <v>45</v>
      </c>
      <c r="B10" s="7" t="s">
        <v>65</v>
      </c>
      <c r="C10" t="s">
        <v>63</v>
      </c>
      <c r="D10" t="s">
        <v>55</v>
      </c>
      <c r="E10" t="s">
        <v>41</v>
      </c>
      <c r="F10" s="1" t="s">
        <v>48</v>
      </c>
    </row>
    <row r="11" spans="1:7" x14ac:dyDescent="0.25">
      <c r="A11" t="s">
        <v>66</v>
      </c>
      <c r="B11" t="s">
        <v>57</v>
      </c>
      <c r="C11" t="s">
        <v>64</v>
      </c>
      <c r="D11" t="s">
        <v>56</v>
      </c>
      <c r="E11" t="s">
        <v>41</v>
      </c>
      <c r="F11" s="1" t="s">
        <v>49</v>
      </c>
    </row>
    <row r="12" spans="1:7" x14ac:dyDescent="0.25">
      <c r="A12" t="s">
        <v>72</v>
      </c>
      <c r="B12" t="s">
        <v>58</v>
      </c>
      <c r="C12" s="2">
        <v>10127255254</v>
      </c>
      <c r="D12" s="2">
        <v>10127255255</v>
      </c>
      <c r="E12" t="s">
        <v>41</v>
      </c>
      <c r="F12" s="1" t="s">
        <v>50</v>
      </c>
    </row>
    <row r="13" spans="1:7" x14ac:dyDescent="0.25">
      <c r="A13" t="s">
        <v>67</v>
      </c>
      <c r="B13" t="s">
        <v>59</v>
      </c>
      <c r="C13" s="2">
        <v>10159255254</v>
      </c>
      <c r="D13" s="2">
        <v>10159255255</v>
      </c>
      <c r="E13" t="s">
        <v>41</v>
      </c>
      <c r="F13" s="1" t="s">
        <v>51</v>
      </c>
    </row>
    <row r="14" spans="1:7" x14ac:dyDescent="0.25">
      <c r="A14" t="s">
        <v>68</v>
      </c>
      <c r="B14" t="s">
        <v>60</v>
      </c>
      <c r="C14" s="2">
        <v>10191255254</v>
      </c>
      <c r="D14" s="2">
        <v>10191255255</v>
      </c>
      <c r="E14" t="s">
        <v>41</v>
      </c>
      <c r="F14" s="1" t="s">
        <v>52</v>
      </c>
    </row>
    <row r="15" spans="1:7" x14ac:dyDescent="0.25">
      <c r="A15" t="s">
        <v>70</v>
      </c>
      <c r="B15" t="s">
        <v>61</v>
      </c>
      <c r="C15" s="2">
        <v>10223255254</v>
      </c>
      <c r="D15" s="2">
        <v>10223255255</v>
      </c>
      <c r="E15" t="s">
        <v>41</v>
      </c>
      <c r="F15" s="1" t="s">
        <v>53</v>
      </c>
    </row>
    <row r="16" spans="1:7" x14ac:dyDescent="0.25">
      <c r="A16" t="s">
        <v>71</v>
      </c>
      <c r="B16" t="s">
        <v>62</v>
      </c>
      <c r="C16" s="2">
        <v>10255255254</v>
      </c>
      <c r="D16" s="2">
        <v>10255255255</v>
      </c>
      <c r="E16" t="s">
        <v>41</v>
      </c>
      <c r="F16" s="1" t="s">
        <v>54</v>
      </c>
    </row>
    <row r="17" spans="1:6" x14ac:dyDescent="0.25">
      <c r="A17" t="s">
        <v>194</v>
      </c>
      <c r="B17" t="s">
        <v>195</v>
      </c>
      <c r="C17" s="2" t="s">
        <v>194</v>
      </c>
      <c r="D17" s="2" t="s">
        <v>195</v>
      </c>
    </row>
    <row r="18" spans="1:6" x14ac:dyDescent="0.25">
      <c r="C18" s="2"/>
      <c r="D18" s="2"/>
    </row>
    <row r="19" spans="1:6" x14ac:dyDescent="0.25">
      <c r="A19" s="22" t="s">
        <v>76</v>
      </c>
      <c r="B19" s="59" t="s">
        <v>77</v>
      </c>
      <c r="C19" s="59"/>
      <c r="D19" s="59"/>
      <c r="E19" s="59"/>
      <c r="F19" s="59"/>
    </row>
    <row r="20" spans="1:6" x14ac:dyDescent="0.25">
      <c r="A20" s="22" t="s">
        <v>21</v>
      </c>
      <c r="B20" s="22" t="s">
        <v>32</v>
      </c>
      <c r="C20" s="22" t="s">
        <v>24</v>
      </c>
      <c r="D20" s="22" t="s">
        <v>26</v>
      </c>
      <c r="E20" s="22" t="s">
        <v>33</v>
      </c>
      <c r="F20" s="23" t="s">
        <v>34</v>
      </c>
    </row>
    <row r="21" spans="1:6" x14ac:dyDescent="0.25">
      <c r="A21" s="22" t="s">
        <v>73</v>
      </c>
      <c r="B21" s="22">
        <v>2</v>
      </c>
      <c r="C21" s="22">
        <v>18</v>
      </c>
      <c r="D21" s="22">
        <v>14</v>
      </c>
      <c r="E21" s="22">
        <f>2^14-2</f>
        <v>16382</v>
      </c>
      <c r="F21" s="23" t="s">
        <v>78</v>
      </c>
    </row>
    <row r="23" spans="1:6" ht="15.75" thickBot="1" x14ac:dyDescent="0.3">
      <c r="A23" s="14" t="s">
        <v>35</v>
      </c>
      <c r="B23" s="14" t="s">
        <v>36</v>
      </c>
      <c r="C23" s="14" t="s">
        <v>37</v>
      </c>
      <c r="D23" s="14" t="s">
        <v>38</v>
      </c>
      <c r="E23" s="14" t="s">
        <v>39</v>
      </c>
      <c r="F23" s="15" t="s">
        <v>46</v>
      </c>
    </row>
    <row r="24" spans="1:6" x14ac:dyDescent="0.25">
      <c r="A24" s="16" t="s">
        <v>73</v>
      </c>
      <c r="B24" s="17" t="s">
        <v>84</v>
      </c>
      <c r="C24" s="17" t="s">
        <v>88</v>
      </c>
      <c r="D24" s="17" t="s">
        <v>83</v>
      </c>
      <c r="E24" s="17" t="s">
        <v>82</v>
      </c>
      <c r="F24" s="18" t="s">
        <v>89</v>
      </c>
    </row>
    <row r="25" spans="1:6" x14ac:dyDescent="0.25">
      <c r="A25" s="19" t="s">
        <v>79</v>
      </c>
      <c r="B25" s="19" t="s">
        <v>85</v>
      </c>
      <c r="C25" s="19" t="s">
        <v>96</v>
      </c>
      <c r="D25" s="19" t="s">
        <v>93</v>
      </c>
      <c r="E25" s="17" t="s">
        <v>82</v>
      </c>
      <c r="F25" s="18" t="s">
        <v>90</v>
      </c>
    </row>
    <row r="26" spans="1:6" x14ac:dyDescent="0.25">
      <c r="A26" s="19" t="s">
        <v>80</v>
      </c>
      <c r="B26" s="19" t="s">
        <v>86</v>
      </c>
      <c r="C26" s="19" t="s">
        <v>97</v>
      </c>
      <c r="D26" s="19" t="s">
        <v>94</v>
      </c>
      <c r="E26" s="17" t="s">
        <v>82</v>
      </c>
      <c r="F26" s="18" t="s">
        <v>91</v>
      </c>
    </row>
    <row r="27" spans="1:6" x14ac:dyDescent="0.25">
      <c r="A27" s="19" t="s">
        <v>81</v>
      </c>
      <c r="B27" s="19" t="s">
        <v>87</v>
      </c>
      <c r="C27" s="19" t="s">
        <v>98</v>
      </c>
      <c r="D27" s="19" t="s">
        <v>95</v>
      </c>
      <c r="E27" s="17" t="s">
        <v>82</v>
      </c>
      <c r="F27" s="18" t="s">
        <v>92</v>
      </c>
    </row>
    <row r="29" spans="1:6" x14ac:dyDescent="0.25">
      <c r="A29" s="22" t="s">
        <v>76</v>
      </c>
      <c r="B29" s="59" t="s">
        <v>100</v>
      </c>
      <c r="C29" s="59"/>
      <c r="D29" s="59"/>
      <c r="E29" s="59"/>
      <c r="F29" s="59"/>
    </row>
    <row r="30" spans="1:6" x14ac:dyDescent="0.25">
      <c r="A30" s="22" t="s">
        <v>21</v>
      </c>
      <c r="B30" s="22" t="s">
        <v>32</v>
      </c>
      <c r="C30" s="22" t="s">
        <v>24</v>
      </c>
      <c r="D30" s="22" t="s">
        <v>26</v>
      </c>
      <c r="E30" s="22" t="s">
        <v>33</v>
      </c>
      <c r="F30" s="23" t="s">
        <v>34</v>
      </c>
    </row>
    <row r="31" spans="1:6" x14ac:dyDescent="0.25">
      <c r="A31" s="22" t="s">
        <v>99</v>
      </c>
      <c r="B31" s="22">
        <v>4</v>
      </c>
      <c r="C31" s="22">
        <v>28</v>
      </c>
      <c r="D31" s="22">
        <v>4</v>
      </c>
      <c r="E31" s="22">
        <f>2^4-2</f>
        <v>14</v>
      </c>
      <c r="F31" s="25">
        <f>256/16</f>
        <v>16</v>
      </c>
    </row>
    <row r="32" spans="1:6" ht="15.75" thickBot="1" x14ac:dyDescent="0.3"/>
    <row r="33" spans="1:6" ht="15.75" thickBot="1" x14ac:dyDescent="0.3">
      <c r="A33" s="5" t="s">
        <v>35</v>
      </c>
      <c r="B33" s="5" t="s">
        <v>36</v>
      </c>
      <c r="C33" s="5" t="s">
        <v>37</v>
      </c>
      <c r="D33" s="5" t="s">
        <v>38</v>
      </c>
      <c r="E33" s="5" t="s">
        <v>39</v>
      </c>
      <c r="F33" s="11" t="s">
        <v>46</v>
      </c>
    </row>
    <row r="34" spans="1:6" x14ac:dyDescent="0.25">
      <c r="A34" s="13" t="s">
        <v>99</v>
      </c>
      <c r="B34" s="13" t="s">
        <v>102</v>
      </c>
      <c r="C34" s="6" t="s">
        <v>107</v>
      </c>
      <c r="D34" s="6" t="s">
        <v>105</v>
      </c>
      <c r="E34" s="20">
        <v>255255255240</v>
      </c>
      <c r="F34" s="12" t="s">
        <v>101</v>
      </c>
    </row>
    <row r="35" spans="1:6" x14ac:dyDescent="0.25">
      <c r="A35" t="s">
        <v>103</v>
      </c>
      <c r="B35" t="s">
        <v>103</v>
      </c>
      <c r="C35" t="s">
        <v>150</v>
      </c>
      <c r="D35" t="s">
        <v>136</v>
      </c>
      <c r="E35" s="2">
        <v>255255255240</v>
      </c>
      <c r="F35" s="12" t="s">
        <v>104</v>
      </c>
    </row>
    <row r="36" spans="1:6" x14ac:dyDescent="0.25">
      <c r="A36" s="13" t="s">
        <v>109</v>
      </c>
      <c r="B36" s="13" t="s">
        <v>136</v>
      </c>
      <c r="C36" s="6" t="s">
        <v>151</v>
      </c>
      <c r="D36" s="6" t="s">
        <v>137</v>
      </c>
      <c r="E36" s="20">
        <v>255255255240</v>
      </c>
      <c r="F36" s="12" t="s">
        <v>108</v>
      </c>
    </row>
    <row r="37" spans="1:6" x14ac:dyDescent="0.25">
      <c r="A37" t="s">
        <v>110</v>
      </c>
      <c r="B37" t="s">
        <v>151</v>
      </c>
      <c r="C37" t="s">
        <v>152</v>
      </c>
      <c r="D37" t="s">
        <v>138</v>
      </c>
      <c r="E37" s="2">
        <v>255255255240</v>
      </c>
      <c r="F37" s="12" t="s">
        <v>127</v>
      </c>
    </row>
    <row r="38" spans="1:6" x14ac:dyDescent="0.25">
      <c r="A38" s="13" t="s">
        <v>111</v>
      </c>
      <c r="B38" s="13" t="s">
        <v>165</v>
      </c>
      <c r="C38" s="6" t="s">
        <v>153</v>
      </c>
      <c r="D38" s="6" t="s">
        <v>139</v>
      </c>
      <c r="E38" s="20">
        <v>255255255240</v>
      </c>
      <c r="F38" s="12" t="s">
        <v>128</v>
      </c>
    </row>
    <row r="39" spans="1:6" x14ac:dyDescent="0.25">
      <c r="A39" t="s">
        <v>112</v>
      </c>
      <c r="B39" t="s">
        <v>166</v>
      </c>
      <c r="C39" t="s">
        <v>154</v>
      </c>
      <c r="D39" t="s">
        <v>140</v>
      </c>
      <c r="E39" s="2">
        <v>255255255240</v>
      </c>
      <c r="F39" s="12" t="s">
        <v>129</v>
      </c>
    </row>
    <row r="40" spans="1:6" x14ac:dyDescent="0.25">
      <c r="A40" s="13" t="s">
        <v>113</v>
      </c>
      <c r="B40" s="13" t="s">
        <v>167</v>
      </c>
      <c r="C40" s="6" t="s">
        <v>155</v>
      </c>
      <c r="D40" s="6" t="s">
        <v>141</v>
      </c>
      <c r="E40" s="20">
        <v>255255255240</v>
      </c>
      <c r="F40" s="12" t="s">
        <v>130</v>
      </c>
    </row>
    <row r="41" spans="1:6" x14ac:dyDescent="0.25">
      <c r="A41" t="s">
        <v>114</v>
      </c>
      <c r="B41" t="s">
        <v>168</v>
      </c>
      <c r="C41" t="s">
        <v>156</v>
      </c>
      <c r="D41" t="s">
        <v>142</v>
      </c>
      <c r="E41" s="2">
        <v>255255255240</v>
      </c>
      <c r="F41" s="12" t="s">
        <v>131</v>
      </c>
    </row>
    <row r="42" spans="1:6" x14ac:dyDescent="0.25">
      <c r="A42" s="13" t="s">
        <v>115</v>
      </c>
      <c r="B42" s="13" t="s">
        <v>169</v>
      </c>
      <c r="C42" s="6" t="s">
        <v>157</v>
      </c>
      <c r="D42" s="6" t="s">
        <v>143</v>
      </c>
      <c r="E42" s="20">
        <v>255255255240</v>
      </c>
      <c r="F42" s="12" t="s">
        <v>132</v>
      </c>
    </row>
    <row r="43" spans="1:6" x14ac:dyDescent="0.25">
      <c r="A43" t="s">
        <v>116</v>
      </c>
      <c r="B43" t="s">
        <v>170</v>
      </c>
      <c r="C43" t="s">
        <v>158</v>
      </c>
      <c r="D43" t="s">
        <v>144</v>
      </c>
      <c r="E43" s="2">
        <v>255255255240</v>
      </c>
      <c r="F43" s="12" t="s">
        <v>133</v>
      </c>
    </row>
    <row r="44" spans="1:6" x14ac:dyDescent="0.25">
      <c r="A44" s="13" t="s">
        <v>117</v>
      </c>
      <c r="B44" s="13" t="s">
        <v>171</v>
      </c>
      <c r="C44" s="6" t="s">
        <v>159</v>
      </c>
      <c r="D44" s="6" t="s">
        <v>106</v>
      </c>
      <c r="E44" s="20">
        <v>255255255240</v>
      </c>
      <c r="F44" s="12" t="s">
        <v>134</v>
      </c>
    </row>
    <row r="45" spans="1:6" x14ac:dyDescent="0.25">
      <c r="A45" t="s">
        <v>118</v>
      </c>
      <c r="B45" t="s">
        <v>172</v>
      </c>
      <c r="C45" t="s">
        <v>160</v>
      </c>
      <c r="D45" t="s">
        <v>145</v>
      </c>
      <c r="E45" s="2">
        <v>255255255240</v>
      </c>
      <c r="F45" s="12" t="s">
        <v>135</v>
      </c>
    </row>
    <row r="46" spans="1:6" x14ac:dyDescent="0.25">
      <c r="A46" s="13" t="s">
        <v>119</v>
      </c>
      <c r="B46" s="13" t="s">
        <v>173</v>
      </c>
      <c r="C46" s="6" t="s">
        <v>161</v>
      </c>
      <c r="D46" s="6" t="s">
        <v>146</v>
      </c>
      <c r="E46" s="20">
        <v>255255255240</v>
      </c>
      <c r="F46" s="12" t="s">
        <v>125</v>
      </c>
    </row>
    <row r="47" spans="1:6" x14ac:dyDescent="0.25">
      <c r="A47" t="s">
        <v>120</v>
      </c>
      <c r="B47" t="s">
        <v>174</v>
      </c>
      <c r="C47" t="s">
        <v>162</v>
      </c>
      <c r="D47" t="s">
        <v>147</v>
      </c>
      <c r="E47" s="2">
        <v>255255255240</v>
      </c>
      <c r="F47" s="12" t="s">
        <v>126</v>
      </c>
    </row>
    <row r="48" spans="1:6" x14ac:dyDescent="0.25">
      <c r="A48" s="13" t="s">
        <v>121</v>
      </c>
      <c r="B48" s="13" t="s">
        <v>175</v>
      </c>
      <c r="C48" s="6" t="s">
        <v>163</v>
      </c>
      <c r="D48" s="6" t="s">
        <v>148</v>
      </c>
      <c r="E48" s="20">
        <v>255255255240</v>
      </c>
      <c r="F48" s="12" t="s">
        <v>124</v>
      </c>
    </row>
    <row r="49" spans="1:6" x14ac:dyDescent="0.25">
      <c r="A49" t="s">
        <v>122</v>
      </c>
      <c r="B49" t="s">
        <v>176</v>
      </c>
      <c r="C49" t="s">
        <v>164</v>
      </c>
      <c r="D49" t="s">
        <v>149</v>
      </c>
      <c r="E49" s="2">
        <v>255255255240</v>
      </c>
      <c r="F49" s="12" t="s">
        <v>123</v>
      </c>
    </row>
  </sheetData>
  <mergeCells count="3">
    <mergeCell ref="B4:F4"/>
    <mergeCell ref="B19:F19"/>
    <mergeCell ref="B29:F29"/>
  </mergeCells>
  <phoneticPr fontId="3" type="noConversion"/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37603-6B51-473F-A28B-92C3A83F8653}">
  <dimension ref="A1:O10"/>
  <sheetViews>
    <sheetView topLeftCell="D1" zoomScale="145" zoomScaleNormal="145" workbookViewId="0">
      <selection activeCell="G5" sqref="G5"/>
    </sheetView>
  </sheetViews>
  <sheetFormatPr baseColWidth="10" defaultRowHeight="15" x14ac:dyDescent="0.25"/>
  <cols>
    <col min="1" max="1" width="13" bestFit="1" customWidth="1"/>
    <col min="2" max="2" width="5.7109375" bestFit="1" customWidth="1"/>
    <col min="4" max="4" width="15.28515625" bestFit="1" customWidth="1"/>
    <col min="5" max="5" width="4.28515625" bestFit="1" customWidth="1"/>
    <col min="6" max="6" width="5.7109375" bestFit="1" customWidth="1"/>
    <col min="8" max="8" width="2.5703125" style="21" customWidth="1"/>
    <col min="9" max="9" width="2.140625" bestFit="1" customWidth="1"/>
    <col min="10" max="10" width="4.140625" bestFit="1" customWidth="1"/>
    <col min="12" max="12" width="15.28515625" bestFit="1" customWidth="1"/>
  </cols>
  <sheetData>
    <row r="1" spans="1:15" x14ac:dyDescent="0.25">
      <c r="A1" s="10" t="s">
        <v>177</v>
      </c>
      <c r="B1" s="10" t="s">
        <v>22</v>
      </c>
      <c r="C1" s="10" t="s">
        <v>24</v>
      </c>
      <c r="D1" s="10" t="s">
        <v>34</v>
      </c>
      <c r="E1" s="8"/>
      <c r="F1" s="4"/>
    </row>
    <row r="2" spans="1:15" x14ac:dyDescent="0.25">
      <c r="A2" s="10" t="s">
        <v>178</v>
      </c>
      <c r="B2" s="10" t="s">
        <v>187</v>
      </c>
      <c r="C2" s="10" t="s">
        <v>179</v>
      </c>
      <c r="D2" s="10" t="s">
        <v>180</v>
      </c>
      <c r="E2" s="8"/>
      <c r="F2" s="4"/>
    </row>
    <row r="4" spans="1:15" x14ac:dyDescent="0.25">
      <c r="A4" s="9" t="s">
        <v>181</v>
      </c>
      <c r="B4" s="22" t="s">
        <v>33</v>
      </c>
      <c r="C4" s="22" t="s">
        <v>188</v>
      </c>
      <c r="D4" s="22" t="s">
        <v>39</v>
      </c>
      <c r="E4" s="22" t="s">
        <v>24</v>
      </c>
      <c r="F4" s="22" t="s">
        <v>33</v>
      </c>
      <c r="G4" s="22" t="s">
        <v>38</v>
      </c>
      <c r="I4" s="9"/>
      <c r="J4" s="9"/>
      <c r="K4" s="22" t="s">
        <v>188</v>
      </c>
      <c r="L4" s="22" t="s">
        <v>39</v>
      </c>
      <c r="M4" s="22" t="s">
        <v>24</v>
      </c>
      <c r="N4" s="22" t="s">
        <v>33</v>
      </c>
      <c r="O4" s="22" t="s">
        <v>38</v>
      </c>
    </row>
    <row r="5" spans="1:15" x14ac:dyDescent="0.25">
      <c r="A5" s="9" t="s">
        <v>182</v>
      </c>
      <c r="B5" s="22">
        <v>100</v>
      </c>
      <c r="C5" s="22" t="s">
        <v>2</v>
      </c>
      <c r="D5" s="27">
        <v>255255255128</v>
      </c>
      <c r="E5" s="22">
        <v>25</v>
      </c>
      <c r="F5" s="22">
        <v>126</v>
      </c>
      <c r="G5" s="22" t="s">
        <v>190</v>
      </c>
      <c r="I5" s="9" t="s">
        <v>182</v>
      </c>
      <c r="J5" s="22">
        <v>100</v>
      </c>
      <c r="K5" s="22" t="s">
        <v>2</v>
      </c>
      <c r="L5" s="27">
        <v>255255255128</v>
      </c>
      <c r="M5" s="22">
        <v>25</v>
      </c>
      <c r="N5" s="22">
        <v>126</v>
      </c>
      <c r="O5" s="22" t="s">
        <v>190</v>
      </c>
    </row>
    <row r="6" spans="1:15" x14ac:dyDescent="0.25">
      <c r="A6" s="9" t="s">
        <v>185</v>
      </c>
      <c r="B6" s="22">
        <v>80</v>
      </c>
      <c r="C6" s="22" t="s">
        <v>189</v>
      </c>
      <c r="D6" s="27">
        <v>255255255128</v>
      </c>
      <c r="E6" s="22">
        <v>25</v>
      </c>
      <c r="F6" s="22">
        <v>126</v>
      </c>
      <c r="G6" s="22" t="s">
        <v>69</v>
      </c>
      <c r="I6" s="9" t="s">
        <v>183</v>
      </c>
      <c r="J6" s="22">
        <v>60</v>
      </c>
      <c r="K6" s="22" t="s">
        <v>189</v>
      </c>
      <c r="L6" s="27">
        <v>255255255192</v>
      </c>
      <c r="M6" s="22">
        <v>26</v>
      </c>
      <c r="N6" s="22">
        <v>62</v>
      </c>
      <c r="O6" s="22" t="s">
        <v>201</v>
      </c>
    </row>
    <row r="7" spans="1:15" x14ac:dyDescent="0.25">
      <c r="A7" s="9" t="s">
        <v>183</v>
      </c>
      <c r="B7" s="22">
        <v>60</v>
      </c>
      <c r="C7" s="22" t="s">
        <v>191</v>
      </c>
      <c r="D7" s="27">
        <v>255255255192</v>
      </c>
      <c r="E7" s="22">
        <v>26</v>
      </c>
      <c r="F7" s="22">
        <v>62</v>
      </c>
      <c r="G7" s="22" t="s">
        <v>192</v>
      </c>
      <c r="I7" s="9" t="s">
        <v>184</v>
      </c>
      <c r="J7" s="22">
        <v>20</v>
      </c>
      <c r="K7" s="22" t="s">
        <v>200</v>
      </c>
      <c r="L7" s="27">
        <v>255255255224</v>
      </c>
      <c r="M7" s="22">
        <v>27</v>
      </c>
      <c r="N7" s="22">
        <v>30</v>
      </c>
      <c r="O7" s="22" t="s">
        <v>203</v>
      </c>
    </row>
    <row r="8" spans="1:15" x14ac:dyDescent="0.25">
      <c r="A8" s="9" t="s">
        <v>186</v>
      </c>
      <c r="B8" s="22">
        <v>30</v>
      </c>
      <c r="C8" s="22" t="s">
        <v>193</v>
      </c>
      <c r="D8" s="27">
        <v>255255255224</v>
      </c>
      <c r="E8" s="22">
        <v>27</v>
      </c>
      <c r="F8" s="22">
        <v>30</v>
      </c>
      <c r="G8" s="22" t="s">
        <v>196</v>
      </c>
      <c r="I8" s="9" t="s">
        <v>185</v>
      </c>
      <c r="J8" s="22">
        <v>80</v>
      </c>
      <c r="K8" s="22" t="s">
        <v>202</v>
      </c>
      <c r="L8" s="27">
        <v>255255255192</v>
      </c>
      <c r="M8" s="22">
        <v>26</v>
      </c>
      <c r="N8" s="22">
        <v>62</v>
      </c>
      <c r="O8" s="22" t="s">
        <v>205</v>
      </c>
    </row>
    <row r="9" spans="1:15" x14ac:dyDescent="0.25">
      <c r="A9" s="9" t="s">
        <v>184</v>
      </c>
      <c r="B9" s="22">
        <v>20</v>
      </c>
      <c r="C9" s="22" t="s">
        <v>197</v>
      </c>
      <c r="D9" s="27">
        <v>255255255224</v>
      </c>
      <c r="E9" s="22">
        <v>27</v>
      </c>
      <c r="F9" s="22">
        <v>30</v>
      </c>
      <c r="G9" s="22" t="s">
        <v>198</v>
      </c>
      <c r="I9" s="9" t="s">
        <v>186</v>
      </c>
      <c r="J9" s="22">
        <v>30</v>
      </c>
      <c r="K9" s="22" t="s">
        <v>204</v>
      </c>
      <c r="L9" s="27">
        <v>255255255224</v>
      </c>
      <c r="M9" s="22">
        <v>27</v>
      </c>
      <c r="N9" s="22">
        <v>30</v>
      </c>
      <c r="O9" s="22" t="s">
        <v>193</v>
      </c>
    </row>
    <row r="10" spans="1:15" x14ac:dyDescent="0.25">
      <c r="A10" s="9"/>
      <c r="B10" s="22"/>
      <c r="C10" s="22" t="s">
        <v>199</v>
      </c>
      <c r="D10" s="22"/>
      <c r="E10" s="22"/>
      <c r="F10" s="22"/>
      <c r="G10" s="22"/>
      <c r="I10" s="9"/>
      <c r="J10" s="9"/>
      <c r="K10" s="22"/>
      <c r="L10" s="22"/>
      <c r="M10" s="22"/>
      <c r="N10" s="22"/>
      <c r="O10" s="22"/>
    </row>
  </sheetData>
  <sortState xmlns:xlrd2="http://schemas.microsoft.com/office/spreadsheetml/2017/richdata2" ref="A5:B9">
    <sortCondition descending="1" ref="B5:B9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B48D4-259E-4DDB-9310-DED0114D33A4}">
  <dimension ref="A1:R15"/>
  <sheetViews>
    <sheetView tabSelected="1" zoomScale="145" zoomScaleNormal="145" workbookViewId="0">
      <selection activeCell="H8" sqref="H8"/>
    </sheetView>
  </sheetViews>
  <sheetFormatPr baseColWidth="10" defaultRowHeight="15" x14ac:dyDescent="0.25"/>
  <cols>
    <col min="1" max="1" width="6.7109375" bestFit="1" customWidth="1"/>
    <col min="2" max="2" width="5.28515625" bestFit="1" customWidth="1"/>
    <col min="3" max="3" width="6" bestFit="1" customWidth="1"/>
    <col min="4" max="4" width="6.5703125" bestFit="1" customWidth="1"/>
    <col min="5" max="9" width="5.85546875" bestFit="1" customWidth="1"/>
    <col min="10" max="10" width="6.28515625" bestFit="1" customWidth="1"/>
    <col min="11" max="11" width="2.7109375" customWidth="1"/>
    <col min="12" max="12" width="12.140625" bestFit="1" customWidth="1"/>
    <col min="13" max="13" width="6.42578125" bestFit="1" customWidth="1"/>
    <col min="14" max="14" width="6.140625" bestFit="1" customWidth="1"/>
    <col min="15" max="15" width="19.85546875" bestFit="1" customWidth="1"/>
    <col min="16" max="16" width="4.28515625" bestFit="1" customWidth="1"/>
    <col min="17" max="17" width="12.85546875" bestFit="1" customWidth="1"/>
    <col min="18" max="18" width="19.140625" bestFit="1" customWidth="1"/>
  </cols>
  <sheetData>
    <row r="1" spans="1:18" x14ac:dyDescent="0.25">
      <c r="A1" s="28" t="s">
        <v>257</v>
      </c>
      <c r="B1" s="63" t="s">
        <v>267</v>
      </c>
      <c r="C1" s="63"/>
      <c r="D1" s="63"/>
      <c r="E1" s="64" t="s">
        <v>266</v>
      </c>
      <c r="F1" s="65" t="s">
        <v>265</v>
      </c>
      <c r="G1" s="65"/>
      <c r="H1" s="65"/>
      <c r="I1" s="65"/>
      <c r="J1" s="28" t="s">
        <v>263</v>
      </c>
      <c r="L1" s="9" t="s">
        <v>276</v>
      </c>
      <c r="M1" s="60" t="s">
        <v>277</v>
      </c>
      <c r="N1" s="60"/>
      <c r="O1" s="48" t="s">
        <v>46</v>
      </c>
      <c r="P1" s="9" t="s">
        <v>32</v>
      </c>
      <c r="Q1" s="9" t="s">
        <v>281</v>
      </c>
      <c r="R1" s="9" t="s">
        <v>285</v>
      </c>
    </row>
    <row r="2" spans="1:18" x14ac:dyDescent="0.25">
      <c r="A2" s="28" t="s">
        <v>271</v>
      </c>
      <c r="B2" s="66" t="s">
        <v>258</v>
      </c>
      <c r="C2" s="66" t="s">
        <v>259</v>
      </c>
      <c r="D2" s="66" t="s">
        <v>260</v>
      </c>
      <c r="E2" s="67" t="s">
        <v>261</v>
      </c>
      <c r="F2" s="68" t="s">
        <v>262</v>
      </c>
      <c r="G2" s="68" t="s">
        <v>262</v>
      </c>
      <c r="H2" s="68" t="s">
        <v>262</v>
      </c>
      <c r="I2" s="68" t="s">
        <v>261</v>
      </c>
      <c r="J2" s="50" t="s">
        <v>264</v>
      </c>
      <c r="L2" s="62" t="s">
        <v>278</v>
      </c>
      <c r="M2" s="9" t="s">
        <v>282</v>
      </c>
      <c r="N2" s="9" t="s">
        <v>283</v>
      </c>
      <c r="O2" s="62" t="s">
        <v>289</v>
      </c>
      <c r="P2" s="9">
        <v>3</v>
      </c>
      <c r="Q2" s="9" t="s">
        <v>284</v>
      </c>
      <c r="R2" s="28" t="s">
        <v>295</v>
      </c>
    </row>
    <row r="3" spans="1:18" x14ac:dyDescent="0.25">
      <c r="A3" s="28" t="s">
        <v>275</v>
      </c>
      <c r="B3" s="66" t="s">
        <v>258</v>
      </c>
      <c r="C3" s="66" t="s">
        <v>268</v>
      </c>
      <c r="D3" s="66" t="s">
        <v>260</v>
      </c>
      <c r="E3" s="67" t="s">
        <v>269</v>
      </c>
      <c r="F3" s="68" t="s">
        <v>270</v>
      </c>
      <c r="G3" s="68" t="s">
        <v>270</v>
      </c>
      <c r="H3" s="68" t="s">
        <v>270</v>
      </c>
      <c r="I3" s="68" t="s">
        <v>269</v>
      </c>
      <c r="J3" s="50" t="s">
        <v>264</v>
      </c>
      <c r="L3" s="62" t="s">
        <v>279</v>
      </c>
      <c r="M3" s="60" t="s">
        <v>286</v>
      </c>
      <c r="N3" s="60"/>
      <c r="O3" s="62" t="s">
        <v>288</v>
      </c>
      <c r="P3" s="9">
        <v>10</v>
      </c>
      <c r="Q3" s="9" t="s">
        <v>290</v>
      </c>
      <c r="R3" s="28" t="s">
        <v>291</v>
      </c>
    </row>
    <row r="4" spans="1:18" x14ac:dyDescent="0.25">
      <c r="A4" s="28" t="s">
        <v>274</v>
      </c>
      <c r="B4" s="66" t="s">
        <v>258</v>
      </c>
      <c r="C4" s="66" t="s">
        <v>268</v>
      </c>
      <c r="D4" s="66" t="s">
        <v>260</v>
      </c>
      <c r="E4" s="67" t="s">
        <v>269</v>
      </c>
      <c r="F4" s="69" t="s">
        <v>272</v>
      </c>
      <c r="G4" s="69"/>
      <c r="H4" s="69"/>
      <c r="I4" s="68" t="s">
        <v>273</v>
      </c>
      <c r="J4" s="50" t="s">
        <v>264</v>
      </c>
      <c r="L4" s="62" t="s">
        <v>280</v>
      </c>
      <c r="M4" s="60" t="s">
        <v>287</v>
      </c>
      <c r="N4" s="60"/>
      <c r="O4" s="62" t="s">
        <v>292</v>
      </c>
      <c r="P4" s="9">
        <v>7</v>
      </c>
      <c r="Q4" s="9" t="s">
        <v>293</v>
      </c>
      <c r="R4" s="28" t="s">
        <v>294</v>
      </c>
    </row>
    <row r="5" spans="1:18" x14ac:dyDescent="0.25">
      <c r="A5" s="46"/>
      <c r="B5" s="47"/>
      <c r="C5" s="47"/>
      <c r="D5" s="47"/>
      <c r="E5" s="47"/>
      <c r="F5" s="47"/>
      <c r="G5" s="47"/>
      <c r="H5" s="47"/>
      <c r="I5" s="47"/>
      <c r="J5" s="45"/>
      <c r="L5" s="62" t="s">
        <v>296</v>
      </c>
      <c r="M5" s="60" t="s">
        <v>297</v>
      </c>
      <c r="N5" s="60"/>
      <c r="O5" s="62" t="s">
        <v>298</v>
      </c>
      <c r="P5" s="9"/>
      <c r="Q5" s="9" t="s">
        <v>296</v>
      </c>
      <c r="R5" s="28" t="s">
        <v>296</v>
      </c>
    </row>
    <row r="7" spans="1:18" x14ac:dyDescent="0.25">
      <c r="A7" s="24" t="s">
        <v>299</v>
      </c>
      <c r="B7" s="61" t="s">
        <v>316</v>
      </c>
      <c r="C7" s="61"/>
      <c r="D7" s="61"/>
      <c r="E7" s="61"/>
      <c r="F7" s="26"/>
      <c r="G7" s="30"/>
      <c r="H7" s="30"/>
      <c r="I7" s="30"/>
      <c r="J7" s="30"/>
    </row>
    <row r="8" spans="1:18" x14ac:dyDescent="0.25">
      <c r="A8" s="24" t="s">
        <v>303</v>
      </c>
      <c r="B8" s="23" t="s">
        <v>300</v>
      </c>
      <c r="C8" s="61" t="s">
        <v>301</v>
      </c>
      <c r="D8" s="61"/>
      <c r="E8" s="23" t="s">
        <v>302</v>
      </c>
      <c r="F8" s="26"/>
      <c r="G8" s="30"/>
      <c r="H8" s="30"/>
      <c r="I8" s="30"/>
      <c r="J8" s="30"/>
    </row>
    <row r="9" spans="1:18" x14ac:dyDescent="0.25">
      <c r="A9" s="24" t="s">
        <v>306</v>
      </c>
      <c r="B9" s="23" t="s">
        <v>300</v>
      </c>
      <c r="C9" s="23" t="s">
        <v>304</v>
      </c>
      <c r="D9" s="23" t="s">
        <v>305</v>
      </c>
      <c r="E9" s="23" t="s">
        <v>302</v>
      </c>
      <c r="F9" s="26"/>
    </row>
    <row r="10" spans="1:18" x14ac:dyDescent="0.25">
      <c r="A10" s="24" t="s">
        <v>308</v>
      </c>
      <c r="B10" s="59" t="s">
        <v>307</v>
      </c>
      <c r="C10" s="59"/>
      <c r="D10" s="59"/>
      <c r="E10" s="59"/>
      <c r="F10" s="44"/>
    </row>
    <row r="12" spans="1:18" x14ac:dyDescent="0.25">
      <c r="A12" s="24" t="s">
        <v>299</v>
      </c>
      <c r="B12" s="60" t="s">
        <v>309</v>
      </c>
      <c r="C12" s="60"/>
      <c r="D12" s="60"/>
      <c r="E12" s="60"/>
    </row>
    <row r="13" spans="1:18" x14ac:dyDescent="0.25">
      <c r="A13" s="10" t="s">
        <v>303</v>
      </c>
      <c r="B13" s="10" t="s">
        <v>310</v>
      </c>
      <c r="C13" s="10">
        <v>31</v>
      </c>
      <c r="D13" s="10" t="s">
        <v>311</v>
      </c>
      <c r="E13" s="10">
        <v>8130</v>
      </c>
    </row>
    <row r="14" spans="1:18" x14ac:dyDescent="0.25">
      <c r="A14" s="10" t="s">
        <v>317</v>
      </c>
      <c r="B14" s="10" t="s">
        <v>310</v>
      </c>
      <c r="C14" s="10" t="s">
        <v>312</v>
      </c>
      <c r="D14" s="49" t="s">
        <v>313</v>
      </c>
      <c r="E14" s="10">
        <v>8130</v>
      </c>
    </row>
    <row r="15" spans="1:18" x14ac:dyDescent="0.25">
      <c r="A15" s="10" t="s">
        <v>315</v>
      </c>
      <c r="B15" s="10" t="s">
        <v>314</v>
      </c>
      <c r="C15" s="10" t="s">
        <v>312</v>
      </c>
      <c r="D15" s="49" t="s">
        <v>313</v>
      </c>
      <c r="E15" s="10">
        <v>8130</v>
      </c>
    </row>
  </sheetData>
  <mergeCells count="11">
    <mergeCell ref="B12:E12"/>
    <mergeCell ref="M1:N1"/>
    <mergeCell ref="M3:N3"/>
    <mergeCell ref="M4:N4"/>
    <mergeCell ref="M5:N5"/>
    <mergeCell ref="C8:D8"/>
    <mergeCell ref="B7:E7"/>
    <mergeCell ref="B10:E10"/>
    <mergeCell ref="B1:D1"/>
    <mergeCell ref="F1:I1"/>
    <mergeCell ref="F4:H4"/>
  </mergeCells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IPv4</vt:lpstr>
      <vt:lpstr>Classic</vt:lpstr>
      <vt:lpstr>VLSM</vt:lpstr>
      <vt:lpstr>IPv6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EducacionIT</dc:creator>
  <cp:lastModifiedBy>EducacionIT</cp:lastModifiedBy>
  <dcterms:created xsi:type="dcterms:W3CDTF">2022-04-21T22:51:10Z</dcterms:created>
  <dcterms:modified xsi:type="dcterms:W3CDTF">2022-05-06T01:14:23Z</dcterms:modified>
</cp:coreProperties>
</file>