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ucacionIT\Documents\redes\saves\ccna-lx19\docs\"/>
    </mc:Choice>
  </mc:AlternateContent>
  <xr:revisionPtr revIDLastSave="0" documentId="13_ncr:1_{D632B6A5-5F60-4E3E-903B-2D9FB33FE3C4}" xr6:coauthVersionLast="47" xr6:coauthVersionMax="47" xr10:uidLastSave="{00000000-0000-0000-0000-000000000000}"/>
  <bookViews>
    <workbookView xWindow="-120" yWindow="-120" windowWidth="20730" windowHeight="11160" activeTab="5" xr2:uid="{3415D364-6D1D-489F-8C8D-BD784F513C31}"/>
  </bookViews>
  <sheets>
    <sheet name="modelos" sheetId="1" r:id="rId1"/>
    <sheet name="unidades" sheetId="2" r:id="rId2"/>
    <sheet name="medios" sheetId="3" r:id="rId3"/>
    <sheet name="sistemas" sheetId="4" r:id="rId4"/>
    <sheet name="IPv4" sheetId="5" r:id="rId5"/>
    <sheet name="IPv6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1" i="5" l="1"/>
  <c r="B1" i="6" l="1"/>
  <c r="M6" i="5"/>
  <c r="M5" i="5"/>
  <c r="M4" i="5"/>
  <c r="A14" i="4"/>
</calcChain>
</file>

<file path=xl/sharedStrings.xml><?xml version="1.0" encoding="utf-8"?>
<sst xmlns="http://schemas.openxmlformats.org/spreadsheetml/2006/main" count="471" uniqueCount="315">
  <si>
    <t xml:space="preserve">TCP/IP </t>
  </si>
  <si>
    <t>OSI</t>
  </si>
  <si>
    <t>Capa 7: Aplicación</t>
  </si>
  <si>
    <t>Capa 6: Presentacion</t>
  </si>
  <si>
    <t>Capa 5: Sesion</t>
  </si>
  <si>
    <t>Capa 4: Transporte</t>
  </si>
  <si>
    <t>Capa 3: Red</t>
  </si>
  <si>
    <t>Capa 2: Enlace Datos</t>
  </si>
  <si>
    <t>Capa 1: Fisica</t>
  </si>
  <si>
    <t>Aplicación</t>
  </si>
  <si>
    <t>Transporte</t>
  </si>
  <si>
    <t>Internet</t>
  </si>
  <si>
    <t>Acceso a la Red</t>
  </si>
  <si>
    <t>LAN</t>
  </si>
  <si>
    <t>WAN</t>
  </si>
  <si>
    <t>Data</t>
  </si>
  <si>
    <t>Segment</t>
  </si>
  <si>
    <t>Packet</t>
  </si>
  <si>
    <t>Frame</t>
  </si>
  <si>
    <t>Bits</t>
  </si>
  <si>
    <t>100baseT, 100baseTX, 100baseCX, 10GbaseLC</t>
  </si>
  <si>
    <t>arp, icmp, ipv4, ipv6, ndp</t>
  </si>
  <si>
    <t>tcp, udp</t>
  </si>
  <si>
    <t>http, https, ftp, sftp, pop, imap, smtp, dns, dhcp</t>
  </si>
  <si>
    <t>PDU</t>
  </si>
  <si>
    <t>MEDIO</t>
  </si>
  <si>
    <t>PROTOCOLOS</t>
  </si>
  <si>
    <t>Ethernet, PPP, FrameRelay</t>
  </si>
  <si>
    <t>Almacenamiento</t>
  </si>
  <si>
    <t>Ancho de Banda</t>
  </si>
  <si>
    <t>Frecuencia</t>
  </si>
  <si>
    <t>8 bits</t>
  </si>
  <si>
    <t>10^0</t>
  </si>
  <si>
    <t>10^3</t>
  </si>
  <si>
    <t>10^6</t>
  </si>
  <si>
    <t>10^9</t>
  </si>
  <si>
    <t>10^12</t>
  </si>
  <si>
    <t>10^15</t>
  </si>
  <si>
    <t>10^18</t>
  </si>
  <si>
    <t>10^21</t>
  </si>
  <si>
    <t>10^24</t>
  </si>
  <si>
    <t>10^27</t>
  </si>
  <si>
    <t>decimal</t>
  </si>
  <si>
    <t>kbps</t>
  </si>
  <si>
    <t>mbps</t>
  </si>
  <si>
    <t>gbps</t>
  </si>
  <si>
    <t>tbps</t>
  </si>
  <si>
    <t>mhz</t>
  </si>
  <si>
    <t>ghz</t>
  </si>
  <si>
    <t>thz</t>
  </si>
  <si>
    <t>1hz</t>
  </si>
  <si>
    <t>khz</t>
  </si>
  <si>
    <t>se envia y recibe en simultaneo</t>
  </si>
  <si>
    <t>Tx</t>
  </si>
  <si>
    <t>Rx</t>
  </si>
  <si>
    <t>-</t>
  </si>
  <si>
    <t>Auto-MDIX</t>
  </si>
  <si>
    <t>EMI</t>
  </si>
  <si>
    <t>RFI</t>
  </si>
  <si>
    <t>SC (Suscriptor Connector)</t>
  </si>
  <si>
    <t>LC (Lucent Connector)</t>
  </si>
  <si>
    <t>FC (Ferrule Connector)</t>
  </si>
  <si>
    <t>ST (Straight Connector)</t>
  </si>
  <si>
    <t>AM (Amplitud Modulada)</t>
  </si>
  <si>
    <t>FM (Frecuencia Modulada)</t>
  </si>
  <si>
    <t>PM (Modulacion de Fase)</t>
  </si>
  <si>
    <t>DUPLEX</t>
  </si>
  <si>
    <t>Sistemas de Comunicación</t>
  </si>
  <si>
    <t>HALF</t>
  </si>
  <si>
    <t>FULL</t>
  </si>
  <si>
    <t>se envian o se reciben datos</t>
  </si>
  <si>
    <t>AUTO</t>
  </si>
  <si>
    <t>determinada por el dispositivo</t>
  </si>
  <si>
    <t>kb</t>
  </si>
  <si>
    <t>bps</t>
  </si>
  <si>
    <t>1000 gigabits per second</t>
  </si>
  <si>
    <t>1000 megabits per second</t>
  </si>
  <si>
    <t>1000 kilobits per second</t>
  </si>
  <si>
    <t>1000 bits per second</t>
  </si>
  <si>
    <t>1 bit per second</t>
  </si>
  <si>
    <t>hz</t>
  </si>
  <si>
    <t>Tecnicas de Modulacion</t>
  </si>
  <si>
    <t>1000hertz</t>
  </si>
  <si>
    <t>1000 kilohertz</t>
  </si>
  <si>
    <t>1000 megahertz</t>
  </si>
  <si>
    <t>1000 gigahertz</t>
  </si>
  <si>
    <t>interferencia electromagnetica causada por la cercania de cables o luces fluorescentes</t>
  </si>
  <si>
    <t>interferencia por radiofrecuencia causada por la superposicion de señales inalambricas</t>
  </si>
  <si>
    <t>alteracion de una señal debido al intercambio no deseado de bits producto de una interferencia</t>
  </si>
  <si>
    <t>cruce de señales no intensionado dentro del mismo medio que producen interferencia</t>
  </si>
  <si>
    <t>Colision</t>
  </si>
  <si>
    <t>CrossTalk</t>
  </si>
  <si>
    <t>Problematicas</t>
  </si>
  <si>
    <t>Utiliza un LED para el envio de datos, es mas economico y debido a esto es el mas utilizado para instalaciones hogareñas, su nucleo mide aprox. 60micrones y su alcance es de hasta 2km.</t>
  </si>
  <si>
    <t>Utiliza laser para el envio de datos y posee un alcance de 200km. Su nucleo mide aprox. 9 micrones y debido a sus costos se suele utilizar en  instalaciones grandes como cableado submarino.</t>
  </si>
  <si>
    <t>TIA-568-A</t>
  </si>
  <si>
    <t>TIA-568-B</t>
  </si>
  <si>
    <t>UPC (Ultra Physical Contact)</t>
  </si>
  <si>
    <t>APC (Angled Physical Contact)</t>
  </si>
  <si>
    <t>TERMINACIONES</t>
  </si>
  <si>
    <t>TIPOS DE CONECTORES</t>
  </si>
  <si>
    <t>SMF (Monomodo)</t>
  </si>
  <si>
    <t>MMF (Multimodo)</t>
  </si>
  <si>
    <t>PC  (Physical Contact)</t>
  </si>
  <si>
    <t>Fibra Optica</t>
  </si>
  <si>
    <t>Par Trenzado</t>
  </si>
  <si>
    <t>DEC</t>
  </si>
  <si>
    <t>HEX</t>
  </si>
  <si>
    <t>A</t>
  </si>
  <si>
    <t>B</t>
  </si>
  <si>
    <t>CC</t>
  </si>
  <si>
    <t>C</t>
  </si>
  <si>
    <t>D</t>
  </si>
  <si>
    <t>E</t>
  </si>
  <si>
    <t>F</t>
  </si>
  <si>
    <t>FF</t>
  </si>
  <si>
    <t>0x</t>
  </si>
  <si>
    <t>10^2</t>
  </si>
  <si>
    <t>10^1</t>
  </si>
  <si>
    <t>Decimal</t>
  </si>
  <si>
    <t>Binario</t>
  </si>
  <si>
    <t>2^0</t>
  </si>
  <si>
    <t>2^1</t>
  </si>
  <si>
    <t>2^2</t>
  </si>
  <si>
    <t>2^3</t>
  </si>
  <si>
    <t>Hexadecimal</t>
  </si>
  <si>
    <t>16^0</t>
  </si>
  <si>
    <t>16^1</t>
  </si>
  <si>
    <t>16^2</t>
  </si>
  <si>
    <t>16^3</t>
  </si>
  <si>
    <t>BINARIO</t>
  </si>
  <si>
    <t>0.0.0.0</t>
  </si>
  <si>
    <t>128.0.0.0</t>
  </si>
  <si>
    <t>192.0.0.0</t>
  </si>
  <si>
    <t>224.0.0.0</t>
  </si>
  <si>
    <t>240.0.0.0</t>
  </si>
  <si>
    <r>
      <rPr>
        <sz val="11"/>
        <color rgb="FFC00000"/>
        <rFont val="Calibri"/>
        <family val="2"/>
        <scheme val="minor"/>
      </rPr>
      <t>00</t>
    </r>
    <r>
      <rPr>
        <sz val="11"/>
        <color theme="1"/>
        <rFont val="Calibri"/>
        <family val="2"/>
        <scheme val="minor"/>
      </rPr>
      <t>000000</t>
    </r>
  </si>
  <si>
    <r>
      <rPr>
        <sz val="11"/>
        <color rgb="FFC00000"/>
        <rFont val="Calibri"/>
        <family val="2"/>
        <scheme val="minor"/>
      </rPr>
      <t>01</t>
    </r>
    <r>
      <rPr>
        <sz val="11"/>
        <color theme="1"/>
        <rFont val="Calibri"/>
        <family val="2"/>
        <scheme val="minor"/>
      </rPr>
      <t>111111</t>
    </r>
  </si>
  <si>
    <r>
      <rPr>
        <sz val="11"/>
        <color rgb="FFC00000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>000000</t>
    </r>
  </si>
  <si>
    <r>
      <rPr>
        <sz val="11"/>
        <color rgb="FFC00000"/>
        <rFont val="Calibri"/>
        <family val="2"/>
        <scheme val="minor"/>
      </rPr>
      <t>110</t>
    </r>
    <r>
      <rPr>
        <sz val="11"/>
        <color theme="1"/>
        <rFont val="Calibri"/>
        <family val="2"/>
        <scheme val="minor"/>
      </rPr>
      <t>00000</t>
    </r>
  </si>
  <si>
    <r>
      <rPr>
        <sz val="11"/>
        <color rgb="FFC00000"/>
        <rFont val="Calibri"/>
        <family val="2"/>
        <scheme val="minor"/>
      </rPr>
      <t>1110</t>
    </r>
    <r>
      <rPr>
        <sz val="11"/>
        <color theme="1"/>
        <rFont val="Calibri"/>
        <family val="2"/>
        <scheme val="minor"/>
      </rPr>
      <t>0000</t>
    </r>
  </si>
  <si>
    <r>
      <rPr>
        <sz val="11"/>
        <color rgb="FFC00000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>111111</t>
    </r>
  </si>
  <si>
    <r>
      <rPr>
        <sz val="11"/>
        <color rgb="FFC00000"/>
        <rFont val="Calibri"/>
        <family val="2"/>
        <scheme val="minor"/>
      </rPr>
      <t>110</t>
    </r>
    <r>
      <rPr>
        <sz val="11"/>
        <color theme="1"/>
        <rFont val="Calibri"/>
        <family val="2"/>
        <scheme val="minor"/>
      </rPr>
      <t>11111</t>
    </r>
  </si>
  <si>
    <r>
      <rPr>
        <sz val="11"/>
        <color rgb="FFC00000"/>
        <rFont val="Calibri"/>
        <family val="2"/>
        <scheme val="minor"/>
      </rPr>
      <t>1110</t>
    </r>
    <r>
      <rPr>
        <sz val="11"/>
        <color theme="1"/>
        <rFont val="Calibri"/>
        <family val="2"/>
        <scheme val="minor"/>
      </rPr>
      <t>1111</t>
    </r>
  </si>
  <si>
    <r>
      <rPr>
        <sz val="11"/>
        <color rgb="FFC00000"/>
        <rFont val="Calibri"/>
        <family val="2"/>
        <scheme val="minor"/>
      </rPr>
      <t>1111</t>
    </r>
    <r>
      <rPr>
        <sz val="1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000</t>
    </r>
  </si>
  <si>
    <r>
      <rPr>
        <sz val="11"/>
        <color rgb="FFC00000"/>
        <rFont val="Calibri"/>
        <family val="2"/>
        <scheme val="minor"/>
      </rPr>
      <t>1111</t>
    </r>
    <r>
      <rPr>
        <sz val="1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111</t>
    </r>
  </si>
  <si>
    <t>10.0.0.0</t>
  </si>
  <si>
    <t>00001010</t>
  </si>
  <si>
    <t>Multicast</t>
  </si>
  <si>
    <t>Research</t>
  </si>
  <si>
    <t>/8</t>
  </si>
  <si>
    <t>/16</t>
  </si>
  <si>
    <t>/24</t>
  </si>
  <si>
    <t>255.0.0.0</t>
  </si>
  <si>
    <t>255.255.0.0</t>
  </si>
  <si>
    <t>255.255.255.0</t>
  </si>
  <si>
    <t>IPv4</t>
  </si>
  <si>
    <t>class</t>
  </si>
  <si>
    <t>C0</t>
  </si>
  <si>
    <t>A8</t>
  </si>
  <si>
    <t>AC</t>
  </si>
  <si>
    <t>D0</t>
  </si>
  <si>
    <t>3F</t>
  </si>
  <si>
    <t>9F</t>
  </si>
  <si>
    <t>127.0.0.0</t>
  </si>
  <si>
    <t>169.254.0.0</t>
  </si>
  <si>
    <t>128 bits</t>
  </si>
  <si>
    <t>0001</t>
  </si>
  <si>
    <t>0DB6:</t>
  </si>
  <si>
    <t>2001:</t>
  </si>
  <si>
    <t>ACAD:</t>
  </si>
  <si>
    <t>0001:</t>
  </si>
  <si>
    <t>0000:</t>
  </si>
  <si>
    <t>Global Address</t>
  </si>
  <si>
    <t>Interface ID</t>
  </si>
  <si>
    <t>Prefix</t>
  </si>
  <si>
    <t>/64</t>
  </si>
  <si>
    <t>Reglas</t>
  </si>
  <si>
    <t>reduccion</t>
  </si>
  <si>
    <t>DB6:</t>
  </si>
  <si>
    <t>1:</t>
  </si>
  <si>
    <t>0:</t>
  </si>
  <si>
    <t>1</t>
  </si>
  <si>
    <t>simplif.</t>
  </si>
  <si>
    <t>::</t>
  </si>
  <si>
    <t>resultado</t>
  </si>
  <si>
    <t>EUI-64</t>
  </si>
  <si>
    <t>Link-Local</t>
  </si>
  <si>
    <t>FE80::</t>
  </si>
  <si>
    <t>fe80::</t>
  </si>
  <si>
    <t>A4-4E-31-B5-81-30</t>
  </si>
  <si>
    <t>A64E:31FF:FE85:8130</t>
  </si>
  <si>
    <t>10^30</t>
  </si>
  <si>
    <t>10^33</t>
  </si>
  <si>
    <t>10^36</t>
  </si>
  <si>
    <t>GeB</t>
  </si>
  <si>
    <t>1000 GeopBytes</t>
  </si>
  <si>
    <t>1000 Bytes</t>
  </si>
  <si>
    <t>1000 megaBytes</t>
  </si>
  <si>
    <t>1000 gigaBytes</t>
  </si>
  <si>
    <t>1000 teraBytes</t>
  </si>
  <si>
    <t>1000 petaBytes</t>
  </si>
  <si>
    <t>1000 exaBytes</t>
  </si>
  <si>
    <t>1000 zetaBytes</t>
  </si>
  <si>
    <t>1000 yotaBytes</t>
  </si>
  <si>
    <t>1000 brontoBytes</t>
  </si>
  <si>
    <t>JB</t>
  </si>
  <si>
    <t>1000 SanganBytes</t>
  </si>
  <si>
    <t>1000 kiloBytes</t>
  </si>
  <si>
    <t>Mb</t>
  </si>
  <si>
    <t>Gb</t>
  </si>
  <si>
    <t>Tb</t>
  </si>
  <si>
    <t>b</t>
  </si>
  <si>
    <t>Pb</t>
  </si>
  <si>
    <t>Xb</t>
  </si>
  <si>
    <t>Zb</t>
  </si>
  <si>
    <t>Yb</t>
  </si>
  <si>
    <t>Bb</t>
  </si>
  <si>
    <t>SB</t>
  </si>
  <si>
    <t>Capacidad de un dispositivo de red para  adaptar los pines de envio y recepcion en base a la configuracion en el otro extremo del cable. Practico para establecer una conexión FullDuplex.</t>
  </si>
  <si>
    <t>Sistemas Numericos</t>
  </si>
  <si>
    <t>F8</t>
  </si>
  <si>
    <t>TABLA DE CONVERSION</t>
  </si>
  <si>
    <t>METODO DE CONVERSION</t>
  </si>
  <si>
    <t>Direcciones</t>
  </si>
  <si>
    <t>DECIMAL</t>
  </si>
  <si>
    <t>SUBREDES</t>
  </si>
  <si>
    <t>INICIO</t>
  </si>
  <si>
    <t>FIN</t>
  </si>
  <si>
    <t>Clasificacion</t>
  </si>
  <si>
    <t>PUBLICO</t>
  </si>
  <si>
    <t>PRIVADO</t>
  </si>
  <si>
    <t>01111111</t>
  </si>
  <si>
    <t>10101001</t>
  </si>
  <si>
    <r>
      <t>172.</t>
    </r>
    <r>
      <rPr>
        <sz val="10"/>
        <color rgb="FFC00000"/>
        <rFont val="Calibri"/>
        <family val="2"/>
        <scheme val="minor"/>
      </rPr>
      <t>16</t>
    </r>
    <r>
      <rPr>
        <sz val="10"/>
        <color theme="1"/>
        <rFont val="Calibri"/>
        <family val="2"/>
        <scheme val="minor"/>
      </rPr>
      <t>.0.0</t>
    </r>
  </si>
  <si>
    <r>
      <t>172.</t>
    </r>
    <r>
      <rPr>
        <sz val="10"/>
        <color rgb="FFC00000"/>
        <rFont val="Calibri"/>
        <family val="2"/>
        <scheme val="minor"/>
      </rPr>
      <t>31</t>
    </r>
    <r>
      <rPr>
        <sz val="10"/>
        <color theme="1"/>
        <rFont val="Calibri"/>
        <family val="2"/>
        <scheme val="minor"/>
      </rPr>
      <t>.255.255</t>
    </r>
  </si>
  <si>
    <r>
      <t>192.168.</t>
    </r>
    <r>
      <rPr>
        <sz val="10"/>
        <color rgb="FFC00000"/>
        <rFont val="Calibri"/>
        <family val="2"/>
        <scheme val="minor"/>
      </rPr>
      <t>0</t>
    </r>
    <r>
      <rPr>
        <sz val="10"/>
        <color theme="1"/>
        <rFont val="Calibri"/>
        <family val="2"/>
        <scheme val="minor"/>
      </rPr>
      <t>.0</t>
    </r>
  </si>
  <si>
    <r>
      <t>192.168.</t>
    </r>
    <r>
      <rPr>
        <sz val="10"/>
        <color rgb="FFC00000"/>
        <rFont val="Calibri"/>
        <family val="2"/>
        <scheme val="minor"/>
      </rPr>
      <t>255.</t>
    </r>
    <r>
      <rPr>
        <sz val="10"/>
        <color theme="1"/>
        <rFont val="Calibri"/>
        <family val="2"/>
        <scheme val="minor"/>
      </rPr>
      <t>255</t>
    </r>
  </si>
  <si>
    <t>32bits</t>
  </si>
  <si>
    <t>direcciones</t>
  </si>
  <si>
    <t>dir</t>
  </si>
  <si>
    <t xml:space="preserve">2000:: </t>
  </si>
  <si>
    <t xml:space="preserve">3FFF:: </t>
  </si>
  <si>
    <t>/48</t>
  </si>
  <si>
    <t>/7</t>
  </si>
  <si>
    <t>prefijo</t>
  </si>
  <si>
    <t>/10</t>
  </si>
  <si>
    <t>Unique-Local (ULA)</t>
  </si>
  <si>
    <t>MAC ADDRESS</t>
  </si>
  <si>
    <t>54A4</t>
  </si>
  <si>
    <t>2C8C</t>
  </si>
  <si>
    <t>9CB6:</t>
  </si>
  <si>
    <t>16 bits</t>
  </si>
  <si>
    <t>Sn ID</t>
  </si>
  <si>
    <t>7° bit</t>
  </si>
  <si>
    <t>insercion</t>
  </si>
  <si>
    <t>inversion</t>
  </si>
  <si>
    <r>
      <t>54</t>
    </r>
    <r>
      <rPr>
        <sz val="11"/>
        <color rgb="FFC00000"/>
        <rFont val="Calibri"/>
        <family val="2"/>
        <scheme val="minor"/>
      </rPr>
      <t>FF:</t>
    </r>
  </si>
  <si>
    <r>
      <rPr>
        <sz val="11"/>
        <color rgb="FFC00000"/>
        <rFont val="Calibri"/>
        <family val="2"/>
        <scheme val="minor"/>
      </rPr>
      <t>FE</t>
    </r>
    <r>
      <rPr>
        <sz val="11"/>
        <color theme="1"/>
        <rFont val="Calibri"/>
        <family val="2"/>
        <scheme val="minor"/>
      </rPr>
      <t>A4:</t>
    </r>
  </si>
  <si>
    <r>
      <t>9</t>
    </r>
    <r>
      <rPr>
        <sz val="11"/>
        <color rgb="FFC00000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>B6:</t>
    </r>
  </si>
  <si>
    <t>Int ID</t>
  </si>
  <si>
    <t>Pasos</t>
  </si>
  <si>
    <t>9CB6</t>
  </si>
  <si>
    <t>LOCAL</t>
  </si>
  <si>
    <t>INTERFACE ID</t>
  </si>
  <si>
    <t>RANGOS RESERVADOS</t>
  </si>
  <si>
    <t>USO</t>
  </si>
  <si>
    <t>CIDR</t>
  </si>
  <si>
    <t>MASCARA</t>
  </si>
  <si>
    <t>SN</t>
  </si>
  <si>
    <t>HOSTS</t>
  </si>
  <si>
    <t>10.255.255.255</t>
  </si>
  <si>
    <t>BANDWIDTH</t>
  </si>
  <si>
    <t>Capacidad maxima de un BUS para transportar datos y se mide de BITS/S.</t>
  </si>
  <si>
    <t xml:space="preserve">THROUGHPUT  </t>
  </si>
  <si>
    <t>Capacidad utilizable de un BUS, suele se equivalente al 70% del Ancho de Banda.</t>
  </si>
  <si>
    <t>GOODPUT</t>
  </si>
  <si>
    <t>Ancho de Banda necesario para establecer una comunicación  o intercambio de datos</t>
  </si>
  <si>
    <t>SPEED</t>
  </si>
  <si>
    <t>Ancho de Banda definido para la comunicación en la interfaz de Red.</t>
  </si>
  <si>
    <t>FRECUENCIA</t>
  </si>
  <si>
    <t>Cantidad de ciclos o repeticiones de una señal durante un Segundo y se mide de HERTZ</t>
  </si>
  <si>
    <t>CONCEPTOS</t>
  </si>
  <si>
    <t>LoopBack</t>
  </si>
  <si>
    <t>A.P.I.P.A.</t>
  </si>
  <si>
    <r>
      <t xml:space="preserve">11000000
10101000
</t>
    </r>
    <r>
      <rPr>
        <sz val="11"/>
        <color rgb="FFC00000"/>
        <rFont val="Calibri"/>
        <family val="2"/>
        <scheme val="minor"/>
      </rPr>
      <t>00000000</t>
    </r>
  </si>
  <si>
    <r>
      <t xml:space="preserve">11000000
10101000
</t>
    </r>
    <r>
      <rPr>
        <sz val="11"/>
        <color rgb="FFC00000"/>
        <rFont val="Calibri"/>
        <family val="2"/>
        <scheme val="minor"/>
      </rPr>
      <t>11111111</t>
    </r>
  </si>
  <si>
    <r>
      <t xml:space="preserve">10101100
</t>
    </r>
    <r>
      <rPr>
        <sz val="11"/>
        <color rgb="FFC00000"/>
        <rFont val="Calibri"/>
        <family val="2"/>
        <scheme val="minor"/>
      </rPr>
      <t>00010000</t>
    </r>
  </si>
  <si>
    <r>
      <t xml:space="preserve">10101100
</t>
    </r>
    <r>
      <rPr>
        <sz val="11"/>
        <color rgb="FFC00000"/>
        <rFont val="Calibri"/>
        <family val="2"/>
        <scheme val="minor"/>
      </rPr>
      <t>00011111</t>
    </r>
  </si>
  <si>
    <t>AND</t>
  </si>
  <si>
    <t>IP</t>
  </si>
  <si>
    <t>SM</t>
  </si>
  <si>
    <t>NET</t>
  </si>
  <si>
    <t>BC</t>
  </si>
  <si>
    <t>1 byte</t>
  </si>
  <si>
    <t>2 byte</t>
  </si>
  <si>
    <t>3 byte</t>
  </si>
  <si>
    <t>4 byte</t>
  </si>
  <si>
    <t>00001100</t>
  </si>
  <si>
    <t>01010001</t>
  </si>
  <si>
    <t>01100101</t>
  </si>
  <si>
    <t>11111111</t>
  </si>
  <si>
    <t>00000000</t>
  </si>
  <si>
    <r>
      <t>0000</t>
    </r>
    <r>
      <rPr>
        <sz val="11"/>
        <color rgb="FFC0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0</t>
    </r>
    <r>
      <rPr>
        <sz val="11"/>
        <color rgb="FFC0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0</t>
    </r>
  </si>
  <si>
    <t>00010110</t>
  </si>
  <si>
    <t>00001101</t>
  </si>
  <si>
    <r>
      <rPr>
        <sz val="11"/>
        <color rgb="FFC0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0</t>
    </r>
    <r>
      <rPr>
        <sz val="11"/>
        <color rgb="FFC0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0</t>
    </r>
    <r>
      <rPr>
        <sz val="11"/>
        <color rgb="FFC00000"/>
        <rFont val="Calibri"/>
        <family val="2"/>
        <scheme val="minor"/>
      </rPr>
      <t>11</t>
    </r>
    <r>
      <rPr>
        <sz val="11"/>
        <color theme="1"/>
        <rFont val="Calibri"/>
        <family val="2"/>
        <scheme val="minor"/>
      </rPr>
      <t>00</t>
    </r>
  </si>
  <si>
    <r>
      <t>000</t>
    </r>
    <r>
      <rPr>
        <sz val="11"/>
        <color rgb="FFC0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0000</t>
    </r>
  </si>
  <si>
    <r>
      <rPr>
        <sz val="11"/>
        <color rgb="FFC00000"/>
        <rFont val="Calibri"/>
        <family val="2"/>
        <scheme val="minor"/>
      </rPr>
      <t>11</t>
    </r>
    <r>
      <rPr>
        <sz val="11"/>
        <color theme="1"/>
        <rFont val="Calibri"/>
        <family val="2"/>
        <scheme val="minor"/>
      </rPr>
      <t>000000</t>
    </r>
  </si>
  <si>
    <r>
      <rPr>
        <sz val="11"/>
        <color rgb="FFC0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0</t>
    </r>
    <r>
      <rPr>
        <sz val="11"/>
        <color rgb="FFC0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0</t>
    </r>
    <r>
      <rPr>
        <sz val="11"/>
        <color rgb="FFC0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000</t>
    </r>
  </si>
  <si>
    <t>10001000</t>
  </si>
  <si>
    <r>
      <t>0</t>
    </r>
    <r>
      <rPr>
        <sz val="11"/>
        <color rgb="FFC00000"/>
        <rFont val="Calibri"/>
        <family val="2"/>
        <scheme val="minor"/>
      </rPr>
      <t>111</t>
    </r>
    <r>
      <rPr>
        <sz val="11"/>
        <color theme="1"/>
        <rFont val="Calibri"/>
        <family val="2"/>
        <scheme val="minor"/>
      </rPr>
      <t>0</t>
    </r>
    <r>
      <rPr>
        <sz val="11"/>
        <color rgb="FFC0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0</t>
    </r>
    <r>
      <rPr>
        <sz val="11"/>
        <color rgb="FFC00000"/>
        <rFont val="Calibri"/>
        <family val="2"/>
        <scheme val="minor"/>
      </rPr>
      <t>1</t>
    </r>
  </si>
  <si>
    <t>AE</t>
  </si>
  <si>
    <t>FC00::</t>
  </si>
  <si>
    <t>FDFF::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</si>
</sst>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C0000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800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8"/>
      </patternFill>
    </fill>
    <fill>
      <patternFill patternType="solid">
        <fgColor theme="4" tint="0.79998168889431442"/>
        <bgColor theme="4" tint="0.59999389629810485"/>
      </patternFill>
    </fill>
    <fill>
      <patternFill patternType="solid">
        <fgColor theme="4" tint="0.39997558519241921"/>
        <bgColor theme="4" tint="0.59999389629810485"/>
      </patternFill>
    </fill>
    <fill>
      <patternFill patternType="solid">
        <fgColor theme="4" tint="0.39997558519241921"/>
        <bgColor theme="4" tint="0.79998168889431442"/>
      </patternFill>
    </fill>
    <fill>
      <patternFill patternType="solid">
        <fgColor theme="4"/>
        <bgColor indexed="64"/>
      </patternFill>
    </fill>
  </fills>
  <borders count="7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theme="8"/>
      </left>
      <right/>
      <top style="thin">
        <color theme="8"/>
      </top>
      <bottom/>
      <diagonal/>
    </border>
    <border>
      <left/>
      <right/>
      <top style="thin">
        <color theme="8"/>
      </top>
      <bottom/>
      <diagonal/>
    </border>
    <border>
      <left/>
      <right style="thin">
        <color theme="8"/>
      </right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  <border>
      <left/>
      <right/>
      <top style="thin">
        <color theme="8"/>
      </top>
      <bottom style="thin">
        <color theme="8"/>
      </bottom>
      <diagonal/>
    </border>
    <border>
      <left/>
      <right style="thin">
        <color theme="8"/>
      </right>
      <top style="thin">
        <color theme="8"/>
      </top>
      <bottom style="thin">
        <color theme="8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8"/>
      </right>
      <top style="thin">
        <color theme="8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8"/>
      </left>
      <right style="thin">
        <color theme="8" tint="-0.249977111117893"/>
      </right>
      <top/>
      <bottom/>
      <diagonal/>
    </border>
    <border>
      <left style="thin">
        <color theme="8" tint="-0.249977111117893"/>
      </left>
      <right/>
      <top style="thin">
        <color theme="8" tint="-0.249977111117893"/>
      </top>
      <bottom style="thin">
        <color theme="8"/>
      </bottom>
      <diagonal/>
    </border>
    <border>
      <left/>
      <right/>
      <top/>
      <bottom style="thin">
        <color theme="8" tint="-0.249977111117893"/>
      </bottom>
      <diagonal/>
    </border>
    <border>
      <left/>
      <right style="thin">
        <color theme="8" tint="-0.249977111117893"/>
      </right>
      <top style="thin">
        <color theme="8" tint="-0.249977111117893"/>
      </top>
      <bottom style="thin">
        <color theme="8"/>
      </bottom>
      <diagonal/>
    </border>
    <border>
      <left/>
      <right/>
      <top style="thin">
        <color theme="8" tint="-0.249977111117893"/>
      </top>
      <bottom style="thin">
        <color theme="8"/>
      </bottom>
      <diagonal/>
    </border>
    <border>
      <left style="thin">
        <color theme="8"/>
      </left>
      <right/>
      <top style="thin">
        <color theme="8"/>
      </top>
      <bottom style="thin">
        <color theme="8" tint="-0.249977111117893"/>
      </bottom>
      <diagonal/>
    </border>
    <border>
      <left/>
      <right/>
      <top style="thin">
        <color theme="8"/>
      </top>
      <bottom style="thin">
        <color theme="8" tint="-0.249977111117893"/>
      </bottom>
      <diagonal/>
    </border>
    <border>
      <left/>
      <right style="thin">
        <color theme="8"/>
      </right>
      <top style="thin">
        <color theme="8"/>
      </top>
      <bottom style="thin">
        <color theme="8" tint="-0.249977111117893"/>
      </bottom>
      <diagonal/>
    </border>
    <border>
      <left style="thin">
        <color theme="0"/>
      </left>
      <right/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/>
      <diagonal/>
    </border>
    <border>
      <left/>
      <right/>
      <top style="medium">
        <color theme="0"/>
      </top>
      <bottom/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/>
      <right style="medium">
        <color theme="8" tint="-0.499984740745262"/>
      </right>
      <top/>
      <bottom/>
      <diagonal/>
    </border>
    <border diagonalDown="1">
      <left/>
      <right/>
      <top/>
      <bottom/>
      <diagonal style="medium">
        <color theme="8" tint="-0.499984740745262"/>
      </diagonal>
    </border>
    <border>
      <left style="medium">
        <color theme="8" tint="-0.499984740745262"/>
      </left>
      <right/>
      <top/>
      <bottom/>
      <diagonal/>
    </border>
    <border>
      <left style="medium">
        <color theme="8" tint="-0.499984740745262"/>
      </left>
      <right/>
      <top style="medium">
        <color theme="8" tint="-0.499984740745262"/>
      </top>
      <bottom/>
      <diagonal/>
    </border>
    <border diagonalUp="1" diagonalDown="1">
      <left style="medium">
        <color theme="8" tint="-0.499984740745262"/>
      </left>
      <right/>
      <top style="medium">
        <color theme="8" tint="-0.499984740745262"/>
      </top>
      <bottom/>
      <diagonal style="medium">
        <color theme="8" tint="-0.499984740745262"/>
      </diagonal>
    </border>
    <border>
      <left/>
      <right/>
      <top style="medium">
        <color theme="8" tint="-0.499984740745262"/>
      </top>
      <bottom/>
      <diagonal/>
    </border>
    <border>
      <left/>
      <right style="medium">
        <color theme="8" tint="-0.499984740745262"/>
      </right>
      <top style="medium">
        <color theme="8" tint="-0.499984740745262"/>
      </top>
      <bottom/>
      <diagonal/>
    </border>
    <border>
      <left style="medium">
        <color theme="8" tint="-0.499984740745262"/>
      </left>
      <right/>
      <top/>
      <bottom style="medium">
        <color theme="8" tint="-0.499984740745262"/>
      </bottom>
      <diagonal/>
    </border>
    <border>
      <left/>
      <right/>
      <top/>
      <bottom style="medium">
        <color theme="8" tint="-0.499984740745262"/>
      </bottom>
      <diagonal/>
    </border>
    <border>
      <left/>
      <right/>
      <top style="medium">
        <color theme="8" tint="-0.499984740745262"/>
      </top>
      <bottom style="medium">
        <color theme="8" tint="-0.499984740745262"/>
      </bottom>
      <diagonal/>
    </border>
    <border>
      <left/>
      <right/>
      <top/>
      <bottom style="medium">
        <color theme="0"/>
      </bottom>
      <diagonal/>
    </border>
    <border>
      <left style="medium">
        <color theme="8" tint="-0.499984740745262"/>
      </left>
      <right style="medium">
        <color theme="8" tint="-0.499984740745262"/>
      </right>
      <top style="medium">
        <color theme="8" tint="-0.499984740745262"/>
      </top>
      <bottom style="medium">
        <color theme="8" tint="-0.499984740745262"/>
      </bottom>
      <diagonal/>
    </border>
    <border>
      <left/>
      <right style="medium">
        <color theme="8" tint="-0.499984740745262"/>
      </right>
      <top/>
      <bottom style="medium">
        <color theme="8" tint="-0.499984740745262"/>
      </bottom>
      <diagonal/>
    </border>
    <border>
      <left style="medium">
        <color theme="8" tint="-0.499984740745262"/>
      </left>
      <right style="medium">
        <color theme="8" tint="-0.499984740745262"/>
      </right>
      <top style="medium">
        <color theme="8" tint="-0.499984740745262"/>
      </top>
      <bottom/>
      <diagonal/>
    </border>
    <border>
      <left style="medium">
        <color theme="8" tint="-0.499984740745262"/>
      </left>
      <right style="medium">
        <color theme="8" tint="-0.499984740745262"/>
      </right>
      <top/>
      <bottom/>
      <diagonal/>
    </border>
    <border>
      <left style="medium">
        <color theme="8" tint="-0.499984740745262"/>
      </left>
      <right style="medium">
        <color theme="8" tint="-0.499984740745262"/>
      </right>
      <top/>
      <bottom style="medium">
        <color theme="8" tint="-0.499984740745262"/>
      </bottom>
      <diagonal/>
    </border>
    <border>
      <left style="medium">
        <color theme="8" tint="-0.499984740745262"/>
      </left>
      <right/>
      <top style="medium">
        <color theme="8" tint="-0.499984740745262"/>
      </top>
      <bottom style="medium">
        <color theme="8" tint="-0.499984740745262"/>
      </bottom>
      <diagonal/>
    </border>
    <border>
      <left/>
      <right style="medium">
        <color theme="8" tint="-0.499984740745262"/>
      </right>
      <top style="medium">
        <color theme="8" tint="-0.499984740745262"/>
      </top>
      <bottom style="medium">
        <color theme="8" tint="-0.499984740745262"/>
      </bottom>
      <diagonal/>
    </border>
    <border diagonalDown="1">
      <left/>
      <right/>
      <top/>
      <bottom style="medium">
        <color theme="8" tint="-0.499984740745262"/>
      </bottom>
      <diagonal style="medium">
        <color theme="8" tint="-0.499984740745262"/>
      </diagonal>
    </border>
    <border>
      <left style="medium">
        <color theme="0"/>
      </left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/>
      <top/>
      <bottom/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thin">
        <color theme="4" tint="-0.249977111117893"/>
      </left>
      <right/>
      <top style="thin">
        <color theme="4" tint="-0.249977111117893"/>
      </top>
      <bottom/>
      <diagonal/>
    </border>
    <border>
      <left/>
      <right/>
      <top style="thin">
        <color theme="4" tint="-0.249977111117893"/>
      </top>
      <bottom/>
      <diagonal/>
    </border>
    <border>
      <left/>
      <right style="thin">
        <color theme="4" tint="-0.249977111117893"/>
      </right>
      <top style="thin">
        <color theme="4" tint="-0.249977111117893"/>
      </top>
      <bottom/>
      <diagonal/>
    </border>
    <border>
      <left style="thin">
        <color theme="4" tint="-0.249977111117893"/>
      </left>
      <right/>
      <top/>
      <bottom/>
      <diagonal/>
    </border>
    <border>
      <left/>
      <right style="thin">
        <color theme="4" tint="-0.249977111117893"/>
      </right>
      <top/>
      <bottom/>
      <diagonal/>
    </border>
    <border>
      <left style="thin">
        <color theme="4" tint="-0.249977111117893"/>
      </left>
      <right/>
      <top/>
      <bottom style="thin">
        <color theme="4" tint="-0.249977111117893"/>
      </bottom>
      <diagonal/>
    </border>
    <border>
      <left/>
      <right/>
      <top/>
      <bottom style="thin">
        <color theme="4" tint="-0.249977111117893"/>
      </bottom>
      <diagonal/>
    </border>
    <border>
      <left/>
      <right style="thin">
        <color theme="4" tint="-0.249977111117893"/>
      </right>
      <top/>
      <bottom style="thin">
        <color theme="4" tint="-0.249977111117893"/>
      </bottom>
      <diagonal/>
    </border>
    <border>
      <left style="thin">
        <color theme="4" tint="-0.249977111117893"/>
      </left>
      <right style="thin">
        <color theme="4" tint="-0.249977111117893"/>
      </right>
      <top style="thin">
        <color theme="4" tint="-0.249977111117893"/>
      </top>
      <bottom/>
      <diagonal/>
    </border>
    <border>
      <left style="thin">
        <color theme="4" tint="-0.249977111117893"/>
      </left>
      <right style="thin">
        <color theme="4" tint="-0.249977111117893"/>
      </right>
      <top/>
      <bottom/>
      <diagonal/>
    </border>
    <border>
      <left style="thin">
        <color theme="4" tint="-0.249977111117893"/>
      </left>
      <right style="thin">
        <color theme="4" tint="-0.249977111117893"/>
      </right>
      <top/>
      <bottom style="thin">
        <color theme="4" tint="-0.249977111117893"/>
      </bottom>
      <diagonal/>
    </border>
    <border>
      <left style="thin">
        <color theme="8"/>
      </left>
      <right/>
      <top style="thin">
        <color theme="8"/>
      </top>
      <bottom style="thin">
        <color theme="4" tint="-0.249977111117893"/>
      </bottom>
      <diagonal/>
    </border>
    <border>
      <left/>
      <right/>
      <top style="thin">
        <color theme="8"/>
      </top>
      <bottom style="thin">
        <color theme="4" tint="-0.249977111117893"/>
      </bottom>
      <diagonal/>
    </border>
    <border>
      <left/>
      <right style="thin">
        <color theme="8"/>
      </right>
      <top style="thin">
        <color theme="8"/>
      </top>
      <bottom style="thin">
        <color theme="4" tint="-0.249977111117893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7">
    <xf numFmtId="0" fontId="0" fillId="0" borderId="0"/>
    <xf numFmtId="0" fontId="4" fillId="19" borderId="0" applyNumberFormat="0" applyBorder="0" applyAlignment="0" applyProtection="0"/>
    <xf numFmtId="43" fontId="4" fillId="0" borderId="0" applyFont="0" applyFill="0" applyBorder="0" applyAlignment="0" applyProtection="0"/>
    <xf numFmtId="0" fontId="1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1" fillId="32" borderId="0" applyNumberFormat="0" applyBorder="0" applyAlignment="0" applyProtection="0"/>
  </cellStyleXfs>
  <cellXfs count="325">
    <xf numFmtId="0" fontId="0" fillId="0" borderId="0" xfId="0"/>
    <xf numFmtId="0" fontId="0" fillId="0" borderId="0" xfId="0" applyAlignment="1">
      <alignment horizontal="center"/>
    </xf>
    <xf numFmtId="0" fontId="1" fillId="8" borderId="3" xfId="0" applyFont="1" applyFill="1" applyBorder="1"/>
    <xf numFmtId="0" fontId="1" fillId="4" borderId="3" xfId="0" applyFont="1" applyFill="1" applyBorder="1"/>
    <xf numFmtId="0" fontId="1" fillId="3" borderId="3" xfId="0" applyFont="1" applyFill="1" applyBorder="1"/>
    <xf numFmtId="0" fontId="0" fillId="0" borderId="4" xfId="0" applyBorder="1" applyAlignment="1">
      <alignment horizontal="center"/>
    </xf>
    <xf numFmtId="0" fontId="1" fillId="8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1" fillId="6" borderId="3" xfId="0" applyFont="1" applyFill="1" applyBorder="1"/>
    <xf numFmtId="0" fontId="1" fillId="2" borderId="4" xfId="0" applyFont="1" applyFill="1" applyBorder="1"/>
    <xf numFmtId="0" fontId="1" fillId="8" borderId="5" xfId="0" applyFont="1" applyFill="1" applyBorder="1" applyAlignment="1">
      <alignment horizontal="left"/>
    </xf>
    <xf numFmtId="0" fontId="1" fillId="4" borderId="0" xfId="0" applyFont="1" applyFill="1" applyBorder="1" applyAlignment="1">
      <alignment horizontal="left"/>
    </xf>
    <xf numFmtId="0" fontId="1" fillId="3" borderId="0" xfId="0" applyFont="1" applyFill="1" applyBorder="1" applyAlignment="1">
      <alignment horizontal="left"/>
    </xf>
    <xf numFmtId="0" fontId="1" fillId="2" borderId="0" xfId="0" applyFont="1" applyFill="1" applyBorder="1" applyAlignment="1">
      <alignment horizontal="left"/>
    </xf>
    <xf numFmtId="0" fontId="0" fillId="0" borderId="3" xfId="0" applyBorder="1"/>
    <xf numFmtId="0" fontId="0" fillId="0" borderId="1" xfId="0" applyFill="1" applyBorder="1" applyAlignment="1">
      <alignment horizontal="center"/>
    </xf>
    <xf numFmtId="0" fontId="1" fillId="7" borderId="1" xfId="0" applyFont="1" applyFill="1" applyBorder="1"/>
    <xf numFmtId="0" fontId="1" fillId="5" borderId="2" xfId="0" applyFont="1" applyFill="1" applyBorder="1"/>
    <xf numFmtId="0" fontId="0" fillId="0" borderId="7" xfId="0" applyFont="1" applyBorder="1"/>
    <xf numFmtId="0" fontId="0" fillId="0" borderId="8" xfId="0" applyFont="1" applyBorder="1"/>
    <xf numFmtId="0" fontId="0" fillId="0" borderId="10" xfId="0" applyFont="1" applyBorder="1"/>
    <xf numFmtId="0" fontId="0" fillId="0" borderId="11" xfId="0" applyFont="1" applyBorder="1"/>
    <xf numFmtId="2" fontId="0" fillId="0" borderId="9" xfId="0" applyNumberFormat="1" applyFont="1" applyBorder="1"/>
    <xf numFmtId="2" fontId="0" fillId="0" borderId="12" xfId="0" applyNumberFormat="1" applyFont="1" applyBorder="1"/>
    <xf numFmtId="0" fontId="0" fillId="10" borderId="13" xfId="0" applyFont="1" applyFill="1" applyBorder="1"/>
    <xf numFmtId="0" fontId="0" fillId="10" borderId="14" xfId="0" applyFont="1" applyFill="1" applyBorder="1"/>
    <xf numFmtId="0" fontId="3" fillId="9" borderId="18" xfId="0" applyFont="1" applyFill="1" applyBorder="1"/>
    <xf numFmtId="0" fontId="0" fillId="10" borderId="16" xfId="0" applyFont="1" applyFill="1" applyBorder="1"/>
    <xf numFmtId="0" fontId="0" fillId="10" borderId="17" xfId="0" applyFont="1" applyFill="1" applyBorder="1"/>
    <xf numFmtId="2" fontId="0" fillId="10" borderId="9" xfId="0" applyNumberFormat="1" applyFont="1" applyFill="1" applyBorder="1"/>
    <xf numFmtId="0" fontId="0" fillId="0" borderId="16" xfId="0" applyFont="1" applyBorder="1"/>
    <xf numFmtId="0" fontId="0" fillId="0" borderId="17" xfId="0" applyFont="1" applyBorder="1"/>
    <xf numFmtId="2" fontId="0" fillId="10" borderId="15" xfId="0" applyNumberFormat="1" applyFont="1" applyFill="1" applyBorder="1"/>
    <xf numFmtId="0" fontId="0" fillId="0" borderId="0" xfId="0" applyAlignment="1">
      <alignment horizontal="left" indent="1"/>
    </xf>
    <xf numFmtId="0" fontId="3" fillId="9" borderId="0" xfId="0" applyFont="1" applyFill="1" applyBorder="1" applyAlignment="1">
      <alignment horizontal="center" vertical="center"/>
    </xf>
    <xf numFmtId="0" fontId="0" fillId="0" borderId="19" xfId="0" applyBorder="1"/>
    <xf numFmtId="0" fontId="0" fillId="10" borderId="20" xfId="0" applyFont="1" applyFill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10" borderId="7" xfId="0" applyFont="1" applyFill="1" applyBorder="1"/>
    <xf numFmtId="0" fontId="0" fillId="10" borderId="8" xfId="0" applyFont="1" applyFill="1" applyBorder="1"/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Border="1"/>
    <xf numFmtId="49" fontId="0" fillId="0" borderId="0" xfId="0" applyNumberFormat="1"/>
    <xf numFmtId="0" fontId="0" fillId="10" borderId="0" xfId="0" applyFont="1" applyFill="1" applyBorder="1"/>
    <xf numFmtId="0" fontId="3" fillId="9" borderId="0" xfId="0" applyFont="1" applyFill="1" applyBorder="1" applyAlignment="1">
      <alignment horizontal="center"/>
    </xf>
    <xf numFmtId="0" fontId="0" fillId="0" borderId="0" xfId="0" applyAlignment="1"/>
    <xf numFmtId="0" fontId="0" fillId="21" borderId="0" xfId="0" applyFont="1" applyFill="1" applyBorder="1"/>
    <xf numFmtId="0" fontId="0" fillId="21" borderId="33" xfId="0" applyFont="1" applyFill="1" applyBorder="1" applyAlignment="1">
      <alignment horizontal="center"/>
    </xf>
    <xf numFmtId="0" fontId="0" fillId="25" borderId="35" xfId="0" applyFill="1" applyBorder="1" applyAlignment="1">
      <alignment horizontal="center" vertical="center"/>
    </xf>
    <xf numFmtId="0" fontId="0" fillId="10" borderId="0" xfId="0" applyFont="1" applyFill="1" applyBorder="1" applyAlignment="1">
      <alignment horizontal="center"/>
    </xf>
    <xf numFmtId="0" fontId="0" fillId="21" borderId="0" xfId="0" applyFont="1" applyFill="1" applyBorder="1" applyAlignment="1">
      <alignment horizontal="center"/>
    </xf>
    <xf numFmtId="0" fontId="0" fillId="21" borderId="38" xfId="0" applyFont="1" applyFill="1" applyBorder="1" applyAlignment="1">
      <alignment horizontal="center"/>
    </xf>
    <xf numFmtId="0" fontId="0" fillId="10" borderId="0" xfId="0" applyFont="1" applyFill="1" applyBorder="1" applyAlignment="1">
      <alignment horizontal="center" vertical="center"/>
    </xf>
    <xf numFmtId="0" fontId="0" fillId="33" borderId="0" xfId="0" applyFont="1" applyFill="1" applyBorder="1" applyAlignment="1">
      <alignment horizontal="center" vertical="center"/>
    </xf>
    <xf numFmtId="0" fontId="0" fillId="21" borderId="39" xfId="0" applyFont="1" applyFill="1" applyBorder="1" applyAlignment="1">
      <alignment horizontal="center" vertical="center"/>
    </xf>
    <xf numFmtId="0" fontId="0" fillId="34" borderId="37" xfId="0" applyFont="1" applyFill="1" applyBorder="1" applyAlignment="1">
      <alignment horizontal="center" vertical="center"/>
    </xf>
    <xf numFmtId="0" fontId="0" fillId="10" borderId="40" xfId="0" applyFont="1" applyFill="1" applyBorder="1" applyAlignment="1">
      <alignment horizontal="center" vertical="center"/>
    </xf>
    <xf numFmtId="0" fontId="0" fillId="35" borderId="0" xfId="0" applyFont="1" applyFill="1" applyBorder="1" applyAlignment="1">
      <alignment horizontal="center" vertical="center"/>
    </xf>
    <xf numFmtId="0" fontId="0" fillId="34" borderId="34" xfId="0" applyFont="1" applyFill="1" applyBorder="1" applyAlignment="1">
      <alignment horizontal="center" vertical="center"/>
    </xf>
    <xf numFmtId="0" fontId="0" fillId="21" borderId="0" xfId="0" applyFont="1" applyFill="1" applyBorder="1" applyAlignment="1">
      <alignment horizontal="center" vertical="center"/>
    </xf>
    <xf numFmtId="0" fontId="0" fillId="34" borderId="0" xfId="0" applyFont="1" applyFill="1" applyBorder="1" applyAlignment="1">
      <alignment horizontal="center" vertical="center"/>
    </xf>
    <xf numFmtId="0" fontId="0" fillId="21" borderId="38" xfId="0" applyFont="1" applyFill="1" applyBorder="1" applyAlignment="1">
      <alignment horizontal="center" vertical="center"/>
    </xf>
    <xf numFmtId="0" fontId="0" fillId="33" borderId="41" xfId="0" applyFont="1" applyFill="1" applyBorder="1" applyAlignment="1">
      <alignment horizontal="center" vertical="center"/>
    </xf>
    <xf numFmtId="0" fontId="0" fillId="21" borderId="36" xfId="0" applyFont="1" applyFill="1" applyBorder="1" applyAlignment="1">
      <alignment horizontal="center"/>
    </xf>
    <xf numFmtId="0" fontId="0" fillId="10" borderId="38" xfId="0" applyFont="1" applyFill="1" applyBorder="1" applyAlignment="1">
      <alignment horizontal="center"/>
    </xf>
    <xf numFmtId="0" fontId="0" fillId="10" borderId="39" xfId="0" applyFont="1" applyFill="1" applyBorder="1" applyAlignment="1">
      <alignment horizontal="center"/>
    </xf>
    <xf numFmtId="0" fontId="0" fillId="10" borderId="35" xfId="0" applyFont="1" applyFill="1" applyBorder="1" applyAlignment="1">
      <alignment horizontal="center"/>
    </xf>
    <xf numFmtId="0" fontId="0" fillId="21" borderId="35" xfId="0" applyFont="1" applyFill="1" applyBorder="1" applyAlignment="1">
      <alignment horizontal="center"/>
    </xf>
    <xf numFmtId="0" fontId="0" fillId="10" borderId="33" xfId="0" applyFont="1" applyFill="1" applyBorder="1" applyAlignment="1">
      <alignment horizontal="center"/>
    </xf>
    <xf numFmtId="0" fontId="0" fillId="21" borderId="40" xfId="0" applyFont="1" applyFill="1" applyBorder="1" applyAlignment="1">
      <alignment horizontal="center"/>
    </xf>
    <xf numFmtId="0" fontId="0" fillId="10" borderId="41" xfId="0" applyFont="1" applyFill="1" applyBorder="1" applyAlignment="1">
      <alignment horizontal="center"/>
    </xf>
    <xf numFmtId="0" fontId="0" fillId="21" borderId="41" xfId="0" applyFont="1" applyFill="1" applyBorder="1" applyAlignment="1">
      <alignment horizontal="center"/>
    </xf>
    <xf numFmtId="0" fontId="0" fillId="10" borderId="45" xfId="0" applyFont="1" applyFill="1" applyBorder="1" applyAlignment="1">
      <alignment horizontal="center"/>
    </xf>
    <xf numFmtId="0" fontId="0" fillId="10" borderId="36" xfId="0" applyFont="1" applyFill="1" applyBorder="1" applyAlignment="1">
      <alignment horizontal="right"/>
    </xf>
    <xf numFmtId="0" fontId="0" fillId="10" borderId="39" xfId="0" applyFont="1" applyFill="1" applyBorder="1" applyAlignment="1">
      <alignment horizontal="left"/>
    </xf>
    <xf numFmtId="0" fontId="0" fillId="21" borderId="35" xfId="0" applyFont="1" applyFill="1" applyBorder="1" applyAlignment="1">
      <alignment horizontal="right"/>
    </xf>
    <xf numFmtId="0" fontId="0" fillId="21" borderId="33" xfId="0" applyFont="1" applyFill="1" applyBorder="1" applyAlignment="1">
      <alignment horizontal="left"/>
    </xf>
    <xf numFmtId="0" fontId="0" fillId="10" borderId="35" xfId="0" applyFont="1" applyFill="1" applyBorder="1" applyAlignment="1">
      <alignment horizontal="right"/>
    </xf>
    <xf numFmtId="0" fontId="0" fillId="10" borderId="33" xfId="0" applyFont="1" applyFill="1" applyBorder="1" applyAlignment="1">
      <alignment horizontal="left"/>
    </xf>
    <xf numFmtId="0" fontId="0" fillId="10" borderId="40" xfId="0" applyFont="1" applyFill="1" applyBorder="1" applyAlignment="1">
      <alignment horizontal="right"/>
    </xf>
    <xf numFmtId="0" fontId="0" fillId="10" borderId="45" xfId="0" applyFont="1" applyFill="1" applyBorder="1" applyAlignment="1">
      <alignment horizontal="left"/>
    </xf>
    <xf numFmtId="0" fontId="0" fillId="10" borderId="48" xfId="0" applyFont="1" applyFill="1" applyBorder="1" applyAlignment="1">
      <alignment horizontal="center" vertical="center"/>
    </xf>
    <xf numFmtId="0" fontId="0" fillId="21" borderId="47" xfId="0" applyFont="1" applyFill="1" applyBorder="1" applyAlignment="1">
      <alignment horizontal="center" vertical="center"/>
    </xf>
    <xf numFmtId="0" fontId="0" fillId="25" borderId="48" xfId="0" applyFill="1" applyBorder="1" applyAlignment="1">
      <alignment horizontal="center" vertical="center"/>
    </xf>
    <xf numFmtId="0" fontId="0" fillId="25" borderId="33" xfId="0" applyFill="1" applyBorder="1" applyAlignment="1">
      <alignment horizontal="center" vertical="center"/>
    </xf>
    <xf numFmtId="0" fontId="0" fillId="16" borderId="40" xfId="0" applyFill="1" applyBorder="1" applyAlignment="1">
      <alignment horizontal="center" vertical="center"/>
    </xf>
    <xf numFmtId="0" fontId="0" fillId="16" borderId="45" xfId="0" applyFill="1" applyBorder="1" applyAlignment="1">
      <alignment horizontal="center" vertical="center"/>
    </xf>
    <xf numFmtId="0" fontId="0" fillId="25" borderId="47" xfId="0" applyFill="1" applyBorder="1" applyAlignment="1">
      <alignment horizontal="center" vertical="center"/>
    </xf>
    <xf numFmtId="0" fontId="0" fillId="16" borderId="50" xfId="0" applyFill="1" applyBorder="1" applyAlignment="1">
      <alignment horizontal="center" vertical="center"/>
    </xf>
    <xf numFmtId="0" fontId="0" fillId="10" borderId="33" xfId="0" applyFont="1" applyFill="1" applyBorder="1" applyAlignment="1">
      <alignment horizontal="center" vertical="center"/>
    </xf>
    <xf numFmtId="0" fontId="0" fillId="10" borderId="35" xfId="0" applyFont="1" applyFill="1" applyBorder="1" applyAlignment="1">
      <alignment horizontal="center" vertical="center"/>
    </xf>
    <xf numFmtId="0" fontId="0" fillId="33" borderId="33" xfId="0" applyFont="1" applyFill="1" applyBorder="1" applyAlignment="1">
      <alignment horizontal="center" vertical="center"/>
    </xf>
    <xf numFmtId="0" fontId="0" fillId="35" borderId="35" xfId="0" applyFont="1" applyFill="1" applyBorder="1" applyAlignment="1">
      <alignment horizontal="center" vertical="center"/>
    </xf>
    <xf numFmtId="0" fontId="0" fillId="34" borderId="35" xfId="0" applyFont="1" applyFill="1" applyBorder="1" applyAlignment="1">
      <alignment horizontal="center" vertical="center"/>
    </xf>
    <xf numFmtId="0" fontId="0" fillId="35" borderId="40" xfId="0" applyFont="1" applyFill="1" applyBorder="1" applyAlignment="1">
      <alignment horizontal="center" vertical="center"/>
    </xf>
    <xf numFmtId="0" fontId="0" fillId="34" borderId="41" xfId="0" applyFont="1" applyFill="1" applyBorder="1" applyAlignment="1">
      <alignment horizontal="center" vertical="center"/>
    </xf>
    <xf numFmtId="0" fontId="0" fillId="35" borderId="41" xfId="0" applyFont="1" applyFill="1" applyBorder="1" applyAlignment="1">
      <alignment horizontal="center" vertical="center"/>
    </xf>
    <xf numFmtId="0" fontId="0" fillId="34" borderId="51" xfId="0" applyFont="1" applyFill="1" applyBorder="1" applyAlignment="1">
      <alignment horizontal="center" vertical="center"/>
    </xf>
    <xf numFmtId="0" fontId="0" fillId="33" borderId="45" xfId="0" applyFont="1" applyFill="1" applyBorder="1" applyAlignment="1">
      <alignment horizontal="center" vertical="center"/>
    </xf>
    <xf numFmtId="0" fontId="3" fillId="9" borderId="44" xfId="0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164" fontId="0" fillId="0" borderId="0" xfId="2" applyNumberFormat="1" applyFont="1" applyBorder="1" applyAlignment="1"/>
    <xf numFmtId="0" fontId="3" fillId="26" borderId="0" xfId="0" applyFont="1" applyFill="1" applyBorder="1" applyAlignment="1">
      <alignment horizontal="center" vertical="center"/>
    </xf>
    <xf numFmtId="0" fontId="7" fillId="10" borderId="0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3" fillId="15" borderId="0" xfId="0" applyFont="1" applyFill="1"/>
    <xf numFmtId="0" fontId="3" fillId="29" borderId="30" xfId="3" applyFont="1" applyBorder="1" applyAlignment="1">
      <alignment horizontal="center" vertical="center"/>
    </xf>
    <xf numFmtId="0" fontId="3" fillId="9" borderId="32" xfId="0" applyFont="1" applyFill="1" applyBorder="1" applyAlignment="1">
      <alignment horizontal="center" vertical="center"/>
    </xf>
    <xf numFmtId="0" fontId="0" fillId="21" borderId="52" xfId="0" applyFill="1" applyBorder="1" applyAlignment="1">
      <alignment horizontal="center" vertical="center"/>
    </xf>
    <xf numFmtId="0" fontId="0" fillId="21" borderId="53" xfId="0" applyFill="1" applyBorder="1" applyAlignment="1">
      <alignment horizontal="center" vertical="center"/>
    </xf>
    <xf numFmtId="0" fontId="0" fillId="10" borderId="52" xfId="0" applyFill="1" applyBorder="1" applyAlignment="1">
      <alignment horizontal="center" vertical="center"/>
    </xf>
    <xf numFmtId="0" fontId="3" fillId="29" borderId="29" xfId="3" applyFont="1" applyBorder="1" applyAlignment="1">
      <alignment horizontal="center" vertical="center"/>
    </xf>
    <xf numFmtId="0" fontId="3" fillId="29" borderId="31" xfId="3" applyFont="1" applyBorder="1" applyAlignment="1">
      <alignment horizontal="center" vertical="center"/>
    </xf>
    <xf numFmtId="0" fontId="0" fillId="21" borderId="54" xfId="0" applyFill="1" applyBorder="1" applyAlignment="1">
      <alignment horizontal="center" vertical="center"/>
    </xf>
    <xf numFmtId="0" fontId="0" fillId="21" borderId="55" xfId="0" applyFill="1" applyBorder="1" applyAlignment="1">
      <alignment horizontal="center" vertical="center"/>
    </xf>
    <xf numFmtId="0" fontId="0" fillId="10" borderId="54" xfId="0" applyFill="1" applyBorder="1" applyAlignment="1">
      <alignment horizontal="center" vertical="center"/>
    </xf>
    <xf numFmtId="0" fontId="0" fillId="10" borderId="55" xfId="0" applyFill="1" applyBorder="1" applyAlignment="1">
      <alignment horizontal="center" vertical="center"/>
    </xf>
    <xf numFmtId="0" fontId="0" fillId="21" borderId="56" xfId="0" applyFill="1" applyBorder="1" applyAlignment="1">
      <alignment horizontal="center" vertical="center"/>
    </xf>
    <xf numFmtId="0" fontId="0" fillId="21" borderId="57" xfId="0" applyFill="1" applyBorder="1" applyAlignment="1">
      <alignment horizontal="center" vertical="center"/>
    </xf>
    <xf numFmtId="49" fontId="0" fillId="24" borderId="58" xfId="0" applyNumberFormat="1" applyFill="1" applyBorder="1" applyAlignment="1">
      <alignment horizontal="center"/>
    </xf>
    <xf numFmtId="0" fontId="0" fillId="24" borderId="59" xfId="0" applyFill="1" applyBorder="1" applyAlignment="1">
      <alignment horizontal="center"/>
    </xf>
    <xf numFmtId="49" fontId="0" fillId="27" borderId="59" xfId="0" applyNumberFormat="1" applyFill="1" applyBorder="1" applyAlignment="1">
      <alignment horizontal="center"/>
    </xf>
    <xf numFmtId="49" fontId="0" fillId="28" borderId="59" xfId="0" applyNumberFormat="1" applyFill="1" applyBorder="1" applyAlignment="1">
      <alignment horizontal="center"/>
    </xf>
    <xf numFmtId="49" fontId="0" fillId="28" borderId="60" xfId="0" applyNumberFormat="1" applyFill="1" applyBorder="1" applyAlignment="1">
      <alignment horizontal="center"/>
    </xf>
    <xf numFmtId="49" fontId="0" fillId="24" borderId="56" xfId="0" applyNumberFormat="1" applyFill="1" applyBorder="1" applyAlignment="1">
      <alignment horizontal="center"/>
    </xf>
    <xf numFmtId="0" fontId="0" fillId="24" borderId="43" xfId="0" applyFill="1" applyBorder="1" applyAlignment="1">
      <alignment horizontal="center"/>
    </xf>
    <xf numFmtId="49" fontId="0" fillId="27" borderId="43" xfId="0" applyNumberFormat="1" applyFill="1" applyBorder="1" applyAlignment="1">
      <alignment horizontal="center"/>
    </xf>
    <xf numFmtId="49" fontId="0" fillId="28" borderId="57" xfId="0" applyNumberFormat="1" applyFill="1" applyBorder="1" applyAlignment="1">
      <alignment horizontal="center"/>
    </xf>
    <xf numFmtId="0" fontId="3" fillId="9" borderId="29" xfId="0" applyFont="1" applyFill="1" applyBorder="1" applyAlignment="1">
      <alignment horizontal="center" vertical="center"/>
    </xf>
    <xf numFmtId="49" fontId="0" fillId="28" borderId="31" xfId="0" applyNumberFormat="1" applyFill="1" applyBorder="1" applyAlignment="1">
      <alignment horizontal="center"/>
    </xf>
    <xf numFmtId="49" fontId="0" fillId="28" borderId="43" xfId="0" applyNumberFormat="1" applyFill="1" applyBorder="1" applyAlignment="1">
      <alignment horizontal="center"/>
    </xf>
    <xf numFmtId="49" fontId="0" fillId="28" borderId="30" xfId="0" applyNumberFormat="1" applyFill="1" applyBorder="1" applyAlignment="1"/>
    <xf numFmtId="49" fontId="0" fillId="24" borderId="32" xfId="0" applyNumberFormat="1" applyFill="1" applyBorder="1" applyAlignment="1">
      <alignment horizontal="center"/>
    </xf>
    <xf numFmtId="49" fontId="0" fillId="24" borderId="28" xfId="0" applyNumberFormat="1" applyFill="1" applyBorder="1" applyAlignment="1">
      <alignment horizontal="center"/>
    </xf>
    <xf numFmtId="49" fontId="0" fillId="24" borderId="53" xfId="0" applyNumberFormat="1" applyFill="1" applyBorder="1" applyAlignment="1">
      <alignment horizontal="center"/>
    </xf>
    <xf numFmtId="0" fontId="3" fillId="9" borderId="31" xfId="0" applyFont="1" applyFill="1" applyBorder="1" applyAlignment="1">
      <alignment horizontal="center" vertical="center"/>
    </xf>
    <xf numFmtId="49" fontId="0" fillId="24" borderId="54" xfId="0" applyNumberFormat="1" applyFill="1" applyBorder="1" applyAlignment="1">
      <alignment horizontal="center"/>
    </xf>
    <xf numFmtId="0" fontId="0" fillId="25" borderId="54" xfId="0" applyFill="1" applyBorder="1"/>
    <xf numFmtId="0" fontId="1" fillId="36" borderId="28" xfId="0" applyFont="1" applyFill="1" applyBorder="1"/>
    <xf numFmtId="0" fontId="3" fillId="9" borderId="55" xfId="0" applyFont="1" applyFill="1" applyBorder="1" applyAlignment="1">
      <alignment horizontal="center" vertical="center"/>
    </xf>
    <xf numFmtId="164" fontId="7" fillId="10" borderId="55" xfId="2" applyNumberFormat="1" applyFont="1" applyFill="1" applyBorder="1" applyAlignment="1">
      <alignment horizontal="center" vertical="center"/>
    </xf>
    <xf numFmtId="0" fontId="7" fillId="0" borderId="55" xfId="0" applyFont="1" applyBorder="1" applyAlignment="1">
      <alignment horizontal="center" vertical="center"/>
    </xf>
    <xf numFmtId="0" fontId="0" fillId="0" borderId="55" xfId="0" applyFont="1" applyBorder="1" applyAlignment="1">
      <alignment horizontal="center"/>
    </xf>
    <xf numFmtId="0" fontId="3" fillId="9" borderId="29" xfId="0" applyFont="1" applyFill="1" applyBorder="1" applyAlignment="1">
      <alignment horizontal="center"/>
    </xf>
    <xf numFmtId="49" fontId="7" fillId="10" borderId="54" xfId="0" applyNumberFormat="1" applyFont="1" applyFill="1" applyBorder="1" applyAlignment="1">
      <alignment horizontal="center" vertical="center"/>
    </xf>
    <xf numFmtId="49" fontId="7" fillId="0" borderId="54" xfId="0" applyNumberFormat="1" applyFont="1" applyBorder="1" applyAlignment="1">
      <alignment horizontal="center" vertical="center" wrapText="1"/>
    </xf>
    <xf numFmtId="49" fontId="7" fillId="10" borderId="56" xfId="0" applyNumberFormat="1" applyFont="1" applyFill="1" applyBorder="1" applyAlignment="1">
      <alignment horizontal="center" vertical="center" wrapText="1"/>
    </xf>
    <xf numFmtId="0" fontId="7" fillId="10" borderId="43" xfId="0" applyFont="1" applyFill="1" applyBorder="1" applyAlignment="1">
      <alignment horizontal="center" vertical="center"/>
    </xf>
    <xf numFmtId="0" fontId="7" fillId="10" borderId="57" xfId="0" applyFont="1" applyFill="1" applyBorder="1" applyAlignment="1">
      <alignment horizontal="center" vertical="center"/>
    </xf>
    <xf numFmtId="49" fontId="7" fillId="10" borderId="55" xfId="0" applyNumberFormat="1" applyFont="1" applyFill="1" applyBorder="1" applyAlignment="1">
      <alignment horizontal="center" vertical="center"/>
    </xf>
    <xf numFmtId="49" fontId="7" fillId="0" borderId="55" xfId="0" applyNumberFormat="1" applyFont="1" applyBorder="1" applyAlignment="1">
      <alignment horizontal="center" vertical="center" wrapText="1"/>
    </xf>
    <xf numFmtId="49" fontId="7" fillId="10" borderId="57" xfId="0" applyNumberFormat="1" applyFont="1" applyFill="1" applyBorder="1" applyAlignment="1">
      <alignment horizontal="center" vertical="center" wrapText="1"/>
    </xf>
    <xf numFmtId="49" fontId="0" fillId="10" borderId="54" xfId="0" applyNumberFormat="1" applyFont="1" applyFill="1" applyBorder="1" applyAlignment="1">
      <alignment horizontal="center" vertical="center"/>
    </xf>
    <xf numFmtId="49" fontId="0" fillId="10" borderId="55" xfId="0" applyNumberFormat="1" applyFont="1" applyFill="1" applyBorder="1" applyAlignment="1">
      <alignment horizontal="center" vertical="center"/>
    </xf>
    <xf numFmtId="49" fontId="0" fillId="0" borderId="54" xfId="0" applyNumberFormat="1" applyFont="1" applyBorder="1" applyAlignment="1">
      <alignment horizontal="center" vertical="center" wrapText="1"/>
    </xf>
    <xf numFmtId="49" fontId="0" fillId="0" borderId="55" xfId="0" applyNumberFormat="1" applyFont="1" applyBorder="1" applyAlignment="1">
      <alignment horizontal="center" vertical="center" wrapText="1"/>
    </xf>
    <xf numFmtId="49" fontId="0" fillId="10" borderId="56" xfId="0" applyNumberFormat="1" applyFont="1" applyFill="1" applyBorder="1" applyAlignment="1">
      <alignment horizontal="center" vertical="center" wrapText="1"/>
    </xf>
    <xf numFmtId="49" fontId="0" fillId="10" borderId="57" xfId="0" applyNumberFormat="1" applyFont="1" applyFill="1" applyBorder="1" applyAlignment="1">
      <alignment horizontal="center" vertical="center" wrapText="1"/>
    </xf>
    <xf numFmtId="0" fontId="0" fillId="10" borderId="57" xfId="0" applyFont="1" applyFill="1" applyBorder="1" applyAlignment="1">
      <alignment horizontal="center"/>
    </xf>
    <xf numFmtId="49" fontId="0" fillId="0" borderId="54" xfId="0" applyNumberFormat="1" applyFont="1" applyBorder="1" applyAlignment="1">
      <alignment horizontal="center" vertical="center"/>
    </xf>
    <xf numFmtId="49" fontId="0" fillId="0" borderId="55" xfId="0" applyNumberFormat="1" applyFont="1" applyBorder="1" applyAlignment="1">
      <alignment horizontal="center" vertical="center"/>
    </xf>
    <xf numFmtId="49" fontId="0" fillId="10" borderId="56" xfId="0" applyNumberFormat="1" applyFont="1" applyFill="1" applyBorder="1" applyAlignment="1">
      <alignment horizontal="center" vertical="center"/>
    </xf>
    <xf numFmtId="49" fontId="0" fillId="10" borderId="57" xfId="0" applyNumberFormat="1" applyFont="1" applyFill="1" applyBorder="1" applyAlignment="1">
      <alignment horizontal="center" vertical="center"/>
    </xf>
    <xf numFmtId="0" fontId="0" fillId="10" borderId="54" xfId="0" applyFont="1" applyFill="1" applyBorder="1" applyAlignment="1">
      <alignment horizontal="center" vertical="center"/>
    </xf>
    <xf numFmtId="0" fontId="0" fillId="0" borderId="54" xfId="0" applyFont="1" applyBorder="1" applyAlignment="1">
      <alignment horizontal="center" vertical="center"/>
    </xf>
    <xf numFmtId="0" fontId="0" fillId="10" borderId="56" xfId="0" applyFont="1" applyFill="1" applyBorder="1" applyAlignment="1">
      <alignment horizontal="center" vertical="center"/>
    </xf>
    <xf numFmtId="0" fontId="7" fillId="10" borderId="54" xfId="0" applyFont="1" applyFill="1" applyBorder="1" applyAlignment="1">
      <alignment horizontal="right" vertical="center"/>
    </xf>
    <xf numFmtId="3" fontId="7" fillId="10" borderId="55" xfId="0" applyNumberFormat="1" applyFont="1" applyFill="1" applyBorder="1" applyAlignment="1">
      <alignment horizontal="right" vertical="center"/>
    </xf>
    <xf numFmtId="0" fontId="3" fillId="9" borderId="55" xfId="0" applyFont="1" applyFill="1" applyBorder="1" applyAlignment="1">
      <alignment horizontal="center"/>
    </xf>
    <xf numFmtId="0" fontId="3" fillId="9" borderId="54" xfId="0" applyFont="1" applyFill="1" applyBorder="1" applyAlignment="1">
      <alignment horizontal="center"/>
    </xf>
    <xf numFmtId="0" fontId="3" fillId="15" borderId="0" xfId="0" applyFont="1" applyFill="1" applyBorder="1"/>
    <xf numFmtId="49" fontId="7" fillId="10" borderId="55" xfId="0" applyNumberFormat="1" applyFont="1" applyFill="1" applyBorder="1" applyAlignment="1">
      <alignment horizontal="center" vertical="center" wrapText="1"/>
    </xf>
    <xf numFmtId="0" fontId="1" fillId="12" borderId="0" xfId="0" applyFont="1" applyFill="1" applyBorder="1" applyAlignment="1">
      <alignment horizontal="center" vertical="center"/>
    </xf>
    <xf numFmtId="0" fontId="1" fillId="11" borderId="0" xfId="0" applyFont="1" applyFill="1" applyBorder="1" applyAlignment="1">
      <alignment horizontal="center" vertical="center"/>
    </xf>
    <xf numFmtId="0" fontId="1" fillId="14" borderId="0" xfId="0" applyFont="1" applyFill="1" applyBorder="1" applyAlignment="1">
      <alignment horizontal="center" vertical="center"/>
    </xf>
    <xf numFmtId="0" fontId="1" fillId="15" borderId="0" xfId="0" applyFont="1" applyFill="1" applyBorder="1" applyAlignment="1">
      <alignment horizontal="center" vertical="center"/>
    </xf>
    <xf numFmtId="0" fontId="1" fillId="16" borderId="0" xfId="0" applyFont="1" applyFill="1" applyBorder="1" applyAlignment="1">
      <alignment horizontal="center" vertical="center"/>
    </xf>
    <xf numFmtId="0" fontId="1" fillId="13" borderId="0" xfId="0" applyFont="1" applyFill="1" applyBorder="1" applyAlignment="1">
      <alignment horizontal="center" vertical="center"/>
    </xf>
    <xf numFmtId="0" fontId="1" fillId="18" borderId="0" xfId="0" applyFont="1" applyFill="1" applyBorder="1" applyAlignment="1">
      <alignment horizontal="center" vertical="center"/>
    </xf>
    <xf numFmtId="0" fontId="1" fillId="17" borderId="0" xfId="0" applyFont="1" applyFill="1" applyBorder="1" applyAlignment="1">
      <alignment horizontal="center" vertical="center"/>
    </xf>
    <xf numFmtId="0" fontId="1" fillId="20" borderId="55" xfId="0" applyFont="1" applyFill="1" applyBorder="1" applyAlignment="1">
      <alignment horizontal="left" wrapText="1" indent="1"/>
    </xf>
    <xf numFmtId="0" fontId="1" fillId="5" borderId="55" xfId="0" applyFont="1" applyFill="1" applyBorder="1" applyAlignment="1">
      <alignment horizontal="left" wrapText="1" indent="1"/>
    </xf>
    <xf numFmtId="0" fontId="1" fillId="8" borderId="55" xfId="0" applyFont="1" applyFill="1" applyBorder="1" applyAlignment="1">
      <alignment horizontal="left" wrapText="1" indent="1"/>
    </xf>
    <xf numFmtId="0" fontId="1" fillId="22" borderId="55" xfId="0" applyFont="1" applyFill="1" applyBorder="1" applyAlignment="1">
      <alignment horizontal="left" indent="1"/>
    </xf>
    <xf numFmtId="0" fontId="1" fillId="23" borderId="55" xfId="0" applyFont="1" applyFill="1" applyBorder="1" applyAlignment="1">
      <alignment horizontal="left" indent="1"/>
    </xf>
    <xf numFmtId="0" fontId="1" fillId="15" borderId="57" xfId="0" applyFont="1" applyFill="1" applyBorder="1" applyAlignment="1">
      <alignment horizontal="left" indent="1"/>
    </xf>
    <xf numFmtId="0" fontId="3" fillId="9" borderId="28" xfId="0" applyFont="1" applyFill="1" applyBorder="1" applyAlignment="1">
      <alignment horizontal="center"/>
    </xf>
    <xf numFmtId="0" fontId="1" fillId="3" borderId="55" xfId="0" applyFont="1" applyFill="1" applyBorder="1" applyAlignment="1">
      <alignment horizontal="left" wrapText="1" indent="1"/>
    </xf>
    <xf numFmtId="0" fontId="3" fillId="9" borderId="28" xfId="0" applyFont="1" applyFill="1" applyBorder="1" applyAlignment="1">
      <alignment horizontal="left" indent="1"/>
    </xf>
    <xf numFmtId="0" fontId="0" fillId="21" borderId="54" xfId="0" applyFont="1" applyFill="1" applyBorder="1" applyAlignment="1">
      <alignment horizontal="right" vertical="center" wrapText="1"/>
    </xf>
    <xf numFmtId="0" fontId="0" fillId="10" borderId="54" xfId="0" applyFont="1" applyFill="1" applyBorder="1" applyAlignment="1">
      <alignment horizontal="right" vertical="center" wrapText="1"/>
    </xf>
    <xf numFmtId="0" fontId="0" fillId="10" borderId="56" xfId="0" applyFont="1" applyFill="1" applyBorder="1" applyAlignment="1">
      <alignment horizontal="right" vertical="center" wrapText="1"/>
    </xf>
    <xf numFmtId="0" fontId="0" fillId="10" borderId="72" xfId="0" applyFont="1" applyFill="1" applyBorder="1"/>
    <xf numFmtId="0" fontId="0" fillId="10" borderId="73" xfId="0" applyFont="1" applyFill="1" applyBorder="1"/>
    <xf numFmtId="2" fontId="0" fillId="10" borderId="74" xfId="0" applyNumberFormat="1" applyFont="1" applyFill="1" applyBorder="1"/>
    <xf numFmtId="0" fontId="1" fillId="32" borderId="69" xfId="6" applyBorder="1" applyAlignment="1">
      <alignment horizontal="left" indent="2"/>
    </xf>
    <xf numFmtId="0" fontId="1" fillId="29" borderId="70" xfId="3" applyBorder="1" applyAlignment="1">
      <alignment horizontal="left" vertical="top" wrapText="1" indent="1"/>
    </xf>
    <xf numFmtId="0" fontId="1" fillId="32" borderId="70" xfId="6" applyBorder="1" applyAlignment="1">
      <alignment horizontal="left" indent="1"/>
    </xf>
    <xf numFmtId="0" fontId="1" fillId="29" borderId="70" xfId="3" applyBorder="1" applyAlignment="1">
      <alignment horizontal="left" indent="1"/>
    </xf>
    <xf numFmtId="0" fontId="1" fillId="32" borderId="71" xfId="6" applyBorder="1" applyAlignment="1">
      <alignment horizontal="left" indent="1"/>
    </xf>
    <xf numFmtId="0" fontId="0" fillId="21" borderId="46" xfId="0" applyFont="1" applyFill="1" applyBorder="1" applyAlignment="1">
      <alignment horizontal="center"/>
    </xf>
    <xf numFmtId="0" fontId="0" fillId="10" borderId="47" xfId="0" applyFont="1" applyFill="1" applyBorder="1" applyAlignment="1">
      <alignment horizontal="center"/>
    </xf>
    <xf numFmtId="0" fontId="0" fillId="21" borderId="47" xfId="0" applyFont="1" applyFill="1" applyBorder="1" applyAlignment="1">
      <alignment horizontal="center"/>
    </xf>
    <xf numFmtId="0" fontId="0" fillId="21" borderId="48" xfId="0" applyFont="1" applyFill="1" applyBorder="1" applyAlignment="1">
      <alignment horizontal="center"/>
    </xf>
    <xf numFmtId="0" fontId="0" fillId="10" borderId="43" xfId="0" applyFont="1" applyFill="1" applyBorder="1" applyAlignment="1"/>
    <xf numFmtId="0" fontId="0" fillId="0" borderId="0" xfId="0" applyFont="1" applyBorder="1" applyAlignment="1"/>
    <xf numFmtId="0" fontId="7" fillId="10" borderId="54" xfId="0" applyFont="1" applyFill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3" fontId="7" fillId="10" borderId="55" xfId="0" applyNumberFormat="1" applyFont="1" applyFill="1" applyBorder="1" applyAlignment="1">
      <alignment horizontal="center" vertical="center"/>
    </xf>
    <xf numFmtId="3" fontId="7" fillId="0" borderId="55" xfId="0" applyNumberFormat="1" applyFont="1" applyBorder="1" applyAlignment="1">
      <alignment horizontal="center" vertical="center"/>
    </xf>
    <xf numFmtId="0" fontId="7" fillId="10" borderId="56" xfId="0" applyFont="1" applyFill="1" applyBorder="1" applyAlignment="1">
      <alignment horizontal="center" vertical="center"/>
    </xf>
    <xf numFmtId="3" fontId="7" fillId="10" borderId="57" xfId="0" applyNumberFormat="1" applyFont="1" applyFill="1" applyBorder="1" applyAlignment="1">
      <alignment horizontal="center" vertical="center"/>
    </xf>
    <xf numFmtId="0" fontId="3" fillId="9" borderId="16" xfId="0" applyFont="1" applyFill="1" applyBorder="1" applyAlignment="1">
      <alignment horizontal="center"/>
    </xf>
    <xf numFmtId="0" fontId="3" fillId="9" borderId="17" xfId="0" applyFont="1" applyFill="1" applyBorder="1" applyAlignment="1">
      <alignment horizontal="center"/>
    </xf>
    <xf numFmtId="164" fontId="3" fillId="9" borderId="17" xfId="2" applyNumberFormat="1" applyFont="1" applyFill="1" applyBorder="1" applyAlignment="1">
      <alignment horizontal="center"/>
    </xf>
    <xf numFmtId="164" fontId="3" fillId="9" borderId="18" xfId="2" applyNumberFormat="1" applyFont="1" applyFill="1" applyBorder="1" applyAlignment="1">
      <alignment horizontal="center"/>
    </xf>
    <xf numFmtId="0" fontId="0" fillId="10" borderId="16" xfId="0" applyFont="1" applyFill="1" applyBorder="1" applyAlignment="1">
      <alignment horizontal="center"/>
    </xf>
    <xf numFmtId="0" fontId="0" fillId="0" borderId="16" xfId="0" applyFont="1" applyBorder="1" applyAlignment="1">
      <alignment horizontal="center"/>
    </xf>
    <xf numFmtId="0" fontId="0" fillId="0" borderId="13" xfId="0" applyFont="1" applyBorder="1" applyAlignment="1">
      <alignment horizontal="center"/>
    </xf>
    <xf numFmtId="0" fontId="0" fillId="10" borderId="17" xfId="0" applyFont="1" applyFill="1" applyBorder="1" applyAlignment="1">
      <alignment horizontal="center" vertical="center"/>
    </xf>
    <xf numFmtId="0" fontId="0" fillId="10" borderId="18" xfId="0" applyFont="1" applyFill="1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  <xf numFmtId="0" fontId="0" fillId="0" borderId="18" xfId="0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0" fillId="0" borderId="75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9" borderId="17" xfId="0" applyFont="1" applyFill="1" applyBorder="1" applyAlignment="1">
      <alignment horizontal="center" vertical="center"/>
    </xf>
    <xf numFmtId="164" fontId="3" fillId="9" borderId="17" xfId="2" applyNumberFormat="1" applyFont="1" applyFill="1" applyBorder="1" applyAlignment="1">
      <alignment horizontal="center" vertical="center"/>
    </xf>
    <xf numFmtId="164" fontId="3" fillId="9" borderId="18" xfId="2" applyNumberFormat="1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left" vertical="center"/>
    </xf>
    <xf numFmtId="0" fontId="1" fillId="5" borderId="0" xfId="0" applyFont="1" applyFill="1" applyBorder="1" applyAlignment="1">
      <alignment horizontal="left" vertical="center"/>
    </xf>
    <xf numFmtId="0" fontId="1" fillId="5" borderId="6" xfId="0" applyFont="1" applyFill="1" applyBorder="1" applyAlignment="1">
      <alignment horizontal="left" vertical="center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3" fillId="5" borderId="61" xfId="0" applyFont="1" applyFill="1" applyBorder="1" applyAlignment="1">
      <alignment horizontal="center" vertical="center" textRotation="90"/>
    </xf>
    <xf numFmtId="0" fontId="3" fillId="5" borderId="64" xfId="0" applyFont="1" applyFill="1" applyBorder="1" applyAlignment="1">
      <alignment horizontal="center" vertical="center" textRotation="90"/>
    </xf>
    <xf numFmtId="0" fontId="3" fillId="5" borderId="66" xfId="0" applyFont="1" applyFill="1" applyBorder="1" applyAlignment="1">
      <alignment horizontal="center" vertical="center" textRotation="90"/>
    </xf>
    <xf numFmtId="0" fontId="3" fillId="9" borderId="13" xfId="0" applyFont="1" applyFill="1" applyBorder="1" applyAlignment="1">
      <alignment horizontal="center"/>
    </xf>
    <xf numFmtId="0" fontId="3" fillId="9" borderId="14" xfId="0" applyFont="1" applyFill="1" applyBorder="1" applyAlignment="1">
      <alignment horizontal="center"/>
    </xf>
    <xf numFmtId="0" fontId="0" fillId="10" borderId="20" xfId="0" applyFont="1" applyFill="1" applyBorder="1" applyAlignment="1">
      <alignment horizontal="left" indent="1"/>
    </xf>
    <xf numFmtId="0" fontId="0" fillId="10" borderId="23" xfId="0" applyFont="1" applyFill="1" applyBorder="1" applyAlignment="1">
      <alignment horizontal="left" indent="1"/>
    </xf>
    <xf numFmtId="0" fontId="0" fillId="10" borderId="22" xfId="0" applyFont="1" applyFill="1" applyBorder="1" applyAlignment="1">
      <alignment horizontal="left" indent="1"/>
    </xf>
    <xf numFmtId="0" fontId="0" fillId="0" borderId="24" xfId="0" applyFont="1" applyBorder="1" applyAlignment="1">
      <alignment horizontal="left" indent="1"/>
    </xf>
    <xf numFmtId="0" fontId="0" fillId="0" borderId="25" xfId="0" applyFont="1" applyBorder="1" applyAlignment="1">
      <alignment horizontal="left" indent="1"/>
    </xf>
    <xf numFmtId="0" fontId="0" fillId="0" borderId="26" xfId="0" applyFont="1" applyBorder="1" applyAlignment="1">
      <alignment horizontal="left" indent="1"/>
    </xf>
    <xf numFmtId="0" fontId="3" fillId="9" borderId="21" xfId="0" applyFont="1" applyFill="1" applyBorder="1" applyAlignment="1">
      <alignment horizontal="left" vertical="center" indent="1"/>
    </xf>
    <xf numFmtId="0" fontId="0" fillId="0" borderId="11" xfId="0" applyFont="1" applyBorder="1" applyAlignment="1">
      <alignment horizontal="left" indent="1"/>
    </xf>
    <xf numFmtId="0" fontId="0" fillId="0" borderId="12" xfId="0" applyFont="1" applyBorder="1" applyAlignment="1">
      <alignment horizontal="left" indent="1"/>
    </xf>
    <xf numFmtId="0" fontId="0" fillId="31" borderId="62" xfId="5" applyFont="1" applyBorder="1" applyAlignment="1">
      <alignment horizontal="left" vertical="center" indent="1"/>
    </xf>
    <xf numFmtId="0" fontId="0" fillId="31" borderId="63" xfId="5" applyFont="1" applyBorder="1" applyAlignment="1">
      <alignment horizontal="left" vertical="center" indent="1"/>
    </xf>
    <xf numFmtId="0" fontId="0" fillId="30" borderId="0" xfId="4" applyFont="1" applyBorder="1" applyAlignment="1">
      <alignment horizontal="left" vertical="center" indent="1"/>
    </xf>
    <xf numFmtId="0" fontId="0" fillId="30" borderId="65" xfId="4" applyFont="1" applyBorder="1" applyAlignment="1">
      <alignment horizontal="left" vertical="center" indent="1"/>
    </xf>
    <xf numFmtId="0" fontId="0" fillId="31" borderId="0" xfId="5" applyFont="1" applyBorder="1" applyAlignment="1">
      <alignment horizontal="left" vertical="center" indent="1"/>
    </xf>
    <xf numFmtId="0" fontId="0" fillId="31" borderId="65" xfId="5" applyFont="1" applyBorder="1" applyAlignment="1">
      <alignment horizontal="left" vertical="center" indent="1"/>
    </xf>
    <xf numFmtId="0" fontId="4" fillId="30" borderId="0" xfId="4" applyBorder="1" applyAlignment="1">
      <alignment horizontal="left" vertical="center" indent="1"/>
    </xf>
    <xf numFmtId="0" fontId="4" fillId="30" borderId="65" xfId="4" applyBorder="1" applyAlignment="1">
      <alignment horizontal="left" vertical="center" indent="1"/>
    </xf>
    <xf numFmtId="0" fontId="0" fillId="31" borderId="67" xfId="5" applyFont="1" applyBorder="1" applyAlignment="1">
      <alignment horizontal="left" vertical="center" indent="1"/>
    </xf>
    <xf numFmtId="0" fontId="0" fillId="31" borderId="68" xfId="5" applyFont="1" applyBorder="1" applyAlignment="1">
      <alignment horizontal="left" vertical="center" indent="1"/>
    </xf>
    <xf numFmtId="0" fontId="3" fillId="5" borderId="0" xfId="0" applyFont="1" applyFill="1" applyAlignment="1">
      <alignment horizontal="center"/>
    </xf>
    <xf numFmtId="0" fontId="4" fillId="19" borderId="32" xfId="1" applyBorder="1" applyAlignment="1">
      <alignment horizontal="left" vertical="center" wrapText="1" indent="1"/>
    </xf>
    <xf numFmtId="0" fontId="4" fillId="19" borderId="52" xfId="1" applyBorder="1" applyAlignment="1">
      <alignment horizontal="left" vertical="center" wrapText="1" indent="1"/>
    </xf>
    <xf numFmtId="0" fontId="4" fillId="19" borderId="53" xfId="1" applyBorder="1" applyAlignment="1">
      <alignment horizontal="left" vertical="center" wrapText="1" indent="1"/>
    </xf>
    <xf numFmtId="0" fontId="3" fillId="9" borderId="58" xfId="0" applyFont="1" applyFill="1" applyBorder="1" applyAlignment="1">
      <alignment horizontal="center"/>
    </xf>
    <xf numFmtId="0" fontId="3" fillId="9" borderId="59" xfId="0" applyFont="1" applyFill="1" applyBorder="1" applyAlignment="1">
      <alignment horizontal="center"/>
    </xf>
    <xf numFmtId="0" fontId="3" fillId="9" borderId="60" xfId="0" applyFont="1" applyFill="1" applyBorder="1" applyAlignment="1">
      <alignment horizontal="center"/>
    </xf>
    <xf numFmtId="0" fontId="0" fillId="10" borderId="43" xfId="0" applyFont="1" applyFill="1" applyBorder="1" applyAlignment="1">
      <alignment horizontal="left" vertical="center" wrapText="1" indent="1"/>
    </xf>
    <xf numFmtId="0" fontId="0" fillId="10" borderId="57" xfId="0" applyFont="1" applyFill="1" applyBorder="1" applyAlignment="1">
      <alignment horizontal="left" vertical="center" wrapText="1" indent="1"/>
    </xf>
    <xf numFmtId="0" fontId="4" fillId="24" borderId="54" xfId="1" applyFill="1" applyBorder="1" applyAlignment="1">
      <alignment horizontal="left" vertical="center" wrapText="1" indent="1"/>
    </xf>
    <xf numFmtId="0" fontId="4" fillId="24" borderId="56" xfId="1" applyFill="1" applyBorder="1" applyAlignment="1">
      <alignment horizontal="left" vertical="center" wrapText="1" indent="1"/>
    </xf>
    <xf numFmtId="0" fontId="4" fillId="25" borderId="32" xfId="1" applyFill="1" applyBorder="1" applyAlignment="1">
      <alignment horizontal="left" vertical="center" wrapText="1" indent="1"/>
    </xf>
    <xf numFmtId="0" fontId="4" fillId="25" borderId="52" xfId="1" applyFill="1" applyBorder="1" applyAlignment="1">
      <alignment horizontal="left" vertical="center" wrapText="1" indent="1"/>
    </xf>
    <xf numFmtId="0" fontId="4" fillId="25" borderId="53" xfId="1" applyFill="1" applyBorder="1" applyAlignment="1">
      <alignment horizontal="left" vertical="center" wrapText="1" indent="1"/>
    </xf>
    <xf numFmtId="0" fontId="0" fillId="21" borderId="0" xfId="0" applyFont="1" applyFill="1" applyBorder="1" applyAlignment="1">
      <alignment horizontal="left" vertical="center" wrapText="1" indent="1"/>
    </xf>
    <xf numFmtId="0" fontId="0" fillId="21" borderId="55" xfId="0" applyFont="1" applyFill="1" applyBorder="1" applyAlignment="1">
      <alignment horizontal="left" vertical="center" wrapText="1" indent="1"/>
    </xf>
    <xf numFmtId="0" fontId="0" fillId="10" borderId="0" xfId="0" applyFont="1" applyFill="1" applyBorder="1" applyAlignment="1">
      <alignment horizontal="left" vertical="center" wrapText="1" indent="1"/>
    </xf>
    <xf numFmtId="0" fontId="0" fillId="10" borderId="55" xfId="0" applyFont="1" applyFill="1" applyBorder="1" applyAlignment="1">
      <alignment horizontal="left" vertical="center" wrapText="1" indent="1"/>
    </xf>
    <xf numFmtId="0" fontId="3" fillId="9" borderId="0" xfId="0" applyFont="1" applyFill="1" applyBorder="1" applyAlignment="1">
      <alignment horizontal="center"/>
    </xf>
    <xf numFmtId="0" fontId="3" fillId="9" borderId="27" xfId="0" applyFont="1" applyFill="1" applyBorder="1" applyAlignment="1">
      <alignment horizontal="center"/>
    </xf>
    <xf numFmtId="0" fontId="3" fillId="9" borderId="49" xfId="0" applyFont="1" applyFill="1" applyBorder="1" applyAlignment="1">
      <alignment horizontal="center"/>
    </xf>
    <xf numFmtId="0" fontId="3" fillId="9" borderId="42" xfId="0" applyFont="1" applyFill="1" applyBorder="1" applyAlignment="1">
      <alignment horizontal="center"/>
    </xf>
    <xf numFmtId="0" fontId="3" fillId="9" borderId="50" xfId="0" applyFont="1" applyFill="1" applyBorder="1" applyAlignment="1">
      <alignment horizontal="center"/>
    </xf>
    <xf numFmtId="0" fontId="3" fillId="26" borderId="49" xfId="0" applyFont="1" applyFill="1" applyBorder="1" applyAlignment="1">
      <alignment horizontal="center"/>
    </xf>
    <xf numFmtId="0" fontId="3" fillId="26" borderId="42" xfId="0" applyFont="1" applyFill="1" applyBorder="1" applyAlignment="1">
      <alignment horizontal="center"/>
    </xf>
    <xf numFmtId="0" fontId="3" fillId="26" borderId="50" xfId="0" applyFont="1" applyFill="1" applyBorder="1" applyAlignment="1">
      <alignment horizontal="center"/>
    </xf>
    <xf numFmtId="0" fontId="3" fillId="26" borderId="0" xfId="0" applyFont="1" applyFill="1" applyBorder="1" applyAlignment="1">
      <alignment horizontal="center"/>
    </xf>
    <xf numFmtId="0" fontId="3" fillId="15" borderId="30" xfId="0" applyFont="1" applyFill="1" applyBorder="1" applyAlignment="1">
      <alignment horizontal="center"/>
    </xf>
    <xf numFmtId="0" fontId="3" fillId="15" borderId="31" xfId="0" applyFont="1" applyFill="1" applyBorder="1" applyAlignment="1">
      <alignment horizontal="center"/>
    </xf>
    <xf numFmtId="164" fontId="3" fillId="15" borderId="0" xfId="2" applyNumberFormat="1" applyFont="1" applyFill="1" applyBorder="1" applyAlignment="1">
      <alignment horizontal="center" vertical="center"/>
    </xf>
    <xf numFmtId="0" fontId="3" fillId="26" borderId="43" xfId="0" applyFont="1" applyFill="1" applyBorder="1" applyAlignment="1">
      <alignment horizontal="center"/>
    </xf>
    <xf numFmtId="0" fontId="3" fillId="26" borderId="57" xfId="0" applyFont="1" applyFill="1" applyBorder="1" applyAlignment="1">
      <alignment horizontal="center"/>
    </xf>
    <xf numFmtId="0" fontId="0" fillId="0" borderId="29" xfId="0" applyFont="1" applyBorder="1" applyAlignment="1">
      <alignment horizontal="center"/>
    </xf>
    <xf numFmtId="0" fontId="0" fillId="0" borderId="30" xfId="0" applyFont="1" applyBorder="1" applyAlignment="1">
      <alignment horizontal="center"/>
    </xf>
    <xf numFmtId="0" fontId="0" fillId="10" borderId="56" xfId="0" applyFont="1" applyFill="1" applyBorder="1" applyAlignment="1">
      <alignment horizontal="center"/>
    </xf>
    <xf numFmtId="0" fontId="0" fillId="10" borderId="43" xfId="0" applyFont="1" applyFill="1" applyBorder="1" applyAlignment="1">
      <alignment horizontal="center"/>
    </xf>
    <xf numFmtId="164" fontId="3" fillId="15" borderId="0" xfId="2" applyNumberFormat="1" applyFont="1" applyFill="1" applyAlignment="1">
      <alignment horizontal="left" vertical="center"/>
    </xf>
    <xf numFmtId="0" fontId="1" fillId="5" borderId="0" xfId="0" applyFont="1" applyFill="1" applyBorder="1" applyAlignment="1">
      <alignment horizontal="center"/>
    </xf>
    <xf numFmtId="0" fontId="3" fillId="29" borderId="29" xfId="3" applyFont="1" applyBorder="1" applyAlignment="1">
      <alignment horizontal="center" vertical="center"/>
    </xf>
    <xf numFmtId="0" fontId="3" fillId="29" borderId="30" xfId="3" applyFont="1" applyBorder="1" applyAlignment="1">
      <alignment horizontal="center" vertical="center"/>
    </xf>
    <xf numFmtId="0" fontId="3" fillId="29" borderId="31" xfId="3" applyFont="1" applyBorder="1" applyAlignment="1">
      <alignment horizontal="center" vertical="center"/>
    </xf>
    <xf numFmtId="49" fontId="0" fillId="28" borderId="43" xfId="0" applyNumberFormat="1" applyFill="1" applyBorder="1" applyAlignment="1">
      <alignment horizontal="center"/>
    </xf>
    <xf numFmtId="49" fontId="0" fillId="24" borderId="54" xfId="0" applyNumberFormat="1" applyFill="1" applyBorder="1" applyAlignment="1">
      <alignment horizontal="center"/>
    </xf>
    <xf numFmtId="49" fontId="0" fillId="24" borderId="0" xfId="0" applyNumberFormat="1" applyFill="1" applyBorder="1" applyAlignment="1">
      <alignment horizontal="center"/>
    </xf>
    <xf numFmtId="49" fontId="0" fillId="24" borderId="55" xfId="0" applyNumberFormat="1" applyFill="1" applyBorder="1" applyAlignment="1">
      <alignment horizontal="center"/>
    </xf>
    <xf numFmtId="0" fontId="1" fillId="36" borderId="58" xfId="0" applyFont="1" applyFill="1" applyBorder="1" applyAlignment="1">
      <alignment horizontal="center"/>
    </xf>
    <xf numFmtId="0" fontId="1" fillId="36" borderId="59" xfId="0" applyFont="1" applyFill="1" applyBorder="1" applyAlignment="1">
      <alignment horizontal="center"/>
    </xf>
    <xf numFmtId="0" fontId="1" fillId="36" borderId="60" xfId="0" applyFont="1" applyFill="1" applyBorder="1" applyAlignment="1">
      <alignment horizontal="center"/>
    </xf>
    <xf numFmtId="0" fontId="3" fillId="29" borderId="59" xfId="3" applyFont="1" applyBorder="1" applyAlignment="1">
      <alignment horizontal="center" vertical="center"/>
    </xf>
    <xf numFmtId="0" fontId="3" fillId="29" borderId="60" xfId="3" applyFont="1" applyBorder="1" applyAlignment="1">
      <alignment horizontal="center" vertical="center"/>
    </xf>
    <xf numFmtId="49" fontId="0" fillId="28" borderId="30" xfId="0" applyNumberFormat="1" applyFill="1" applyBorder="1" applyAlignment="1">
      <alignment horizontal="center"/>
    </xf>
    <xf numFmtId="0" fontId="0" fillId="25" borderId="54" xfId="0" applyFill="1" applyBorder="1" applyAlignment="1">
      <alignment horizontal="center"/>
    </xf>
    <xf numFmtId="0" fontId="0" fillId="25" borderId="0" xfId="0" applyFill="1" applyBorder="1" applyAlignment="1">
      <alignment horizontal="center"/>
    </xf>
    <xf numFmtId="0" fontId="0" fillId="25" borderId="55" xfId="0" applyFill="1" applyBorder="1" applyAlignment="1">
      <alignment horizontal="center"/>
    </xf>
    <xf numFmtId="49" fontId="0" fillId="24" borderId="56" xfId="0" applyNumberFormat="1" applyFill="1" applyBorder="1" applyAlignment="1">
      <alignment horizontal="center"/>
    </xf>
    <xf numFmtId="49" fontId="0" fillId="24" borderId="43" xfId="0" applyNumberFormat="1" applyFill="1" applyBorder="1" applyAlignment="1">
      <alignment horizontal="center"/>
    </xf>
    <xf numFmtId="49" fontId="0" fillId="24" borderId="57" xfId="0" applyNumberFormat="1" applyFill="1" applyBorder="1" applyAlignment="1">
      <alignment horizontal="center"/>
    </xf>
  </cellXfs>
  <cellStyles count="7">
    <cellStyle name="20% - Énfasis1" xfId="4" builtinId="30"/>
    <cellStyle name="20% - Énfasis3" xfId="5" builtinId="38"/>
    <cellStyle name="60% - Énfasis1" xfId="1" builtinId="32"/>
    <cellStyle name="Énfasis1" xfId="3" builtinId="29"/>
    <cellStyle name="Énfasis5" xfId="6" builtinId="45"/>
    <cellStyle name="Millares" xfId="2" builtinId="3"/>
    <cellStyle name="Normal" xfId="0" builtinId="0"/>
  </cellStyles>
  <dxfs count="0"/>
  <tableStyles count="0" defaultTableStyle="TableStyleMedium2" defaultPivotStyle="PivotStyleLight16"/>
  <colors>
    <mruColors>
      <color rgb="FF8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541734</xdr:colOff>
      <xdr:row>2</xdr:row>
      <xdr:rowOff>83344</xdr:rowOff>
    </xdr:from>
    <xdr:to>
      <xdr:col>3</xdr:col>
      <xdr:colOff>83344</xdr:colOff>
      <xdr:row>4</xdr:row>
      <xdr:rowOff>119063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1762813B-3DF6-41EE-8996-3BDF4D9776EE}"/>
            </a:ext>
          </a:extLst>
        </xdr:cNvPr>
        <xdr:cNvCxnSpPr/>
      </xdr:nvCxnSpPr>
      <xdr:spPr>
        <a:xfrm flipV="1">
          <a:off x="732234" y="464344"/>
          <a:ext cx="582033" cy="416719"/>
        </a:xfrm>
        <a:prstGeom prst="line">
          <a:avLst/>
        </a:prstGeom>
        <a:ln w="76200">
          <a:solidFill>
            <a:schemeClr val="accent2">
              <a:lumMod val="60000"/>
              <a:lumOff val="4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559594</xdr:colOff>
      <xdr:row>3</xdr:row>
      <xdr:rowOff>47625</xdr:rowOff>
    </xdr:from>
    <xdr:to>
      <xdr:col>3</xdr:col>
      <xdr:colOff>29766</xdr:colOff>
      <xdr:row>7</xdr:row>
      <xdr:rowOff>154781</xdr:rowOff>
    </xdr:to>
    <xdr:cxnSp macro="">
      <xdr:nvCxnSpPr>
        <xdr:cNvPr id="5" name="Conector recto 4">
          <a:extLst>
            <a:ext uri="{FF2B5EF4-FFF2-40B4-BE49-F238E27FC236}">
              <a16:creationId xmlns:a16="http://schemas.microsoft.com/office/drawing/2014/main" id="{708F8309-D9DA-4372-81BA-35210E68AFEB}"/>
            </a:ext>
          </a:extLst>
        </xdr:cNvPr>
        <xdr:cNvCxnSpPr/>
      </xdr:nvCxnSpPr>
      <xdr:spPr>
        <a:xfrm flipV="1">
          <a:off x="750094" y="619125"/>
          <a:ext cx="510595" cy="869156"/>
        </a:xfrm>
        <a:prstGeom prst="line">
          <a:avLst/>
        </a:prstGeom>
        <a:ln w="76200">
          <a:solidFill>
            <a:schemeClr val="accent2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553641</xdr:colOff>
      <xdr:row>2</xdr:row>
      <xdr:rowOff>95250</xdr:rowOff>
    </xdr:from>
    <xdr:to>
      <xdr:col>3</xdr:col>
      <xdr:colOff>41672</xdr:colOff>
      <xdr:row>4</xdr:row>
      <xdr:rowOff>130969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3748F525-68C2-4675-8A8D-966FF3A77529}"/>
            </a:ext>
          </a:extLst>
        </xdr:cNvPr>
        <xdr:cNvCxnSpPr/>
      </xdr:nvCxnSpPr>
      <xdr:spPr>
        <a:xfrm>
          <a:off x="744141" y="476250"/>
          <a:ext cx="528454" cy="416719"/>
        </a:xfrm>
        <a:prstGeom prst="line">
          <a:avLst/>
        </a:prstGeom>
        <a:ln w="76200">
          <a:solidFill>
            <a:schemeClr val="accent6">
              <a:lumMod val="60000"/>
              <a:lumOff val="4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565547</xdr:colOff>
      <xdr:row>3</xdr:row>
      <xdr:rowOff>47625</xdr:rowOff>
    </xdr:from>
    <xdr:to>
      <xdr:col>3</xdr:col>
      <xdr:colOff>41672</xdr:colOff>
      <xdr:row>7</xdr:row>
      <xdr:rowOff>130969</xdr:rowOff>
    </xdr:to>
    <xdr:cxnSp macro="">
      <xdr:nvCxnSpPr>
        <xdr:cNvPr id="10" name="Conector recto 9">
          <a:extLst>
            <a:ext uri="{FF2B5EF4-FFF2-40B4-BE49-F238E27FC236}">
              <a16:creationId xmlns:a16="http://schemas.microsoft.com/office/drawing/2014/main" id="{B7D1EBAF-BE1F-426B-B0FF-2D5F19668FC1}"/>
            </a:ext>
          </a:extLst>
        </xdr:cNvPr>
        <xdr:cNvCxnSpPr/>
      </xdr:nvCxnSpPr>
      <xdr:spPr>
        <a:xfrm>
          <a:off x="756047" y="619125"/>
          <a:ext cx="516548" cy="845344"/>
        </a:xfrm>
        <a:prstGeom prst="line">
          <a:avLst/>
        </a:prstGeom>
        <a:ln w="76200">
          <a:solidFill>
            <a:schemeClr val="accent6">
              <a:lumMod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2CCB81-C947-4BF0-A3C3-1CFE163D2C19}">
  <dimension ref="A1:D9"/>
  <sheetViews>
    <sheetView zoomScaleNormal="100" workbookViewId="0">
      <selection activeCell="D15" sqref="D15"/>
    </sheetView>
  </sheetViews>
  <sheetFormatPr baseColWidth="10" defaultRowHeight="15" x14ac:dyDescent="0.25"/>
  <cols>
    <col min="1" max="1" width="19.42578125" bestFit="1" customWidth="1"/>
    <col min="2" max="2" width="8.85546875" bestFit="1" customWidth="1"/>
    <col min="3" max="3" width="22.85546875" customWidth="1"/>
    <col min="4" max="4" width="24.7109375" customWidth="1"/>
  </cols>
  <sheetData>
    <row r="1" spans="1:4" ht="15.75" thickBot="1" x14ac:dyDescent="0.3">
      <c r="A1" s="8" t="s">
        <v>1</v>
      </c>
      <c r="B1" s="1" t="s">
        <v>24</v>
      </c>
      <c r="C1" s="8" t="s">
        <v>0</v>
      </c>
      <c r="D1" s="16" t="s">
        <v>26</v>
      </c>
    </row>
    <row r="2" spans="1:4" ht="24" customHeight="1" x14ac:dyDescent="0.25">
      <c r="A2" s="18" t="s">
        <v>2</v>
      </c>
      <c r="B2" s="239" t="s">
        <v>15</v>
      </c>
      <c r="C2" s="234" t="s">
        <v>9</v>
      </c>
      <c r="D2" s="242" t="s">
        <v>23</v>
      </c>
    </row>
    <row r="3" spans="1:4" ht="24" customHeight="1" thickBot="1" x14ac:dyDescent="0.3">
      <c r="A3" s="9" t="s">
        <v>3</v>
      </c>
      <c r="B3" s="240"/>
      <c r="C3" s="235"/>
      <c r="D3" s="242"/>
    </row>
    <row r="4" spans="1:4" ht="24" customHeight="1" thickBot="1" x14ac:dyDescent="0.3">
      <c r="A4" s="17" t="s">
        <v>4</v>
      </c>
      <c r="B4" s="241"/>
      <c r="C4" s="236"/>
      <c r="D4" s="242"/>
    </row>
    <row r="5" spans="1:4" ht="24" customHeight="1" x14ac:dyDescent="0.25">
      <c r="A5" s="2" t="s">
        <v>5</v>
      </c>
      <c r="B5" s="11" t="s">
        <v>16</v>
      </c>
      <c r="C5" s="6" t="s">
        <v>10</v>
      </c>
      <c r="D5" s="15" t="s">
        <v>22</v>
      </c>
    </row>
    <row r="6" spans="1:4" ht="24" customHeight="1" x14ac:dyDescent="0.25">
      <c r="A6" s="3" t="s">
        <v>6</v>
      </c>
      <c r="B6" s="12" t="s">
        <v>17</v>
      </c>
      <c r="C6" s="7" t="s">
        <v>11</v>
      </c>
      <c r="D6" s="15" t="s">
        <v>21</v>
      </c>
    </row>
    <row r="7" spans="1:4" ht="24" customHeight="1" x14ac:dyDescent="0.25">
      <c r="A7" s="4" t="s">
        <v>7</v>
      </c>
      <c r="B7" s="13" t="s">
        <v>18</v>
      </c>
      <c r="C7" s="237" t="s">
        <v>12</v>
      </c>
      <c r="D7" s="15" t="s">
        <v>27</v>
      </c>
    </row>
    <row r="8" spans="1:4" ht="24" customHeight="1" thickBot="1" x14ac:dyDescent="0.3">
      <c r="A8" s="10" t="s">
        <v>8</v>
      </c>
      <c r="B8" s="14" t="s">
        <v>19</v>
      </c>
      <c r="C8" s="238"/>
      <c r="D8" s="242" t="s">
        <v>20</v>
      </c>
    </row>
    <row r="9" spans="1:4" ht="24" customHeight="1" thickBot="1" x14ac:dyDescent="0.3">
      <c r="A9" s="5" t="s">
        <v>13</v>
      </c>
      <c r="B9" s="5" t="s">
        <v>25</v>
      </c>
      <c r="C9" s="5" t="s">
        <v>14</v>
      </c>
      <c r="D9" s="243"/>
    </row>
  </sheetData>
  <mergeCells count="5">
    <mergeCell ref="C2:C4"/>
    <mergeCell ref="C7:C8"/>
    <mergeCell ref="B2:B4"/>
    <mergeCell ref="D2:D4"/>
    <mergeCell ref="D8:D9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6DD17-9723-4091-B9ED-D9677931F7C4}">
  <dimension ref="A2:K21"/>
  <sheetViews>
    <sheetView zoomScaleNormal="100" workbookViewId="0">
      <selection activeCell="F10" sqref="F10:G10"/>
    </sheetView>
  </sheetViews>
  <sheetFormatPr baseColWidth="10" defaultRowHeight="15" x14ac:dyDescent="0.25"/>
  <cols>
    <col min="1" max="1" width="4.5703125" bestFit="1" customWidth="1"/>
    <col min="2" max="2" width="16.7109375" bestFit="1" customWidth="1"/>
    <col min="3" max="3" width="9.28515625" customWidth="1"/>
    <col min="4" max="4" width="3" customWidth="1"/>
    <col min="5" max="5" width="7.85546875" bestFit="1" customWidth="1"/>
    <col min="6" max="6" width="24" bestFit="1" customWidth="1"/>
    <col min="7" max="7" width="8" bestFit="1" customWidth="1"/>
    <col min="8" max="8" width="3.42578125" customWidth="1"/>
    <col min="9" max="9" width="4.7109375" bestFit="1" customWidth="1"/>
    <col min="10" max="10" width="14.85546875" bestFit="1" customWidth="1"/>
    <col min="11" max="11" width="8" bestFit="1" customWidth="1"/>
  </cols>
  <sheetData>
    <row r="2" spans="1:11" x14ac:dyDescent="0.25">
      <c r="A2" s="247" t="s">
        <v>28</v>
      </c>
      <c r="B2" s="248"/>
      <c r="C2" s="27" t="s">
        <v>42</v>
      </c>
      <c r="E2" s="247" t="s">
        <v>29</v>
      </c>
      <c r="F2" s="248"/>
      <c r="G2" s="27" t="s">
        <v>42</v>
      </c>
      <c r="I2" s="247" t="s">
        <v>30</v>
      </c>
      <c r="J2" s="248"/>
      <c r="K2" s="27" t="s">
        <v>42</v>
      </c>
    </row>
    <row r="3" spans="1:11" x14ac:dyDescent="0.25">
      <c r="A3" s="39" t="s">
        <v>212</v>
      </c>
      <c r="B3" s="40" t="s">
        <v>31</v>
      </c>
      <c r="C3" s="30" t="s">
        <v>32</v>
      </c>
      <c r="E3" s="28" t="s">
        <v>74</v>
      </c>
      <c r="F3" s="29" t="s">
        <v>79</v>
      </c>
      <c r="G3" s="30" t="s">
        <v>32</v>
      </c>
      <c r="I3" s="28" t="s">
        <v>80</v>
      </c>
      <c r="J3" s="29" t="s">
        <v>50</v>
      </c>
      <c r="K3" s="30" t="s">
        <v>32</v>
      </c>
    </row>
    <row r="4" spans="1:11" x14ac:dyDescent="0.25">
      <c r="A4" s="19" t="s">
        <v>73</v>
      </c>
      <c r="B4" s="20" t="s">
        <v>197</v>
      </c>
      <c r="C4" s="23" t="s">
        <v>33</v>
      </c>
      <c r="E4" s="31" t="s">
        <v>43</v>
      </c>
      <c r="F4" s="32" t="s">
        <v>78</v>
      </c>
      <c r="G4" s="23" t="s">
        <v>33</v>
      </c>
      <c r="I4" s="31" t="s">
        <v>51</v>
      </c>
      <c r="J4" s="32" t="s">
        <v>82</v>
      </c>
      <c r="K4" s="23" t="s">
        <v>33</v>
      </c>
    </row>
    <row r="5" spans="1:11" x14ac:dyDescent="0.25">
      <c r="A5" s="39" t="s">
        <v>209</v>
      </c>
      <c r="B5" s="40" t="s">
        <v>208</v>
      </c>
      <c r="C5" s="30" t="s">
        <v>34</v>
      </c>
      <c r="E5" s="28" t="s">
        <v>44</v>
      </c>
      <c r="F5" s="29" t="s">
        <v>77</v>
      </c>
      <c r="G5" s="30" t="s">
        <v>34</v>
      </c>
      <c r="I5" s="28" t="s">
        <v>47</v>
      </c>
      <c r="J5" s="29" t="s">
        <v>83</v>
      </c>
      <c r="K5" s="30" t="s">
        <v>34</v>
      </c>
    </row>
    <row r="6" spans="1:11" x14ac:dyDescent="0.25">
      <c r="A6" s="19" t="s">
        <v>210</v>
      </c>
      <c r="B6" s="20" t="s">
        <v>198</v>
      </c>
      <c r="C6" s="23" t="s">
        <v>35</v>
      </c>
      <c r="E6" s="31" t="s">
        <v>45</v>
      </c>
      <c r="F6" s="32" t="s">
        <v>76</v>
      </c>
      <c r="G6" s="23" t="s">
        <v>35</v>
      </c>
      <c r="I6" s="31" t="s">
        <v>48</v>
      </c>
      <c r="J6" s="32" t="s">
        <v>84</v>
      </c>
      <c r="K6" s="23" t="s">
        <v>35</v>
      </c>
    </row>
    <row r="7" spans="1:11" x14ac:dyDescent="0.25">
      <c r="A7" s="39" t="s">
        <v>211</v>
      </c>
      <c r="B7" s="40" t="s">
        <v>199</v>
      </c>
      <c r="C7" s="30" t="s">
        <v>36</v>
      </c>
      <c r="E7" s="25" t="s">
        <v>46</v>
      </c>
      <c r="F7" s="26" t="s">
        <v>75</v>
      </c>
      <c r="G7" s="33" t="s">
        <v>36</v>
      </c>
      <c r="I7" s="25" t="s">
        <v>49</v>
      </c>
      <c r="J7" s="26" t="s">
        <v>85</v>
      </c>
      <c r="K7" s="33" t="s">
        <v>36</v>
      </c>
    </row>
    <row r="8" spans="1:11" x14ac:dyDescent="0.25">
      <c r="A8" s="19" t="s">
        <v>213</v>
      </c>
      <c r="B8" s="20" t="s">
        <v>200</v>
      </c>
      <c r="C8" s="23" t="s">
        <v>37</v>
      </c>
    </row>
    <row r="9" spans="1:11" x14ac:dyDescent="0.25">
      <c r="A9" s="39" t="s">
        <v>214</v>
      </c>
      <c r="B9" s="40" t="s">
        <v>201</v>
      </c>
      <c r="C9" s="30" t="s">
        <v>38</v>
      </c>
      <c r="E9" s="35" t="s">
        <v>66</v>
      </c>
      <c r="F9" s="255" t="s">
        <v>67</v>
      </c>
      <c r="G9" s="255"/>
      <c r="I9" s="255" t="s">
        <v>81</v>
      </c>
      <c r="J9" s="255"/>
      <c r="K9" s="255"/>
    </row>
    <row r="10" spans="1:11" x14ac:dyDescent="0.25">
      <c r="A10" s="19" t="s">
        <v>215</v>
      </c>
      <c r="B10" s="20" t="s">
        <v>202</v>
      </c>
      <c r="C10" s="23" t="s">
        <v>39</v>
      </c>
      <c r="D10" s="36"/>
      <c r="E10" s="37" t="s">
        <v>68</v>
      </c>
      <c r="F10" s="250" t="s">
        <v>70</v>
      </c>
      <c r="G10" s="251"/>
      <c r="I10" s="249" t="s">
        <v>63</v>
      </c>
      <c r="J10" s="250"/>
      <c r="K10" s="251"/>
    </row>
    <row r="11" spans="1:11" x14ac:dyDescent="0.25">
      <c r="A11" s="39" t="s">
        <v>216</v>
      </c>
      <c r="B11" s="40" t="s">
        <v>203</v>
      </c>
      <c r="C11" s="30" t="s">
        <v>40</v>
      </c>
      <c r="E11" s="38" t="s">
        <v>69</v>
      </c>
      <c r="F11" s="256" t="s">
        <v>52</v>
      </c>
      <c r="G11" s="257"/>
      <c r="I11" s="252" t="s">
        <v>64</v>
      </c>
      <c r="J11" s="253"/>
      <c r="K11" s="254"/>
    </row>
    <row r="12" spans="1:11" x14ac:dyDescent="0.25">
      <c r="A12" s="21" t="s">
        <v>217</v>
      </c>
      <c r="B12" s="22" t="s">
        <v>204</v>
      </c>
      <c r="C12" s="24" t="s">
        <v>41</v>
      </c>
      <c r="E12" s="37" t="s">
        <v>71</v>
      </c>
      <c r="F12" s="250" t="s">
        <v>72</v>
      </c>
      <c r="G12" s="251"/>
      <c r="I12" s="249" t="s">
        <v>65</v>
      </c>
      <c r="J12" s="250"/>
      <c r="K12" s="251"/>
    </row>
    <row r="13" spans="1:11" x14ac:dyDescent="0.25">
      <c r="A13" s="39" t="s">
        <v>195</v>
      </c>
      <c r="B13" s="40" t="s">
        <v>205</v>
      </c>
      <c r="C13" s="30" t="s">
        <v>192</v>
      </c>
    </row>
    <row r="14" spans="1:11" x14ac:dyDescent="0.25">
      <c r="A14" s="21" t="s">
        <v>218</v>
      </c>
      <c r="B14" s="22" t="s">
        <v>196</v>
      </c>
      <c r="C14" s="24" t="s">
        <v>193</v>
      </c>
    </row>
    <row r="15" spans="1:11" x14ac:dyDescent="0.25">
      <c r="A15" s="197" t="s">
        <v>206</v>
      </c>
      <c r="B15" s="198" t="s">
        <v>207</v>
      </c>
      <c r="C15" s="199" t="s">
        <v>194</v>
      </c>
    </row>
    <row r="17" spans="1:11" x14ac:dyDescent="0.25">
      <c r="A17" s="244" t="s">
        <v>282</v>
      </c>
      <c r="B17" s="200" t="s">
        <v>272</v>
      </c>
      <c r="C17" s="258" t="s">
        <v>273</v>
      </c>
      <c r="D17" s="258"/>
      <c r="E17" s="258"/>
      <c r="F17" s="258"/>
      <c r="G17" s="258"/>
      <c r="H17" s="258"/>
      <c r="I17" s="258"/>
      <c r="J17" s="258"/>
      <c r="K17" s="259"/>
    </row>
    <row r="18" spans="1:11" ht="15" customHeight="1" x14ac:dyDescent="0.25">
      <c r="A18" s="245"/>
      <c r="B18" s="201" t="s">
        <v>274</v>
      </c>
      <c r="C18" s="260" t="s">
        <v>275</v>
      </c>
      <c r="D18" s="260"/>
      <c r="E18" s="260"/>
      <c r="F18" s="260"/>
      <c r="G18" s="260"/>
      <c r="H18" s="260"/>
      <c r="I18" s="260"/>
      <c r="J18" s="260"/>
      <c r="K18" s="261"/>
    </row>
    <row r="19" spans="1:11" x14ac:dyDescent="0.25">
      <c r="A19" s="245"/>
      <c r="B19" s="202" t="s">
        <v>276</v>
      </c>
      <c r="C19" s="262" t="s">
        <v>277</v>
      </c>
      <c r="D19" s="262"/>
      <c r="E19" s="262"/>
      <c r="F19" s="262"/>
      <c r="G19" s="262"/>
      <c r="H19" s="262"/>
      <c r="I19" s="262"/>
      <c r="J19" s="262"/>
      <c r="K19" s="263"/>
    </row>
    <row r="20" spans="1:11" x14ac:dyDescent="0.25">
      <c r="A20" s="245"/>
      <c r="B20" s="203" t="s">
        <v>278</v>
      </c>
      <c r="C20" s="264" t="s">
        <v>279</v>
      </c>
      <c r="D20" s="264"/>
      <c r="E20" s="264"/>
      <c r="F20" s="264"/>
      <c r="G20" s="264"/>
      <c r="H20" s="264"/>
      <c r="I20" s="264"/>
      <c r="J20" s="264"/>
      <c r="K20" s="265"/>
    </row>
    <row r="21" spans="1:11" ht="15" customHeight="1" x14ac:dyDescent="0.25">
      <c r="A21" s="246"/>
      <c r="B21" s="204" t="s">
        <v>280</v>
      </c>
      <c r="C21" s="266" t="s">
        <v>281</v>
      </c>
      <c r="D21" s="266"/>
      <c r="E21" s="266"/>
      <c r="F21" s="266"/>
      <c r="G21" s="266"/>
      <c r="H21" s="266"/>
      <c r="I21" s="266"/>
      <c r="J21" s="266"/>
      <c r="K21" s="267"/>
    </row>
  </sheetData>
  <mergeCells count="17">
    <mergeCell ref="C21:K21"/>
    <mergeCell ref="A17:A21"/>
    <mergeCell ref="I2:J2"/>
    <mergeCell ref="E2:F2"/>
    <mergeCell ref="A2:B2"/>
    <mergeCell ref="I12:K12"/>
    <mergeCell ref="I11:K11"/>
    <mergeCell ref="I10:K10"/>
    <mergeCell ref="F9:G9"/>
    <mergeCell ref="F10:G10"/>
    <mergeCell ref="F11:G11"/>
    <mergeCell ref="F12:G12"/>
    <mergeCell ref="I9:K9"/>
    <mergeCell ref="C17:K17"/>
    <mergeCell ref="C18:K18"/>
    <mergeCell ref="C19:K19"/>
    <mergeCell ref="C20:K20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A4FC1-4453-4F66-8A6E-DB11164B3A80}">
  <dimension ref="A1:I20"/>
  <sheetViews>
    <sheetView zoomScaleNormal="100" workbookViewId="0">
      <selection activeCell="F2" sqref="F2:H10"/>
    </sheetView>
  </sheetViews>
  <sheetFormatPr baseColWidth="10" defaultRowHeight="15" x14ac:dyDescent="0.25"/>
  <cols>
    <col min="1" max="1" width="2.85546875" customWidth="1"/>
    <col min="2" max="2" width="9.7109375" customWidth="1"/>
    <col min="3" max="4" width="11" customWidth="1"/>
    <col min="5" max="5" width="2.85546875" customWidth="1"/>
    <col min="6" max="8" width="27.7109375" style="34" customWidth="1"/>
    <col min="9" max="9" width="28.7109375" style="34" customWidth="1"/>
  </cols>
  <sheetData>
    <row r="1" spans="1:9" ht="15.75" thickBot="1" x14ac:dyDescent="0.3">
      <c r="B1" s="268" t="s">
        <v>105</v>
      </c>
      <c r="C1" s="268"/>
      <c r="D1" s="268"/>
      <c r="F1" s="268" t="s">
        <v>104</v>
      </c>
      <c r="G1" s="268"/>
      <c r="H1" s="268"/>
    </row>
    <row r="2" spans="1:9" ht="15.75" thickBot="1" x14ac:dyDescent="0.3">
      <c r="B2" s="49" t="s">
        <v>95</v>
      </c>
      <c r="D2" s="49" t="s">
        <v>96</v>
      </c>
      <c r="F2" s="148" t="s">
        <v>101</v>
      </c>
      <c r="G2" s="191" t="s">
        <v>102</v>
      </c>
      <c r="H2" s="191" t="s">
        <v>100</v>
      </c>
    </row>
    <row r="3" spans="1:9" ht="15" customHeight="1" x14ac:dyDescent="0.25">
      <c r="A3">
        <v>1</v>
      </c>
      <c r="B3" s="177" t="s">
        <v>53</v>
      </c>
      <c r="D3" s="179" t="s">
        <v>53</v>
      </c>
      <c r="F3" s="277" t="s">
        <v>94</v>
      </c>
      <c r="G3" s="279" t="s">
        <v>93</v>
      </c>
      <c r="H3" s="185" t="s">
        <v>59</v>
      </c>
    </row>
    <row r="4" spans="1:9" x14ac:dyDescent="0.25">
      <c r="A4">
        <v>2</v>
      </c>
      <c r="B4" s="178" t="s">
        <v>53</v>
      </c>
      <c r="D4" s="182" t="s">
        <v>53</v>
      </c>
      <c r="F4" s="277"/>
      <c r="G4" s="280"/>
      <c r="H4" s="186" t="s">
        <v>60</v>
      </c>
    </row>
    <row r="5" spans="1:9" x14ac:dyDescent="0.25">
      <c r="A5">
        <v>3</v>
      </c>
      <c r="B5" s="179" t="s">
        <v>54</v>
      </c>
      <c r="D5" s="177" t="s">
        <v>54</v>
      </c>
      <c r="F5" s="277"/>
      <c r="G5" s="280"/>
      <c r="H5" s="187" t="s">
        <v>61</v>
      </c>
    </row>
    <row r="6" spans="1:9" ht="15.75" thickBot="1" x14ac:dyDescent="0.3">
      <c r="A6">
        <v>4</v>
      </c>
      <c r="B6" s="180" t="s">
        <v>55</v>
      </c>
      <c r="D6" s="180" t="s">
        <v>55</v>
      </c>
      <c r="F6" s="277"/>
      <c r="G6" s="280"/>
      <c r="H6" s="192" t="s">
        <v>62</v>
      </c>
    </row>
    <row r="7" spans="1:9" ht="15.75" thickBot="1" x14ac:dyDescent="0.3">
      <c r="A7">
        <v>5</v>
      </c>
      <c r="B7" s="181" t="s">
        <v>55</v>
      </c>
      <c r="D7" s="181" t="s">
        <v>55</v>
      </c>
      <c r="F7" s="277"/>
      <c r="G7" s="280"/>
      <c r="H7" s="191" t="s">
        <v>99</v>
      </c>
    </row>
    <row r="8" spans="1:9" x14ac:dyDescent="0.25">
      <c r="A8">
        <v>6</v>
      </c>
      <c r="B8" s="182" t="s">
        <v>54</v>
      </c>
      <c r="D8" s="178" t="s">
        <v>54</v>
      </c>
      <c r="F8" s="277"/>
      <c r="G8" s="280"/>
      <c r="H8" s="188" t="s">
        <v>103</v>
      </c>
    </row>
    <row r="9" spans="1:9" x14ac:dyDescent="0.25">
      <c r="A9">
        <v>7</v>
      </c>
      <c r="B9" s="183" t="s">
        <v>55</v>
      </c>
      <c r="D9" s="183" t="s">
        <v>55</v>
      </c>
      <c r="F9" s="277"/>
      <c r="G9" s="280"/>
      <c r="H9" s="189" t="s">
        <v>97</v>
      </c>
    </row>
    <row r="10" spans="1:9" ht="15.75" thickBot="1" x14ac:dyDescent="0.3">
      <c r="A10">
        <v>8</v>
      </c>
      <c r="B10" s="184" t="s">
        <v>55</v>
      </c>
      <c r="D10" s="184" t="s">
        <v>55</v>
      </c>
      <c r="F10" s="278"/>
      <c r="G10" s="281"/>
      <c r="H10" s="190" t="s">
        <v>98</v>
      </c>
    </row>
    <row r="11" spans="1:9" ht="15.75" thickBot="1" x14ac:dyDescent="0.3"/>
    <row r="12" spans="1:9" ht="15.75" thickBot="1" x14ac:dyDescent="0.3">
      <c r="B12" s="272" t="s">
        <v>92</v>
      </c>
      <c r="C12" s="273"/>
      <c r="D12" s="273"/>
      <c r="E12" s="273"/>
      <c r="F12" s="274"/>
      <c r="G12" s="193" t="s">
        <v>56</v>
      </c>
    </row>
    <row r="13" spans="1:9" s="41" customFormat="1" ht="30" customHeight="1" x14ac:dyDescent="0.25">
      <c r="B13" s="194" t="s">
        <v>90</v>
      </c>
      <c r="C13" s="282" t="s">
        <v>89</v>
      </c>
      <c r="D13" s="282"/>
      <c r="E13" s="282"/>
      <c r="F13" s="283"/>
      <c r="G13" s="269" t="s">
        <v>219</v>
      </c>
      <c r="I13" s="42"/>
    </row>
    <row r="14" spans="1:9" s="41" customFormat="1" ht="30" customHeight="1" x14ac:dyDescent="0.25">
      <c r="B14" s="195" t="s">
        <v>57</v>
      </c>
      <c r="C14" s="284" t="s">
        <v>86</v>
      </c>
      <c r="D14" s="284"/>
      <c r="E14" s="284"/>
      <c r="F14" s="285"/>
      <c r="G14" s="270"/>
      <c r="I14" s="42"/>
    </row>
    <row r="15" spans="1:9" s="41" customFormat="1" ht="30" customHeight="1" x14ac:dyDescent="0.25">
      <c r="B15" s="194" t="s">
        <v>58</v>
      </c>
      <c r="C15" s="282" t="s">
        <v>87</v>
      </c>
      <c r="D15" s="282"/>
      <c r="E15" s="282"/>
      <c r="F15" s="283"/>
      <c r="G15" s="270"/>
      <c r="I15" s="42"/>
    </row>
    <row r="16" spans="1:9" s="41" customFormat="1" ht="30" customHeight="1" thickBot="1" x14ac:dyDescent="0.3">
      <c r="B16" s="196" t="s">
        <v>91</v>
      </c>
      <c r="C16" s="275" t="s">
        <v>88</v>
      </c>
      <c r="D16" s="275"/>
      <c r="E16" s="275"/>
      <c r="F16" s="276"/>
      <c r="G16" s="271"/>
      <c r="I16" s="42"/>
    </row>
    <row r="17" spans="7:7" x14ac:dyDescent="0.25">
      <c r="G17" s="43"/>
    </row>
    <row r="18" spans="7:7" x14ac:dyDescent="0.25">
      <c r="G18" s="43"/>
    </row>
    <row r="19" spans="7:7" x14ac:dyDescent="0.25">
      <c r="G19" s="43"/>
    </row>
    <row r="20" spans="7:7" x14ac:dyDescent="0.25">
      <c r="G20" s="43"/>
    </row>
  </sheetData>
  <mergeCells count="10">
    <mergeCell ref="B1:D1"/>
    <mergeCell ref="G13:G16"/>
    <mergeCell ref="B12:F12"/>
    <mergeCell ref="F1:H1"/>
    <mergeCell ref="C16:F16"/>
    <mergeCell ref="F3:F10"/>
    <mergeCell ref="G3:G10"/>
    <mergeCell ref="C13:F13"/>
    <mergeCell ref="C14:F14"/>
    <mergeCell ref="C15:F15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82B4E-6927-4C9C-A90D-9AC5B53DF039}">
  <dimension ref="A1:AA24"/>
  <sheetViews>
    <sheetView topLeftCell="A5" zoomScale="130" zoomScaleNormal="130" workbookViewId="0">
      <pane xSplit="4" topLeftCell="E1" activePane="topRight" state="frozen"/>
      <selection pane="topRight" activeCell="R12" sqref="R12"/>
    </sheetView>
  </sheetViews>
  <sheetFormatPr baseColWidth="10" defaultRowHeight="15" x14ac:dyDescent="0.25"/>
  <cols>
    <col min="1" max="1" width="5.42578125" bestFit="1" customWidth="1"/>
    <col min="2" max="4" width="5.28515625" bestFit="1" customWidth="1"/>
    <col min="5" max="5" width="2.85546875" customWidth="1"/>
    <col min="6" max="13" width="4.28515625" customWidth="1"/>
    <col min="14" max="14" width="4.5703125" style="44" customWidth="1"/>
    <col min="15" max="15" width="3" style="44" bestFit="1" customWidth="1"/>
    <col min="16" max="16" width="3.42578125" style="45" bestFit="1" customWidth="1"/>
    <col min="17" max="17" width="3.28515625" customWidth="1"/>
    <col min="18" max="27" width="4.28515625" customWidth="1"/>
  </cols>
  <sheetData>
    <row r="1" spans="1:27" ht="15.75" thickBot="1" x14ac:dyDescent="0.3">
      <c r="A1" s="291" t="s">
        <v>220</v>
      </c>
      <c r="B1" s="292"/>
      <c r="C1" s="292"/>
      <c r="D1" s="292"/>
      <c r="F1" s="291" t="s">
        <v>222</v>
      </c>
      <c r="G1" s="292"/>
      <c r="H1" s="292"/>
      <c r="I1" s="292"/>
      <c r="J1" s="292"/>
      <c r="K1" s="292"/>
      <c r="L1" s="292"/>
      <c r="M1" s="292"/>
      <c r="N1" s="292"/>
      <c r="O1" s="292"/>
      <c r="P1" s="293"/>
      <c r="R1" s="291" t="s">
        <v>223</v>
      </c>
      <c r="S1" s="292"/>
      <c r="T1" s="292"/>
      <c r="U1" s="292"/>
      <c r="V1" s="292"/>
      <c r="W1" s="292"/>
      <c r="X1" s="292"/>
      <c r="Y1" s="292"/>
      <c r="Z1" s="292"/>
      <c r="AA1" s="293"/>
    </row>
    <row r="2" spans="1:27" ht="15.75" thickBot="1" x14ac:dyDescent="0.3">
      <c r="A2" s="287" t="s">
        <v>119</v>
      </c>
      <c r="B2" s="286"/>
      <c r="C2" s="286"/>
      <c r="D2" s="286"/>
      <c r="F2" s="288" t="s">
        <v>130</v>
      </c>
      <c r="G2" s="289"/>
      <c r="H2" s="289"/>
      <c r="I2" s="289"/>
      <c r="J2" s="289"/>
      <c r="K2" s="289"/>
      <c r="L2" s="289"/>
      <c r="M2" s="290"/>
      <c r="N2" s="104" t="s">
        <v>106</v>
      </c>
      <c r="O2" s="288" t="s">
        <v>107</v>
      </c>
      <c r="P2" s="290"/>
      <c r="R2" s="288" t="s">
        <v>130</v>
      </c>
      <c r="S2" s="289"/>
      <c r="T2" s="289"/>
      <c r="U2" s="289"/>
      <c r="V2" s="289"/>
      <c r="W2" s="289"/>
      <c r="X2" s="289"/>
      <c r="Y2" s="290"/>
      <c r="Z2" s="288" t="s">
        <v>107</v>
      </c>
      <c r="AA2" s="290"/>
    </row>
    <row r="3" spans="1:27" ht="15.75" thickBot="1" x14ac:dyDescent="0.3">
      <c r="A3" s="51" t="s">
        <v>33</v>
      </c>
      <c r="B3" s="48" t="s">
        <v>117</v>
      </c>
      <c r="C3" s="51" t="s">
        <v>118</v>
      </c>
      <c r="D3" s="48" t="s">
        <v>32</v>
      </c>
      <c r="F3" s="68">
        <v>1</v>
      </c>
      <c r="G3" s="69">
        <v>0</v>
      </c>
      <c r="H3" s="56">
        <v>1</v>
      </c>
      <c r="I3" s="70">
        <v>0</v>
      </c>
      <c r="J3" s="68">
        <v>1</v>
      </c>
      <c r="K3" s="69">
        <v>1</v>
      </c>
      <c r="L3" s="56">
        <v>0</v>
      </c>
      <c r="M3" s="70">
        <v>0</v>
      </c>
      <c r="N3" s="205">
        <v>172</v>
      </c>
      <c r="O3" s="78" t="s">
        <v>116</v>
      </c>
      <c r="P3" s="79" t="s">
        <v>160</v>
      </c>
      <c r="R3" s="87">
        <v>172</v>
      </c>
      <c r="S3" s="57">
        <v>2</v>
      </c>
      <c r="T3" s="58"/>
      <c r="U3" s="57"/>
      <c r="V3" s="58"/>
      <c r="W3" s="57"/>
      <c r="X3" s="58"/>
      <c r="Y3" s="94"/>
      <c r="Z3" s="87">
        <v>172</v>
      </c>
      <c r="AA3" s="88">
        <v>16</v>
      </c>
    </row>
    <row r="4" spans="1:27" ht="15.75" thickBot="1" x14ac:dyDescent="0.3">
      <c r="A4" s="48">
        <v>1000</v>
      </c>
      <c r="B4" s="51">
        <v>100</v>
      </c>
      <c r="C4" s="48">
        <v>10</v>
      </c>
      <c r="D4" s="51">
        <v>1</v>
      </c>
      <c r="F4" s="71">
        <v>1</v>
      </c>
      <c r="G4" s="55">
        <v>1</v>
      </c>
      <c r="H4" s="54">
        <v>0</v>
      </c>
      <c r="I4" s="52">
        <v>0</v>
      </c>
      <c r="J4" s="71">
        <v>0</v>
      </c>
      <c r="K4" s="55">
        <v>0</v>
      </c>
      <c r="L4" s="54">
        <v>0</v>
      </c>
      <c r="M4" s="52">
        <v>0</v>
      </c>
      <c r="N4" s="206">
        <v>192</v>
      </c>
      <c r="O4" s="80" t="s">
        <v>116</v>
      </c>
      <c r="P4" s="81" t="s">
        <v>158</v>
      </c>
      <c r="R4" s="95">
        <v>0</v>
      </c>
      <c r="S4" s="59">
        <v>86</v>
      </c>
      <c r="T4" s="57">
        <v>2</v>
      </c>
      <c r="U4" s="58"/>
      <c r="V4" s="57"/>
      <c r="W4" s="58"/>
      <c r="X4" s="57"/>
      <c r="Y4" s="96"/>
      <c r="Z4" s="53">
        <v>12</v>
      </c>
      <c r="AA4" s="89">
        <v>10</v>
      </c>
    </row>
    <row r="5" spans="1:27" ht="15.75" thickBot="1" x14ac:dyDescent="0.3">
      <c r="A5" s="51">
        <v>3</v>
      </c>
      <c r="B5" s="48">
        <v>1</v>
      </c>
      <c r="C5" s="51">
        <v>8</v>
      </c>
      <c r="D5" s="48">
        <v>2</v>
      </c>
      <c r="F5" s="72">
        <v>0</v>
      </c>
      <c r="G5" s="54">
        <v>0</v>
      </c>
      <c r="H5" s="55">
        <v>0</v>
      </c>
      <c r="I5" s="73">
        <v>1</v>
      </c>
      <c r="J5" s="72">
        <v>0</v>
      </c>
      <c r="K5" s="54">
        <v>0</v>
      </c>
      <c r="L5" s="55">
        <v>0</v>
      </c>
      <c r="M5" s="73">
        <v>0</v>
      </c>
      <c r="N5" s="207">
        <v>16</v>
      </c>
      <c r="O5" s="82" t="s">
        <v>116</v>
      </c>
      <c r="P5" s="83">
        <v>10</v>
      </c>
      <c r="R5" s="60"/>
      <c r="S5" s="57">
        <v>0</v>
      </c>
      <c r="T5" s="59">
        <v>43</v>
      </c>
      <c r="U5" s="61">
        <v>2</v>
      </c>
      <c r="V5" s="58"/>
      <c r="W5" s="57"/>
      <c r="X5" s="58"/>
      <c r="Y5" s="94"/>
      <c r="Z5" s="90" t="s">
        <v>111</v>
      </c>
      <c r="AA5" s="91" t="s">
        <v>108</v>
      </c>
    </row>
    <row r="6" spans="1:27" ht="15.75" thickBot="1" x14ac:dyDescent="0.3">
      <c r="A6" s="46"/>
      <c r="B6" s="46"/>
      <c r="C6" s="46"/>
      <c r="D6" s="46"/>
      <c r="F6" s="71">
        <v>1</v>
      </c>
      <c r="G6" s="55">
        <v>0</v>
      </c>
      <c r="H6" s="54">
        <v>1</v>
      </c>
      <c r="I6" s="52">
        <v>0</v>
      </c>
      <c r="J6" s="71">
        <v>1</v>
      </c>
      <c r="K6" s="55">
        <v>0</v>
      </c>
      <c r="L6" s="54">
        <v>0</v>
      </c>
      <c r="M6" s="52">
        <v>0</v>
      </c>
      <c r="N6" s="206">
        <v>168</v>
      </c>
      <c r="O6" s="80" t="s">
        <v>116</v>
      </c>
      <c r="P6" s="81" t="s">
        <v>159</v>
      </c>
      <c r="R6" s="97"/>
      <c r="S6" s="63"/>
      <c r="T6" s="57">
        <v>1</v>
      </c>
      <c r="U6" s="64">
        <v>21</v>
      </c>
      <c r="V6" s="61">
        <v>2</v>
      </c>
      <c r="W6" s="58"/>
      <c r="X6" s="57"/>
      <c r="Y6" s="96"/>
      <c r="Z6" s="87">
        <v>64</v>
      </c>
      <c r="AA6" s="92">
        <v>16</v>
      </c>
    </row>
    <row r="7" spans="1:27" ht="15.75" thickBot="1" x14ac:dyDescent="0.3">
      <c r="A7" s="286" t="s">
        <v>120</v>
      </c>
      <c r="B7" s="286"/>
      <c r="C7" s="286"/>
      <c r="D7" s="286"/>
      <c r="F7" s="72">
        <v>1</v>
      </c>
      <c r="G7" s="54">
        <v>1</v>
      </c>
      <c r="H7" s="55">
        <v>0</v>
      </c>
      <c r="I7" s="73">
        <v>1</v>
      </c>
      <c r="J7" s="72">
        <v>0</v>
      </c>
      <c r="K7" s="54">
        <v>0</v>
      </c>
      <c r="L7" s="55">
        <v>0</v>
      </c>
      <c r="M7" s="73">
        <v>0</v>
      </c>
      <c r="N7" s="207">
        <v>208</v>
      </c>
      <c r="O7" s="82" t="s">
        <v>116</v>
      </c>
      <c r="P7" s="83" t="s">
        <v>161</v>
      </c>
      <c r="R7" s="98"/>
      <c r="S7" s="62"/>
      <c r="T7" s="63"/>
      <c r="U7" s="57">
        <v>1</v>
      </c>
      <c r="V7" s="59">
        <v>10</v>
      </c>
      <c r="W7" s="57">
        <v>2</v>
      </c>
      <c r="X7" s="58"/>
      <c r="Y7" s="94"/>
      <c r="Z7" s="90">
        <v>0</v>
      </c>
      <c r="AA7" s="93">
        <v>4</v>
      </c>
    </row>
    <row r="8" spans="1:27" ht="15.75" thickBot="1" x14ac:dyDescent="0.3">
      <c r="A8" s="51" t="s">
        <v>124</v>
      </c>
      <c r="B8" s="48" t="s">
        <v>123</v>
      </c>
      <c r="C8" s="51" t="s">
        <v>122</v>
      </c>
      <c r="D8" s="48" t="s">
        <v>121</v>
      </c>
      <c r="F8" s="71">
        <v>0</v>
      </c>
      <c r="G8" s="55">
        <v>0</v>
      </c>
      <c r="H8" s="54">
        <v>1</v>
      </c>
      <c r="I8" s="52">
        <v>1</v>
      </c>
      <c r="J8" s="71">
        <v>1</v>
      </c>
      <c r="K8" s="55">
        <v>1</v>
      </c>
      <c r="L8" s="54">
        <v>1</v>
      </c>
      <c r="M8" s="52">
        <v>1</v>
      </c>
      <c r="N8" s="206">
        <v>63</v>
      </c>
      <c r="O8" s="80" t="s">
        <v>116</v>
      </c>
      <c r="P8" s="81" t="s">
        <v>162</v>
      </c>
      <c r="R8" s="97"/>
      <c r="S8" s="65"/>
      <c r="T8" s="62"/>
      <c r="U8" s="63"/>
      <c r="V8" s="57">
        <v>0</v>
      </c>
      <c r="W8" s="59">
        <v>5</v>
      </c>
      <c r="X8" s="57">
        <v>2</v>
      </c>
      <c r="Y8" s="96"/>
      <c r="Z8" s="87">
        <v>204</v>
      </c>
      <c r="AA8" s="88">
        <v>16</v>
      </c>
    </row>
    <row r="9" spans="1:27" ht="15.75" thickBot="1" x14ac:dyDescent="0.3">
      <c r="A9" s="48">
        <v>8</v>
      </c>
      <c r="B9" s="51">
        <v>4</v>
      </c>
      <c r="C9" s="48">
        <v>2</v>
      </c>
      <c r="D9" s="51">
        <v>1</v>
      </c>
      <c r="F9" s="72">
        <v>1</v>
      </c>
      <c r="G9" s="54">
        <v>1</v>
      </c>
      <c r="H9" s="55">
        <v>1</v>
      </c>
      <c r="I9" s="73">
        <v>1</v>
      </c>
      <c r="J9" s="72">
        <v>1</v>
      </c>
      <c r="K9" s="54">
        <v>0</v>
      </c>
      <c r="L9" s="55">
        <v>0</v>
      </c>
      <c r="M9" s="73">
        <v>0</v>
      </c>
      <c r="N9" s="207">
        <v>248</v>
      </c>
      <c r="O9" s="82" t="s">
        <v>116</v>
      </c>
      <c r="P9" s="83" t="s">
        <v>221</v>
      </c>
      <c r="R9" s="98"/>
      <c r="S9" s="62"/>
      <c r="T9" s="65"/>
      <c r="U9" s="62"/>
      <c r="V9" s="63"/>
      <c r="W9" s="57">
        <v>1</v>
      </c>
      <c r="X9" s="66">
        <v>2</v>
      </c>
      <c r="Y9" s="86">
        <v>2</v>
      </c>
      <c r="Z9" s="53">
        <v>12</v>
      </c>
      <c r="AA9" s="89">
        <v>12</v>
      </c>
    </row>
    <row r="10" spans="1:27" ht="15.75" thickBot="1" x14ac:dyDescent="0.3">
      <c r="A10" s="51">
        <v>1</v>
      </c>
      <c r="B10" s="48">
        <v>1</v>
      </c>
      <c r="C10" s="51">
        <v>0</v>
      </c>
      <c r="D10" s="48">
        <v>0</v>
      </c>
      <c r="F10" s="71">
        <v>1</v>
      </c>
      <c r="G10" s="55">
        <v>1</v>
      </c>
      <c r="H10" s="54">
        <v>0</v>
      </c>
      <c r="I10" s="52">
        <v>0</v>
      </c>
      <c r="J10" s="71">
        <v>1</v>
      </c>
      <c r="K10" s="55">
        <v>1</v>
      </c>
      <c r="L10" s="54">
        <v>0</v>
      </c>
      <c r="M10" s="52">
        <v>0</v>
      </c>
      <c r="N10" s="206">
        <v>204</v>
      </c>
      <c r="O10" s="80" t="s">
        <v>116</v>
      </c>
      <c r="P10" s="81" t="s">
        <v>110</v>
      </c>
      <c r="R10" s="99"/>
      <c r="S10" s="100"/>
      <c r="T10" s="101"/>
      <c r="U10" s="100"/>
      <c r="V10" s="101"/>
      <c r="W10" s="102"/>
      <c r="X10" s="67">
        <v>0</v>
      </c>
      <c r="Y10" s="103">
        <v>1</v>
      </c>
      <c r="Z10" s="90" t="s">
        <v>111</v>
      </c>
      <c r="AA10" s="91" t="s">
        <v>111</v>
      </c>
    </row>
    <row r="11" spans="1:27" x14ac:dyDescent="0.25">
      <c r="A11" s="46"/>
      <c r="B11" s="46"/>
      <c r="C11" s="46"/>
      <c r="D11" s="46"/>
      <c r="F11" s="72">
        <v>1</v>
      </c>
      <c r="G11" s="54">
        <v>0</v>
      </c>
      <c r="H11" s="55">
        <v>0</v>
      </c>
      <c r="I11" s="73">
        <v>1</v>
      </c>
      <c r="J11" s="72">
        <v>1</v>
      </c>
      <c r="K11" s="54">
        <v>1</v>
      </c>
      <c r="L11" s="55">
        <v>1</v>
      </c>
      <c r="M11" s="73">
        <v>1</v>
      </c>
      <c r="N11" s="207">
        <v>159</v>
      </c>
      <c r="O11" s="82" t="s">
        <v>116</v>
      </c>
      <c r="P11" s="83" t="s">
        <v>163</v>
      </c>
    </row>
    <row r="12" spans="1:27" x14ac:dyDescent="0.25">
      <c r="A12" s="286" t="s">
        <v>125</v>
      </c>
      <c r="B12" s="286"/>
      <c r="C12" s="286"/>
      <c r="D12" s="286"/>
      <c r="F12" s="71">
        <v>0</v>
      </c>
      <c r="G12" s="55">
        <v>0</v>
      </c>
      <c r="H12" s="54">
        <v>0</v>
      </c>
      <c r="I12" s="52">
        <v>1</v>
      </c>
      <c r="J12" s="71">
        <v>1</v>
      </c>
      <c r="K12" s="55">
        <v>0</v>
      </c>
      <c r="L12" s="54">
        <v>0</v>
      </c>
      <c r="M12" s="52">
        <v>1</v>
      </c>
      <c r="N12" s="206">
        <v>25</v>
      </c>
      <c r="O12" s="80" t="s">
        <v>116</v>
      </c>
      <c r="P12" s="81">
        <v>19</v>
      </c>
    </row>
    <row r="13" spans="1:27" x14ac:dyDescent="0.25">
      <c r="A13" s="51" t="s">
        <v>129</v>
      </c>
      <c r="B13" s="48" t="s">
        <v>128</v>
      </c>
      <c r="C13" s="51" t="s">
        <v>127</v>
      </c>
      <c r="D13" s="48" t="s">
        <v>126</v>
      </c>
      <c r="F13" s="72">
        <v>0</v>
      </c>
      <c r="G13" s="54">
        <v>0</v>
      </c>
      <c r="H13" s="55">
        <v>1</v>
      </c>
      <c r="I13" s="73">
        <v>0</v>
      </c>
      <c r="J13" s="72">
        <v>0</v>
      </c>
      <c r="K13" s="54">
        <v>0</v>
      </c>
      <c r="L13" s="55">
        <v>0</v>
      </c>
      <c r="M13" s="73">
        <v>0</v>
      </c>
      <c r="N13" s="207">
        <v>32</v>
      </c>
      <c r="O13" s="82" t="s">
        <v>116</v>
      </c>
      <c r="P13" s="83">
        <v>20</v>
      </c>
    </row>
    <row r="14" spans="1:27" x14ac:dyDescent="0.25">
      <c r="A14" s="48">
        <f>16^3</f>
        <v>4096</v>
      </c>
      <c r="B14" s="51">
        <v>256</v>
      </c>
      <c r="C14" s="48">
        <v>16</v>
      </c>
      <c r="D14" s="51">
        <v>1</v>
      </c>
      <c r="F14" s="71">
        <v>0</v>
      </c>
      <c r="G14" s="55">
        <v>1</v>
      </c>
      <c r="H14" s="54">
        <v>0</v>
      </c>
      <c r="I14" s="52">
        <v>0</v>
      </c>
      <c r="J14" s="71">
        <v>0</v>
      </c>
      <c r="K14" s="55">
        <v>0</v>
      </c>
      <c r="L14" s="54">
        <v>0</v>
      </c>
      <c r="M14" s="52">
        <v>0</v>
      </c>
      <c r="N14" s="206">
        <v>64</v>
      </c>
      <c r="O14" s="80" t="s">
        <v>116</v>
      </c>
      <c r="P14" s="81">
        <v>40</v>
      </c>
    </row>
    <row r="15" spans="1:27" ht="15.75" thickBot="1" x14ac:dyDescent="0.3">
      <c r="A15" s="51">
        <v>0</v>
      </c>
      <c r="B15" s="48">
        <v>0</v>
      </c>
      <c r="C15" s="51" t="s">
        <v>114</v>
      </c>
      <c r="D15" s="48" t="s">
        <v>114</v>
      </c>
      <c r="F15" s="74">
        <v>1</v>
      </c>
      <c r="G15" s="75">
        <v>1</v>
      </c>
      <c r="H15" s="76">
        <v>1</v>
      </c>
      <c r="I15" s="77">
        <v>1</v>
      </c>
      <c r="J15" s="74">
        <v>1</v>
      </c>
      <c r="K15" s="75">
        <v>1</v>
      </c>
      <c r="L15" s="76">
        <v>1</v>
      </c>
      <c r="M15" s="77">
        <v>1</v>
      </c>
      <c r="N15" s="208">
        <v>255</v>
      </c>
      <c r="O15" s="84" t="s">
        <v>116</v>
      </c>
      <c r="P15" s="85" t="s">
        <v>115</v>
      </c>
    </row>
    <row r="16" spans="1:27" x14ac:dyDescent="0.25">
      <c r="F16" s="71">
        <v>1</v>
      </c>
      <c r="G16" s="55">
        <v>0</v>
      </c>
      <c r="H16" s="54">
        <v>1</v>
      </c>
      <c r="I16" s="52">
        <v>0</v>
      </c>
      <c r="J16" s="71">
        <v>1</v>
      </c>
      <c r="K16" s="55">
        <v>1</v>
      </c>
      <c r="L16" s="54">
        <v>1</v>
      </c>
      <c r="M16" s="52">
        <v>0</v>
      </c>
      <c r="N16" s="44">
        <v>184</v>
      </c>
      <c r="O16" s="44" t="s">
        <v>116</v>
      </c>
      <c r="P16" s="45" t="s">
        <v>312</v>
      </c>
    </row>
    <row r="17" spans="5:17" x14ac:dyDescent="0.25">
      <c r="Q17" s="50"/>
    </row>
    <row r="19" spans="5:17" x14ac:dyDescent="0.25">
      <c r="E19" s="46"/>
      <c r="Q19" s="46"/>
    </row>
    <row r="23" spans="5:17" x14ac:dyDescent="0.25">
      <c r="N23" s="105"/>
      <c r="Q23" s="46"/>
    </row>
    <row r="24" spans="5:17" x14ac:dyDescent="0.25">
      <c r="N24" s="105"/>
    </row>
  </sheetData>
  <mergeCells count="10">
    <mergeCell ref="R1:AA1"/>
    <mergeCell ref="O2:P2"/>
    <mergeCell ref="R2:Y2"/>
    <mergeCell ref="Z2:AA2"/>
    <mergeCell ref="A12:D12"/>
    <mergeCell ref="A7:D7"/>
    <mergeCell ref="A2:D2"/>
    <mergeCell ref="F2:M2"/>
    <mergeCell ref="A1:D1"/>
    <mergeCell ref="F1:P1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925F0-C296-4BA5-A90C-9FBAD4DAF0DB}">
  <dimension ref="A1:Q26"/>
  <sheetViews>
    <sheetView zoomScale="145" zoomScaleNormal="145" workbookViewId="0">
      <pane xSplit="5" ySplit="2" topLeftCell="I5" activePane="bottomRight" state="frozen"/>
      <selection pane="topRight" activeCell="F1" sqref="F1"/>
      <selection pane="bottomLeft" activeCell="A3" sqref="A3"/>
      <selection pane="bottomRight" activeCell="E20" sqref="E20"/>
    </sheetView>
  </sheetViews>
  <sheetFormatPr baseColWidth="10" defaultRowHeight="15" x14ac:dyDescent="0.25"/>
  <cols>
    <col min="1" max="1" width="7.140625" bestFit="1" customWidth="1"/>
    <col min="2" max="2" width="8.28515625" bestFit="1" customWidth="1"/>
    <col min="3" max="3" width="14.28515625" bestFit="1" customWidth="1"/>
    <col min="4" max="4" width="10.140625" bestFit="1" customWidth="1"/>
    <col min="5" max="5" width="9.5703125" bestFit="1" customWidth="1"/>
    <col min="6" max="6" width="10.28515625" bestFit="1" customWidth="1"/>
    <col min="7" max="7" width="14.140625" customWidth="1"/>
    <col min="8" max="9" width="10.140625" bestFit="1" customWidth="1"/>
    <col min="10" max="10" width="5.42578125" bestFit="1" customWidth="1"/>
    <col min="11" max="11" width="12.28515625" bestFit="1" customWidth="1"/>
    <col min="12" max="12" width="4" bestFit="1" customWidth="1"/>
    <col min="13" max="13" width="11" bestFit="1" customWidth="1"/>
    <col min="14" max="14" width="10.28515625" bestFit="1" customWidth="1"/>
    <col min="15" max="15" width="14.28515625" bestFit="1" customWidth="1"/>
    <col min="16" max="16" width="9.7109375" bestFit="1" customWidth="1"/>
    <col min="17" max="17" width="11.28515625" bestFit="1" customWidth="1"/>
  </cols>
  <sheetData>
    <row r="1" spans="1:17" x14ac:dyDescent="0.25">
      <c r="A1" s="107" t="s">
        <v>238</v>
      </c>
      <c r="B1" s="295" t="s">
        <v>230</v>
      </c>
      <c r="C1" s="295"/>
      <c r="D1" s="295"/>
      <c r="E1" s="296"/>
      <c r="F1" s="295" t="s">
        <v>231</v>
      </c>
      <c r="G1" s="295"/>
      <c r="H1" s="295"/>
      <c r="I1" s="295"/>
      <c r="J1" s="295"/>
      <c r="K1" s="295"/>
      <c r="L1" s="295"/>
      <c r="M1" s="295"/>
      <c r="N1" s="297">
        <f>2^32</f>
        <v>4294967296</v>
      </c>
      <c r="O1" s="297"/>
      <c r="P1" s="297"/>
      <c r="Q1" s="175" t="s">
        <v>239</v>
      </c>
    </row>
    <row r="2" spans="1:17" ht="15.75" thickBot="1" x14ac:dyDescent="0.3">
      <c r="A2" s="107" t="s">
        <v>156</v>
      </c>
      <c r="B2" s="298" t="s">
        <v>225</v>
      </c>
      <c r="C2" s="298"/>
      <c r="D2" s="298" t="s">
        <v>130</v>
      </c>
      <c r="E2" s="299"/>
      <c r="F2" s="298" t="s">
        <v>225</v>
      </c>
      <c r="G2" s="298"/>
      <c r="H2" s="298" t="s">
        <v>130</v>
      </c>
      <c r="I2" s="298"/>
      <c r="J2" s="298" t="s">
        <v>226</v>
      </c>
      <c r="K2" s="298"/>
      <c r="L2" s="298"/>
      <c r="M2" s="298"/>
      <c r="N2" s="294" t="s">
        <v>265</v>
      </c>
      <c r="O2" s="294"/>
      <c r="P2" s="294"/>
      <c r="Q2" s="294"/>
    </row>
    <row r="3" spans="1:17" s="1" customFormat="1" x14ac:dyDescent="0.25">
      <c r="A3" s="174" t="s">
        <v>157</v>
      </c>
      <c r="B3" s="174" t="s">
        <v>227</v>
      </c>
      <c r="C3" s="173" t="s">
        <v>228</v>
      </c>
      <c r="D3" s="174" t="s">
        <v>227</v>
      </c>
      <c r="E3" s="173" t="s">
        <v>228</v>
      </c>
      <c r="F3" s="49" t="s">
        <v>227</v>
      </c>
      <c r="G3" s="173" t="s">
        <v>228</v>
      </c>
      <c r="H3" s="174" t="s">
        <v>227</v>
      </c>
      <c r="I3" s="173" t="s">
        <v>228</v>
      </c>
      <c r="J3" s="174" t="s">
        <v>267</v>
      </c>
      <c r="K3" s="173" t="s">
        <v>268</v>
      </c>
      <c r="L3" s="35" t="s">
        <v>269</v>
      </c>
      <c r="M3" s="144" t="s">
        <v>270</v>
      </c>
      <c r="N3" s="174" t="s">
        <v>227</v>
      </c>
      <c r="O3" s="173" t="s">
        <v>228</v>
      </c>
      <c r="P3" s="174" t="s">
        <v>130</v>
      </c>
      <c r="Q3" s="173" t="s">
        <v>266</v>
      </c>
    </row>
    <row r="4" spans="1:17" x14ac:dyDescent="0.25">
      <c r="A4" s="168" t="s">
        <v>108</v>
      </c>
      <c r="B4" s="211" t="s">
        <v>131</v>
      </c>
      <c r="C4" s="213">
        <v>127255255255</v>
      </c>
      <c r="D4" s="157" t="s">
        <v>136</v>
      </c>
      <c r="E4" s="158" t="s">
        <v>137</v>
      </c>
      <c r="F4" s="108" t="s">
        <v>146</v>
      </c>
      <c r="G4" s="176" t="s">
        <v>271</v>
      </c>
      <c r="H4" s="157" t="s">
        <v>147</v>
      </c>
      <c r="I4" s="158" t="s">
        <v>147</v>
      </c>
      <c r="J4" s="149" t="s">
        <v>150</v>
      </c>
      <c r="K4" s="154" t="s">
        <v>153</v>
      </c>
      <c r="L4" s="108">
        <v>1</v>
      </c>
      <c r="M4" s="145">
        <f>2^24-2</f>
        <v>16777214</v>
      </c>
      <c r="N4" s="211" t="s">
        <v>164</v>
      </c>
      <c r="O4" s="213">
        <v>127255255255</v>
      </c>
      <c r="P4" s="157" t="s">
        <v>232</v>
      </c>
      <c r="Q4" s="158" t="s">
        <v>283</v>
      </c>
    </row>
    <row r="5" spans="1:17" ht="30" x14ac:dyDescent="0.25">
      <c r="A5" s="169" t="s">
        <v>109</v>
      </c>
      <c r="B5" s="212" t="s">
        <v>132</v>
      </c>
      <c r="C5" s="214">
        <v>191255255255</v>
      </c>
      <c r="D5" s="164" t="s">
        <v>138</v>
      </c>
      <c r="E5" s="165" t="s">
        <v>141</v>
      </c>
      <c r="F5" s="109" t="s">
        <v>234</v>
      </c>
      <c r="G5" s="155" t="s">
        <v>235</v>
      </c>
      <c r="H5" s="159" t="s">
        <v>287</v>
      </c>
      <c r="I5" s="160" t="s">
        <v>288</v>
      </c>
      <c r="J5" s="150" t="s">
        <v>151</v>
      </c>
      <c r="K5" s="155" t="s">
        <v>154</v>
      </c>
      <c r="L5" s="109">
        <v>16</v>
      </c>
      <c r="M5" s="146">
        <f>2^16-2</f>
        <v>65534</v>
      </c>
      <c r="N5" s="212" t="s">
        <v>165</v>
      </c>
      <c r="O5" s="214">
        <v>169254255255</v>
      </c>
      <c r="P5" s="164" t="s">
        <v>233</v>
      </c>
      <c r="Q5" s="165" t="s">
        <v>284</v>
      </c>
    </row>
    <row r="6" spans="1:17" ht="45.75" thickBot="1" x14ac:dyDescent="0.3">
      <c r="A6" s="168" t="s">
        <v>111</v>
      </c>
      <c r="B6" s="211" t="s">
        <v>133</v>
      </c>
      <c r="C6" s="213">
        <v>223255255255</v>
      </c>
      <c r="D6" s="157" t="s">
        <v>139</v>
      </c>
      <c r="E6" s="158" t="s">
        <v>142</v>
      </c>
      <c r="F6" s="152" t="s">
        <v>236</v>
      </c>
      <c r="G6" s="156" t="s">
        <v>237</v>
      </c>
      <c r="H6" s="161" t="s">
        <v>285</v>
      </c>
      <c r="I6" s="162" t="s">
        <v>286</v>
      </c>
      <c r="J6" s="151" t="s">
        <v>152</v>
      </c>
      <c r="K6" s="156" t="s">
        <v>155</v>
      </c>
      <c r="L6" s="152">
        <v>256</v>
      </c>
      <c r="M6" s="153">
        <f>2^8-2</f>
        <v>254</v>
      </c>
      <c r="N6" s="171"/>
      <c r="O6" s="172"/>
      <c r="P6" s="157"/>
      <c r="Q6" s="158"/>
    </row>
    <row r="7" spans="1:17" x14ac:dyDescent="0.25">
      <c r="A7" s="169" t="s">
        <v>112</v>
      </c>
      <c r="B7" s="212" t="s">
        <v>134</v>
      </c>
      <c r="C7" s="214">
        <v>239255255255</v>
      </c>
      <c r="D7" s="164" t="s">
        <v>140</v>
      </c>
      <c r="E7" s="165" t="s">
        <v>143</v>
      </c>
      <c r="F7" s="300" t="s">
        <v>148</v>
      </c>
      <c r="G7" s="301"/>
      <c r="H7" s="301"/>
      <c r="I7" s="301"/>
      <c r="J7" s="300" t="s">
        <v>148</v>
      </c>
      <c r="K7" s="301"/>
      <c r="L7" s="301"/>
      <c r="M7" s="301"/>
      <c r="N7" s="212" t="s">
        <v>134</v>
      </c>
      <c r="O7" s="214">
        <v>239255255255</v>
      </c>
      <c r="P7" s="210">
        <v>11100000</v>
      </c>
      <c r="Q7" s="147" t="s">
        <v>148</v>
      </c>
    </row>
    <row r="8" spans="1:17" ht="15.75" thickBot="1" x14ac:dyDescent="0.3">
      <c r="A8" s="170" t="s">
        <v>113</v>
      </c>
      <c r="B8" s="215" t="s">
        <v>135</v>
      </c>
      <c r="C8" s="216">
        <v>255255255255</v>
      </c>
      <c r="D8" s="166" t="s">
        <v>144</v>
      </c>
      <c r="E8" s="167" t="s">
        <v>145</v>
      </c>
      <c r="F8" s="302" t="s">
        <v>149</v>
      </c>
      <c r="G8" s="303"/>
      <c r="H8" s="303"/>
      <c r="I8" s="303"/>
      <c r="J8" s="302" t="s">
        <v>149</v>
      </c>
      <c r="K8" s="303"/>
      <c r="L8" s="303"/>
      <c r="M8" s="303"/>
      <c r="N8" s="215" t="s">
        <v>135</v>
      </c>
      <c r="O8" s="216">
        <v>255255255255</v>
      </c>
      <c r="P8" s="209">
        <v>11110000</v>
      </c>
      <c r="Q8" s="163" t="s">
        <v>149</v>
      </c>
    </row>
    <row r="9" spans="1:17" x14ac:dyDescent="0.25">
      <c r="E9" s="106"/>
    </row>
    <row r="10" spans="1:17" x14ac:dyDescent="0.25">
      <c r="A10" s="217" t="s">
        <v>289</v>
      </c>
      <c r="B10" s="218" t="s">
        <v>294</v>
      </c>
      <c r="C10" s="219" t="s">
        <v>295</v>
      </c>
      <c r="D10" s="218" t="s">
        <v>296</v>
      </c>
      <c r="E10" s="220" t="s">
        <v>297</v>
      </c>
      <c r="F10" s="218" t="s">
        <v>294</v>
      </c>
      <c r="G10" s="219" t="s">
        <v>295</v>
      </c>
      <c r="H10" s="218" t="s">
        <v>296</v>
      </c>
      <c r="I10" s="220" t="s">
        <v>297</v>
      </c>
    </row>
    <row r="11" spans="1:17" x14ac:dyDescent="0.25">
      <c r="A11" s="221" t="s">
        <v>290</v>
      </c>
      <c r="B11" s="224">
        <v>10</v>
      </c>
      <c r="C11" s="224">
        <v>12</v>
      </c>
      <c r="D11" s="224">
        <v>81</v>
      </c>
      <c r="E11" s="225">
        <v>101</v>
      </c>
      <c r="F11" s="224" t="s">
        <v>303</v>
      </c>
      <c r="G11" s="224" t="s">
        <v>298</v>
      </c>
      <c r="H11" s="224" t="s">
        <v>299</v>
      </c>
      <c r="I11" s="225" t="s">
        <v>300</v>
      </c>
    </row>
    <row r="12" spans="1:17" x14ac:dyDescent="0.25">
      <c r="A12" s="222" t="s">
        <v>291</v>
      </c>
      <c r="B12" s="226">
        <v>255</v>
      </c>
      <c r="C12" s="226">
        <v>0</v>
      </c>
      <c r="D12" s="226">
        <v>0</v>
      </c>
      <c r="E12" s="227">
        <v>0</v>
      </c>
      <c r="F12" s="226" t="s">
        <v>301</v>
      </c>
      <c r="G12" s="226" t="s">
        <v>302</v>
      </c>
      <c r="H12" s="226" t="s">
        <v>302</v>
      </c>
      <c r="I12" s="227" t="s">
        <v>302</v>
      </c>
    </row>
    <row r="13" spans="1:17" x14ac:dyDescent="0.25">
      <c r="A13" s="221" t="s">
        <v>292</v>
      </c>
      <c r="B13" s="224">
        <v>10</v>
      </c>
      <c r="C13" s="224">
        <v>0</v>
      </c>
      <c r="D13" s="224">
        <v>0</v>
      </c>
      <c r="E13" s="225">
        <v>0</v>
      </c>
      <c r="F13" s="224" t="s">
        <v>303</v>
      </c>
      <c r="G13" s="224" t="s">
        <v>302</v>
      </c>
      <c r="H13" s="224" t="s">
        <v>302</v>
      </c>
      <c r="I13" s="225" t="s">
        <v>302</v>
      </c>
    </row>
    <row r="14" spans="1:17" x14ac:dyDescent="0.25">
      <c r="A14" s="223" t="s">
        <v>293</v>
      </c>
      <c r="B14" s="228">
        <v>10</v>
      </c>
      <c r="C14" s="228">
        <v>255</v>
      </c>
      <c r="D14" s="228">
        <v>255</v>
      </c>
      <c r="E14" s="229">
        <v>255</v>
      </c>
      <c r="F14" s="228" t="s">
        <v>303</v>
      </c>
      <c r="G14" s="228" t="s">
        <v>301</v>
      </c>
      <c r="H14" s="228" t="s">
        <v>301</v>
      </c>
      <c r="I14" s="229" t="s">
        <v>301</v>
      </c>
    </row>
    <row r="15" spans="1:17" x14ac:dyDescent="0.25">
      <c r="A15" s="1"/>
      <c r="B15" s="230"/>
      <c r="C15" s="230"/>
      <c r="D15" s="230"/>
      <c r="E15" s="230"/>
      <c r="F15" s="230"/>
      <c r="G15" s="230"/>
      <c r="H15" s="230"/>
      <c r="I15" s="230"/>
    </row>
    <row r="16" spans="1:17" x14ac:dyDescent="0.25">
      <c r="A16" s="217" t="s">
        <v>289</v>
      </c>
      <c r="B16" s="231" t="s">
        <v>294</v>
      </c>
      <c r="C16" s="232" t="s">
        <v>295</v>
      </c>
      <c r="D16" s="231" t="s">
        <v>296</v>
      </c>
      <c r="E16" s="233" t="s">
        <v>297</v>
      </c>
      <c r="F16" s="231" t="s">
        <v>294</v>
      </c>
      <c r="G16" s="232" t="s">
        <v>295</v>
      </c>
      <c r="H16" s="231" t="s">
        <v>296</v>
      </c>
      <c r="I16" s="233" t="s">
        <v>297</v>
      </c>
    </row>
    <row r="17" spans="1:9" x14ac:dyDescent="0.25">
      <c r="A17" s="221" t="s">
        <v>290</v>
      </c>
      <c r="B17" s="224">
        <v>172</v>
      </c>
      <c r="C17" s="224">
        <v>16</v>
      </c>
      <c r="D17" s="224">
        <v>22</v>
      </c>
      <c r="E17" s="225">
        <v>13</v>
      </c>
      <c r="F17" s="224" t="s">
        <v>306</v>
      </c>
      <c r="G17" s="224" t="s">
        <v>307</v>
      </c>
      <c r="H17" s="224" t="s">
        <v>304</v>
      </c>
      <c r="I17" s="225" t="s">
        <v>305</v>
      </c>
    </row>
    <row r="18" spans="1:9" x14ac:dyDescent="0.25">
      <c r="A18" s="222" t="s">
        <v>291</v>
      </c>
      <c r="B18" s="226">
        <v>255</v>
      </c>
      <c r="C18" s="226">
        <v>255</v>
      </c>
      <c r="D18" s="226">
        <v>0</v>
      </c>
      <c r="E18" s="227">
        <v>0</v>
      </c>
      <c r="F18" s="226" t="s">
        <v>301</v>
      </c>
      <c r="G18" s="226" t="s">
        <v>301</v>
      </c>
      <c r="H18" s="226" t="s">
        <v>302</v>
      </c>
      <c r="I18" s="227" t="s">
        <v>302</v>
      </c>
    </row>
    <row r="19" spans="1:9" x14ac:dyDescent="0.25">
      <c r="A19" s="221" t="s">
        <v>292</v>
      </c>
      <c r="B19" s="224">
        <v>172</v>
      </c>
      <c r="C19" s="224">
        <v>16</v>
      </c>
      <c r="D19" s="224">
        <v>0</v>
      </c>
      <c r="E19" s="225">
        <v>0</v>
      </c>
      <c r="F19" s="224" t="s">
        <v>306</v>
      </c>
      <c r="G19" s="224" t="s">
        <v>307</v>
      </c>
      <c r="H19" s="224" t="s">
        <v>302</v>
      </c>
      <c r="I19" s="225" t="s">
        <v>302</v>
      </c>
    </row>
    <row r="20" spans="1:9" x14ac:dyDescent="0.25">
      <c r="A20" s="223" t="s">
        <v>293</v>
      </c>
      <c r="B20" s="228">
        <v>172</v>
      </c>
      <c r="C20" s="228">
        <v>16</v>
      </c>
      <c r="D20" s="228">
        <v>255</v>
      </c>
      <c r="E20" s="229">
        <v>255</v>
      </c>
      <c r="F20" s="228" t="s">
        <v>306</v>
      </c>
      <c r="G20" s="228" t="s">
        <v>307</v>
      </c>
      <c r="H20" s="228" t="s">
        <v>301</v>
      </c>
      <c r="I20" s="229" t="s">
        <v>301</v>
      </c>
    </row>
    <row r="21" spans="1:9" x14ac:dyDescent="0.25">
      <c r="B21" s="230"/>
      <c r="C21" s="230"/>
      <c r="D21" s="230"/>
      <c r="E21" s="230"/>
      <c r="F21" s="230"/>
      <c r="G21" s="230"/>
      <c r="H21" s="230"/>
      <c r="I21" s="230"/>
    </row>
    <row r="22" spans="1:9" x14ac:dyDescent="0.25">
      <c r="A22" s="217" t="s">
        <v>289</v>
      </c>
      <c r="B22" s="231" t="s">
        <v>294</v>
      </c>
      <c r="C22" s="232" t="s">
        <v>295</v>
      </c>
      <c r="D22" s="231" t="s">
        <v>296</v>
      </c>
      <c r="E22" s="233" t="s">
        <v>297</v>
      </c>
      <c r="F22" s="231" t="s">
        <v>294</v>
      </c>
      <c r="G22" s="232" t="s">
        <v>295</v>
      </c>
      <c r="H22" s="231" t="s">
        <v>296</v>
      </c>
      <c r="I22" s="233" t="s">
        <v>297</v>
      </c>
    </row>
    <row r="23" spans="1:9" x14ac:dyDescent="0.25">
      <c r="A23" s="221" t="s">
        <v>290</v>
      </c>
      <c r="B23" s="224">
        <v>192</v>
      </c>
      <c r="C23" s="224">
        <v>168</v>
      </c>
      <c r="D23" s="224">
        <v>117</v>
      </c>
      <c r="E23" s="225">
        <v>136</v>
      </c>
      <c r="F23" s="224" t="s">
        <v>308</v>
      </c>
      <c r="G23" s="224" t="s">
        <v>309</v>
      </c>
      <c r="H23" s="224" t="s">
        <v>311</v>
      </c>
      <c r="I23" s="225" t="s">
        <v>310</v>
      </c>
    </row>
    <row r="24" spans="1:9" x14ac:dyDescent="0.25">
      <c r="A24" s="222" t="s">
        <v>291</v>
      </c>
      <c r="B24" s="226">
        <v>255</v>
      </c>
      <c r="C24" s="226">
        <v>255</v>
      </c>
      <c r="D24" s="226">
        <v>255</v>
      </c>
      <c r="E24" s="227">
        <v>0</v>
      </c>
      <c r="F24" s="226" t="s">
        <v>301</v>
      </c>
      <c r="G24" s="226" t="s">
        <v>301</v>
      </c>
      <c r="H24" s="226" t="s">
        <v>301</v>
      </c>
      <c r="I24" s="227" t="s">
        <v>302</v>
      </c>
    </row>
    <row r="25" spans="1:9" x14ac:dyDescent="0.25">
      <c r="A25" s="221" t="s">
        <v>292</v>
      </c>
      <c r="B25" s="224">
        <v>192</v>
      </c>
      <c r="C25" s="224">
        <v>168</v>
      </c>
      <c r="D25" s="224">
        <v>117</v>
      </c>
      <c r="E25" s="225">
        <v>0</v>
      </c>
      <c r="F25" s="224" t="s">
        <v>308</v>
      </c>
      <c r="G25" s="224" t="s">
        <v>309</v>
      </c>
      <c r="H25" s="224" t="s">
        <v>311</v>
      </c>
      <c r="I25" s="225" t="s">
        <v>302</v>
      </c>
    </row>
    <row r="26" spans="1:9" x14ac:dyDescent="0.25">
      <c r="A26" s="223" t="s">
        <v>293</v>
      </c>
      <c r="B26" s="228">
        <v>192</v>
      </c>
      <c r="C26" s="228">
        <v>168</v>
      </c>
      <c r="D26" s="228">
        <v>117</v>
      </c>
      <c r="E26" s="229">
        <v>255</v>
      </c>
      <c r="F26" s="228" t="s">
        <v>308</v>
      </c>
      <c r="G26" s="228" t="s">
        <v>309</v>
      </c>
      <c r="H26" s="228" t="s">
        <v>311</v>
      </c>
      <c r="I26" s="229" t="s">
        <v>301</v>
      </c>
    </row>
  </sheetData>
  <mergeCells count="13">
    <mergeCell ref="F7:I7"/>
    <mergeCell ref="F8:I8"/>
    <mergeCell ref="J7:M7"/>
    <mergeCell ref="J8:M8"/>
    <mergeCell ref="N2:Q2"/>
    <mergeCell ref="B1:E1"/>
    <mergeCell ref="F1:M1"/>
    <mergeCell ref="N1:P1"/>
    <mergeCell ref="J2:M2"/>
    <mergeCell ref="B2:C2"/>
    <mergeCell ref="F2:G2"/>
    <mergeCell ref="H2:I2"/>
    <mergeCell ref="D2:E2"/>
  </mergeCells>
  <phoneticPr fontId="2" type="noConversion"/>
  <pageMargins left="0.7" right="0.7" top="0.75" bottom="0.75" header="0.3" footer="0.3"/>
  <pageSetup orientation="portrait" r:id="rId1"/>
  <ignoredErrors>
    <ignoredError sqref="D4:E8 H4:I4 G6 P4:P5 G4 F23:I26 F17:I20 F11:I14" numberStoredAsText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3342A-0F32-446F-9296-2C5A128AD706}">
  <dimension ref="A1:N19"/>
  <sheetViews>
    <sheetView tabSelected="1" zoomScale="130" zoomScaleNormal="130" workbookViewId="0">
      <selection activeCell="M3" sqref="L3:M3"/>
    </sheetView>
  </sheetViews>
  <sheetFormatPr baseColWidth="10" defaultRowHeight="15" x14ac:dyDescent="0.25"/>
  <cols>
    <col min="1" max="1" width="9.7109375" bestFit="1" customWidth="1"/>
    <col min="2" max="10" width="7.28515625" customWidth="1"/>
    <col min="11" max="11" width="18" bestFit="1" customWidth="1"/>
    <col min="12" max="12" width="7" bestFit="1" customWidth="1"/>
    <col min="13" max="13" width="6.85546875" bestFit="1" customWidth="1"/>
    <col min="14" max="14" width="7" bestFit="1" customWidth="1"/>
  </cols>
  <sheetData>
    <row r="1" spans="1:14" ht="15.75" thickBot="1" x14ac:dyDescent="0.3">
      <c r="A1" s="110" t="s">
        <v>166</v>
      </c>
      <c r="B1" s="304">
        <f>2^128</f>
        <v>3.4028236692093846E+38</v>
      </c>
      <c r="C1" s="304"/>
      <c r="D1" s="304"/>
      <c r="E1" s="304"/>
      <c r="F1" s="304"/>
      <c r="G1" s="304"/>
      <c r="H1" s="304"/>
      <c r="I1" s="304"/>
      <c r="J1" s="110" t="s">
        <v>240</v>
      </c>
      <c r="K1" s="305" t="s">
        <v>229</v>
      </c>
      <c r="L1" s="305"/>
      <c r="M1" s="305"/>
      <c r="N1" s="305"/>
    </row>
    <row r="2" spans="1:14" ht="15.75" thickBot="1" x14ac:dyDescent="0.3">
      <c r="A2" s="133" t="s">
        <v>177</v>
      </c>
      <c r="B2" s="306" t="s">
        <v>173</v>
      </c>
      <c r="C2" s="307"/>
      <c r="D2" s="307"/>
      <c r="E2" s="111" t="s">
        <v>253</v>
      </c>
      <c r="F2" s="307" t="s">
        <v>174</v>
      </c>
      <c r="G2" s="307"/>
      <c r="H2" s="307"/>
      <c r="I2" s="308"/>
      <c r="J2" s="112" t="s">
        <v>175</v>
      </c>
      <c r="K2" s="112" t="s">
        <v>224</v>
      </c>
      <c r="L2" s="116" t="s">
        <v>227</v>
      </c>
      <c r="M2" s="117" t="s">
        <v>228</v>
      </c>
      <c r="N2" s="112" t="s">
        <v>245</v>
      </c>
    </row>
    <row r="3" spans="1:14" ht="15.75" thickBot="1" x14ac:dyDescent="0.3">
      <c r="A3" s="118" t="s">
        <v>178</v>
      </c>
      <c r="B3" s="124" t="s">
        <v>169</v>
      </c>
      <c r="C3" s="125" t="s">
        <v>168</v>
      </c>
      <c r="D3" s="125" t="s">
        <v>170</v>
      </c>
      <c r="E3" s="126" t="s">
        <v>171</v>
      </c>
      <c r="F3" s="127" t="s">
        <v>172</v>
      </c>
      <c r="G3" s="127" t="s">
        <v>172</v>
      </c>
      <c r="H3" s="127" t="s">
        <v>172</v>
      </c>
      <c r="I3" s="128" t="s">
        <v>167</v>
      </c>
      <c r="J3" s="113" t="s">
        <v>176</v>
      </c>
      <c r="K3" s="113" t="s">
        <v>173</v>
      </c>
      <c r="L3" s="118" t="s">
        <v>241</v>
      </c>
      <c r="M3" s="119" t="s">
        <v>242</v>
      </c>
      <c r="N3" s="113" t="s">
        <v>243</v>
      </c>
    </row>
    <row r="4" spans="1:14" ht="15.75" thickBot="1" x14ac:dyDescent="0.3">
      <c r="A4" s="120" t="s">
        <v>183</v>
      </c>
      <c r="B4" s="124" t="s">
        <v>169</v>
      </c>
      <c r="C4" s="125" t="s">
        <v>179</v>
      </c>
      <c r="D4" s="125" t="s">
        <v>170</v>
      </c>
      <c r="E4" s="126" t="s">
        <v>180</v>
      </c>
      <c r="F4" s="127" t="s">
        <v>181</v>
      </c>
      <c r="G4" s="127" t="s">
        <v>181</v>
      </c>
      <c r="H4" s="127" t="s">
        <v>181</v>
      </c>
      <c r="I4" s="128" t="s">
        <v>182</v>
      </c>
      <c r="J4" s="113" t="s">
        <v>176</v>
      </c>
      <c r="K4" s="115" t="s">
        <v>187</v>
      </c>
      <c r="L4" s="120" t="s">
        <v>188</v>
      </c>
      <c r="M4" s="121" t="s">
        <v>186</v>
      </c>
      <c r="N4" s="115" t="s">
        <v>246</v>
      </c>
    </row>
    <row r="5" spans="1:14" ht="15.75" thickBot="1" x14ac:dyDescent="0.3">
      <c r="A5" s="122" t="s">
        <v>185</v>
      </c>
      <c r="B5" s="129" t="s">
        <v>169</v>
      </c>
      <c r="C5" s="130" t="s">
        <v>179</v>
      </c>
      <c r="D5" s="130" t="s">
        <v>170</v>
      </c>
      <c r="E5" s="131" t="s">
        <v>182</v>
      </c>
      <c r="F5" s="309" t="s">
        <v>184</v>
      </c>
      <c r="G5" s="309"/>
      <c r="H5" s="309"/>
      <c r="I5" s="132">
        <v>1</v>
      </c>
      <c r="J5" s="114" t="s">
        <v>176</v>
      </c>
      <c r="K5" s="114" t="s">
        <v>247</v>
      </c>
      <c r="L5" s="122" t="s">
        <v>313</v>
      </c>
      <c r="M5" s="123" t="s">
        <v>314</v>
      </c>
      <c r="N5" s="114" t="s">
        <v>244</v>
      </c>
    </row>
    <row r="6" spans="1:14" ht="15.75" thickBot="1" x14ac:dyDescent="0.3">
      <c r="E6" s="47"/>
    </row>
    <row r="7" spans="1:14" ht="15.75" thickBot="1" x14ac:dyDescent="0.3">
      <c r="A7" s="112" t="s">
        <v>186</v>
      </c>
      <c r="B7" s="116" t="s">
        <v>263</v>
      </c>
      <c r="C7" s="316" t="s">
        <v>248</v>
      </c>
      <c r="D7" s="316"/>
      <c r="E7" s="316"/>
      <c r="F7" s="317"/>
      <c r="G7" s="140" t="s">
        <v>261</v>
      </c>
    </row>
    <row r="8" spans="1:14" ht="15.75" thickBot="1" x14ac:dyDescent="0.3">
      <c r="A8" s="113" t="s">
        <v>255</v>
      </c>
      <c r="B8" s="137" t="s">
        <v>188</v>
      </c>
      <c r="C8" s="136" t="s">
        <v>262</v>
      </c>
      <c r="D8" s="318" t="s">
        <v>249</v>
      </c>
      <c r="E8" s="318"/>
      <c r="F8" s="134" t="s">
        <v>250</v>
      </c>
      <c r="G8" s="119" t="s">
        <v>252</v>
      </c>
    </row>
    <row r="9" spans="1:14" ht="15.75" thickBot="1" x14ac:dyDescent="0.3">
      <c r="A9" s="115" t="s">
        <v>256</v>
      </c>
      <c r="B9" s="138" t="s">
        <v>188</v>
      </c>
      <c r="C9" s="127" t="s">
        <v>251</v>
      </c>
      <c r="D9" s="127" t="s">
        <v>257</v>
      </c>
      <c r="E9" s="127" t="s">
        <v>258</v>
      </c>
      <c r="F9" s="128" t="s">
        <v>250</v>
      </c>
      <c r="G9" s="119" t="s">
        <v>254</v>
      </c>
    </row>
    <row r="10" spans="1:14" ht="15.75" thickBot="1" x14ac:dyDescent="0.3">
      <c r="A10" s="114" t="s">
        <v>185</v>
      </c>
      <c r="B10" s="139" t="s">
        <v>189</v>
      </c>
      <c r="C10" s="135" t="s">
        <v>259</v>
      </c>
      <c r="D10" s="135" t="s">
        <v>257</v>
      </c>
      <c r="E10" s="135" t="s">
        <v>258</v>
      </c>
      <c r="F10" s="132" t="s">
        <v>250</v>
      </c>
      <c r="G10" s="123" t="s">
        <v>260</v>
      </c>
    </row>
    <row r="11" spans="1:14" ht="15.75" thickBot="1" x14ac:dyDescent="0.3"/>
    <row r="12" spans="1:14" ht="15.75" thickBot="1" x14ac:dyDescent="0.3">
      <c r="A12" s="143" t="s">
        <v>263</v>
      </c>
      <c r="B12" s="313" t="s">
        <v>248</v>
      </c>
      <c r="C12" s="314"/>
      <c r="D12" s="315"/>
      <c r="E12" s="313" t="s">
        <v>264</v>
      </c>
      <c r="F12" s="314"/>
      <c r="G12" s="315"/>
    </row>
    <row r="13" spans="1:14" x14ac:dyDescent="0.25">
      <c r="A13" s="141" t="s">
        <v>188</v>
      </c>
      <c r="B13" s="310" t="s">
        <v>190</v>
      </c>
      <c r="C13" s="311"/>
      <c r="D13" s="312"/>
      <c r="E13" s="311" t="s">
        <v>191</v>
      </c>
      <c r="F13" s="311"/>
      <c r="G13" s="312"/>
      <c r="H13" s="50"/>
      <c r="I13" s="50"/>
      <c r="J13" s="50"/>
    </row>
    <row r="14" spans="1:14" x14ac:dyDescent="0.25">
      <c r="A14" s="142"/>
      <c r="B14" s="319"/>
      <c r="C14" s="320"/>
      <c r="D14" s="321"/>
      <c r="E14" s="320"/>
      <c r="F14" s="320"/>
      <c r="G14" s="321"/>
    </row>
    <row r="15" spans="1:14" x14ac:dyDescent="0.25">
      <c r="A15" s="141"/>
      <c r="B15" s="310"/>
      <c r="C15" s="311"/>
      <c r="D15" s="312"/>
      <c r="E15" s="311"/>
      <c r="F15" s="311"/>
      <c r="G15" s="312"/>
    </row>
    <row r="16" spans="1:14" x14ac:dyDescent="0.25">
      <c r="A16" s="142"/>
      <c r="B16" s="319"/>
      <c r="C16" s="320"/>
      <c r="D16" s="321"/>
      <c r="E16" s="320"/>
      <c r="F16" s="320"/>
      <c r="G16" s="321"/>
    </row>
    <row r="17" spans="1:7" x14ac:dyDescent="0.25">
      <c r="A17" s="141"/>
      <c r="B17" s="310"/>
      <c r="C17" s="311"/>
      <c r="D17" s="312"/>
      <c r="E17" s="311"/>
      <c r="F17" s="311"/>
      <c r="G17" s="312"/>
    </row>
    <row r="18" spans="1:7" x14ac:dyDescent="0.25">
      <c r="A18" s="142"/>
      <c r="B18" s="319"/>
      <c r="C18" s="320"/>
      <c r="D18" s="321"/>
      <c r="E18" s="320"/>
      <c r="F18" s="320"/>
      <c r="G18" s="321"/>
    </row>
    <row r="19" spans="1:7" ht="15.75" thickBot="1" x14ac:dyDescent="0.3">
      <c r="A19" s="129"/>
      <c r="B19" s="322"/>
      <c r="C19" s="323"/>
      <c r="D19" s="324"/>
      <c r="E19" s="323"/>
      <c r="F19" s="323"/>
      <c r="G19" s="324"/>
    </row>
  </sheetData>
  <mergeCells count="23">
    <mergeCell ref="B17:D17"/>
    <mergeCell ref="E17:G17"/>
    <mergeCell ref="B18:D18"/>
    <mergeCell ref="E18:G18"/>
    <mergeCell ref="B19:D19"/>
    <mergeCell ref="E19:G19"/>
    <mergeCell ref="B14:D14"/>
    <mergeCell ref="E14:G14"/>
    <mergeCell ref="B15:D15"/>
    <mergeCell ref="E15:G15"/>
    <mergeCell ref="B16:D16"/>
    <mergeCell ref="E16:G16"/>
    <mergeCell ref="B13:D13"/>
    <mergeCell ref="E13:G13"/>
    <mergeCell ref="B12:D12"/>
    <mergeCell ref="E12:G12"/>
    <mergeCell ref="C7:F7"/>
    <mergeCell ref="D8:E8"/>
    <mergeCell ref="B1:I1"/>
    <mergeCell ref="K1:N1"/>
    <mergeCell ref="B2:D2"/>
    <mergeCell ref="F2:I2"/>
    <mergeCell ref="F5:H5"/>
  </mergeCells>
  <phoneticPr fontId="2" type="noConversion"/>
  <pageMargins left="0.7" right="0.7" top="0.75" bottom="0.75" header="0.3" footer="0.3"/>
  <ignoredErrors>
    <ignoredError sqref="I3:I4 E5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modelos</vt:lpstr>
      <vt:lpstr>unidades</vt:lpstr>
      <vt:lpstr>medios</vt:lpstr>
      <vt:lpstr>sistemas</vt:lpstr>
      <vt:lpstr>IPv4</vt:lpstr>
      <vt:lpstr>IPv6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EducacionIT</dc:creator>
  <cp:lastModifiedBy>EducacionIT</cp:lastModifiedBy>
  <dcterms:created xsi:type="dcterms:W3CDTF">2021-12-01T22:55:23Z</dcterms:created>
  <dcterms:modified xsi:type="dcterms:W3CDTF">2021-12-23T01:03:52Z</dcterms:modified>
</cp:coreProperties>
</file>