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x13\"/>
    </mc:Choice>
  </mc:AlternateContent>
  <xr:revisionPtr revIDLastSave="0" documentId="13_ncr:1_{D9E619B7-3D8C-435D-B97B-53047AEC218D}" xr6:coauthVersionLast="47" xr6:coauthVersionMax="47" xr10:uidLastSave="{00000000-0000-0000-0000-000000000000}"/>
  <bookViews>
    <workbookView xWindow="-120" yWindow="-120" windowWidth="20730" windowHeight="11040" activeTab="3" xr2:uid="{EFD60C52-CD72-4385-B132-B164210610CA}"/>
  </bookViews>
  <sheets>
    <sheet name="intro" sheetId="1" r:id="rId1"/>
    <sheet name="series" sheetId="2" r:id="rId2"/>
    <sheet name="f(x)" sheetId="3" r:id="rId3"/>
    <sheet name="y|o" sheetId="4" r:id="rId4"/>
  </sheets>
  <externalReferences>
    <externalReference r:id="rId5"/>
  </externalReferences>
  <definedNames>
    <definedName name="_xlnm._FilterDatabase" localSheetId="3" hidden="1">'y|o'!$E$1:$F$11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3" l="1"/>
  <c r="K8" i="3" a="1"/>
  <c r="K8" i="3" s="1"/>
  <c r="K7" i="3"/>
  <c r="K6" i="3"/>
  <c r="K5" i="3"/>
  <c r="I9" i="3"/>
  <c r="I8" i="3"/>
  <c r="I7" i="3"/>
  <c r="I6" i="3"/>
  <c r="D5" i="3"/>
  <c r="I5" i="3"/>
  <c r="D9" i="3"/>
  <c r="D8" i="3"/>
  <c r="D7" i="3"/>
  <c r="D6" i="3"/>
  <c r="C8" i="1"/>
  <c r="B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<sst xmlns="http://schemas.openxmlformats.org/spreadsheetml/2006/main" count="172" uniqueCount="110">
  <si>
    <t>Formatos</t>
  </si>
  <si>
    <t>Ejemplo 1</t>
  </si>
  <si>
    <t>Texto</t>
  </si>
  <si>
    <t>Cristian Racedo</t>
  </si>
  <si>
    <t>Ejemplo 2</t>
  </si>
  <si>
    <t>20-35336446-5</t>
  </si>
  <si>
    <t>Numero</t>
  </si>
  <si>
    <t>Fecha</t>
  </si>
  <si>
    <t>Hora</t>
  </si>
  <si>
    <t>Porcentaje</t>
  </si>
  <si>
    <t>Fraccion</t>
  </si>
  <si>
    <t>Cientifico</t>
  </si>
  <si>
    <t>Rango</t>
  </si>
  <si>
    <t>Relativo</t>
  </si>
  <si>
    <t>Absoluto</t>
  </si>
  <si>
    <t>Columnas</t>
  </si>
  <si>
    <t>Filas</t>
  </si>
  <si>
    <t>Celdas</t>
  </si>
  <si>
    <t>Conjunto</t>
  </si>
  <si>
    <t>1:1; A1:C1</t>
  </si>
  <si>
    <t>A:A; A1:A8</t>
  </si>
  <si>
    <t>$A1:$A8</t>
  </si>
  <si>
    <t>A$1:C$1</t>
  </si>
  <si>
    <t>$A$1; $B$1</t>
  </si>
  <si>
    <t>A1; B1</t>
  </si>
  <si>
    <t>$A$1:$C$8</t>
  </si>
  <si>
    <t>A1:C8</t>
  </si>
  <si>
    <t>DIAS</t>
  </si>
  <si>
    <t>MESES</t>
  </si>
  <si>
    <t>Miercoles</t>
  </si>
  <si>
    <t>Jueves</t>
  </si>
  <si>
    <t>Viernes</t>
  </si>
  <si>
    <t>Sábado</t>
  </si>
  <si>
    <t>Domingo</t>
  </si>
  <si>
    <t>Lunes</t>
  </si>
  <si>
    <t>Martes</t>
  </si>
  <si>
    <t>Miércoles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</si>
  <si>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</si>
  <si>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</si>
  <si>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</si>
  <si>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</si>
  <si>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</si>
  <si>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</si>
  <si>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</si>
  <si>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</si>
  <si>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</si>
  <si>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</si>
  <si>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</si>
  <si>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</si>
  <si>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NUM</t>
  </si>
  <si>
    <t>SALTOS</t>
  </si>
  <si>
    <t>TEXTO</t>
  </si>
  <si>
    <t>FAC_0001</t>
  </si>
  <si>
    <t>FAC_0002</t>
  </si>
  <si>
    <t>FAC_0003</t>
  </si>
  <si>
    <t>FAC_0004</t>
  </si>
  <si>
    <t>FAC_0005</t>
  </si>
  <si>
    <t>FAC_0006</t>
  </si>
  <si>
    <t>FAC_0007</t>
  </si>
  <si>
    <t>FAC_0008</t>
  </si>
  <si>
    <t>FAC_0009</t>
  </si>
  <si>
    <t>FAC_0010</t>
  </si>
  <si>
    <t>FAC_0011</t>
  </si>
  <si>
    <t>FAC_0012</t>
  </si>
  <si>
    <t>FECHA</t>
  </si>
  <si>
    <t>FORMULAS</t>
  </si>
  <si>
    <t>FUNCIONES</t>
  </si>
  <si>
    <t>ERRORES</t>
  </si>
  <si>
    <t>Expresion aritmetica que utiliza comunmente los valores de las celdas referenciadas, teniendo en cuenta que estos deben ser validos.</t>
  </si>
  <si>
    <t>Formula</t>
  </si>
  <si>
    <t>Valor A</t>
  </si>
  <si>
    <t>valor B</t>
  </si>
  <si>
    <t>Resultado</t>
  </si>
  <si>
    <t>Funcion</t>
  </si>
  <si>
    <t xml:space="preserve">Valor B </t>
  </si>
  <si>
    <t>Palabra reservada que se utiliza para realizar alguna operación y a diferencia de las formulas, suelen distinguir entre valores utilizables.</t>
  </si>
  <si>
    <t>Valor devuelto por una expresion cuando esta no pudo llevarse a cabo debido a una inconsistencia de la misma, hasta que se resuelva.</t>
  </si>
  <si>
    <t>descripcion</t>
  </si>
  <si>
    <t>Error</t>
  </si>
  <si>
    <t>SUMA</t>
  </si>
  <si>
    <t>RESTA</t>
  </si>
  <si>
    <t>PRODUCTO</t>
  </si>
  <si>
    <t>DIVISION</t>
  </si>
  <si>
    <t>POTENCIA</t>
  </si>
  <si>
    <t>CONTAR</t>
  </si>
  <si>
    <t>RESIDUO</t>
  </si>
  <si>
    <t>tipo de dato erroneo</t>
  </si>
  <si>
    <t>celda/s no encontradas</t>
  </si>
  <si>
    <t>division entre cero</t>
  </si>
  <si>
    <t>supera la capacidad de la celda</t>
  </si>
  <si>
    <t>celda demasiado angosta</t>
  </si>
  <si>
    <t>Y</t>
  </si>
  <si>
    <t>O</t>
  </si>
  <si>
    <t>C1F</t>
  </si>
  <si>
    <t>C1V</t>
  </si>
  <si>
    <t>C2F</t>
  </si>
  <si>
    <t>C2V</t>
  </si>
  <si>
    <t>F</t>
  </si>
  <si>
    <t>V</t>
  </si>
  <si>
    <t>Numeros</t>
  </si>
  <si>
    <t>alfa</t>
  </si>
  <si>
    <t>beta</t>
  </si>
  <si>
    <t>gama</t>
  </si>
  <si>
    <t>delta</t>
  </si>
  <si>
    <t>epsilon</t>
  </si>
  <si>
    <t>zeta</t>
  </si>
  <si>
    <t>dseta</t>
  </si>
  <si>
    <t>eta</t>
  </si>
  <si>
    <t>iota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</si>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</sst>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[$-F400]h:mm:ss\ AM/PM"/>
    <numFmt numFmtId="166" formatCode="[$-2C0A]h:mm:ss\ AM/P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52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  <xf numFmtId="9" fontId="0" fillId="0" borderId="0" xfId="2" applyFont="1"/>
    <xf numFmtId="12" fontId="0" fillId="0" borderId="0" xfId="0" applyNumberFormat="1"/>
    <xf numFmtId="11" fontId="0" fillId="0" borderId="0" xfId="0" applyNumberFormat="1"/>
    <xf numFmtId="11" fontId="0" fillId="0" borderId="0" xfId="1" applyNumberFormat="1" applyFont="1"/>
    <xf numFmtId="0" fontId="0" fillId="0" borderId="0" xfId="0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1" fillId="2" borderId="0" xfId="3" applyAlignment="1">
      <alignment horizontal="left" indent="1"/>
    </xf>
    <xf numFmtId="0" fontId="1" fillId="3" borderId="0" xfId="4" applyAlignment="1">
      <alignment horizontal="left" indent="1"/>
    </xf>
    <xf numFmtId="14" fontId="1" fillId="4" borderId="0" xfId="5" applyNumberFormat="1" applyAlignment="1">
      <alignment horizontal="left" indent="1"/>
    </xf>
    <xf numFmtId="0" fontId="1" fillId="5" borderId="0" xfId="6" applyAlignment="1">
      <alignment horizontal="left" indent="1"/>
    </xf>
    <xf numFmtId="0" fontId="1" fillId="6" borderId="0" xfId="7" applyAlignment="1">
      <alignment horizontal="left" indent="1"/>
    </xf>
    <xf numFmtId="0" fontId="1" fillId="7" borderId="0" xfId="8" applyAlignment="1">
      <alignment horizontal="left" indent="1"/>
    </xf>
    <xf numFmtId="0" fontId="0" fillId="0" borderId="0" xfId="0" applyBorder="1"/>
    <xf numFmtId="0" fontId="0" fillId="0" borderId="0" xfId="0" applyAlignment="1">
      <alignment horizontal="left" vertical="center" indent="1"/>
    </xf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4" fillId="14" borderId="4" xfId="0" applyFont="1" applyFill="1" applyBorder="1"/>
    <xf numFmtId="0" fontId="4" fillId="14" borderId="6" xfId="0" applyFont="1" applyFill="1" applyBorder="1"/>
    <xf numFmtId="0" fontId="0" fillId="15" borderId="4" xfId="0" applyFont="1" applyFill="1" applyBorder="1"/>
    <xf numFmtId="0" fontId="0" fillId="15" borderId="6" xfId="0" applyFont="1" applyFill="1" applyBorder="1"/>
    <xf numFmtId="0" fontId="4" fillId="18" borderId="5" xfId="0" applyFont="1" applyFill="1" applyBorder="1"/>
    <xf numFmtId="0" fontId="4" fillId="18" borderId="6" xfId="0" applyFont="1" applyFill="1" applyBorder="1"/>
    <xf numFmtId="0" fontId="4" fillId="16" borderId="4" xfId="0" applyFont="1" applyFill="1" applyBorder="1"/>
    <xf numFmtId="0" fontId="4" fillId="17" borderId="1" xfId="0" applyFont="1" applyFill="1" applyBorder="1"/>
    <xf numFmtId="0" fontId="5" fillId="15" borderId="5" xfId="0" applyFont="1" applyFill="1" applyBorder="1" applyAlignment="1">
      <alignment horizontal="center"/>
    </xf>
    <xf numFmtId="0" fontId="5" fillId="15" borderId="6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4" fillId="18" borderId="5" xfId="0" applyFont="1" applyFill="1" applyBorder="1" applyAlignment="1">
      <alignment horizontal="center"/>
    </xf>
    <xf numFmtId="0" fontId="4" fillId="18" borderId="6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/>
  </cellXfs>
  <cellStyles count="9">
    <cellStyle name="40% - Énfasis2" xfId="4" builtinId="35"/>
    <cellStyle name="40% - Énfasis3" xfId="5" builtinId="39"/>
    <cellStyle name="40% - Énfasis4" xfId="6" builtinId="43"/>
    <cellStyle name="40% - Énfasis5" xfId="7" builtinId="47"/>
    <cellStyle name="40% - Énfasis6" xfId="8" builtinId="51"/>
    <cellStyle name="60% - Énfasis1" xfId="3" builtinId="32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externalLink" Target="externalLinks/externalLink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tadistic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isticas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C900-002C-44D6-8AFF-72364C5436D0}">
  <dimension ref="A1:G8"/>
  <sheetViews>
    <sheetView zoomScale="130" zoomScaleNormal="130" workbookViewId="0"/>
  </sheetViews>
  <sheetFormatPr baseColWidth="10" defaultRowHeight="15" x14ac:dyDescent="0.25"/>
  <cols>
    <col min="2" max="2" width="14.5703125" bestFit="1" customWidth="1"/>
    <col min="3" max="3" width="26.85546875" bestFit="1" customWidth="1"/>
    <col min="4" max="4" width="3.7109375" customWidth="1"/>
    <col min="6" max="6" width="10.28515625" bestFit="1" customWidth="1"/>
  </cols>
  <sheetData>
    <row r="1" spans="1:7" x14ac:dyDescent="0.25">
      <c r="A1" t="s">
        <v>0</v>
      </c>
      <c r="B1" t="s">
        <v>1</v>
      </c>
      <c r="C1" t="s">
        <v>4</v>
      </c>
      <c r="E1" t="s">
        <v>12</v>
      </c>
      <c r="F1" t="s">
        <v>13</v>
      </c>
      <c r="G1" t="s">
        <v>14</v>
      </c>
    </row>
    <row r="2" spans="1:7" x14ac:dyDescent="0.25">
      <c r="A2" t="s">
        <v>2</v>
      </c>
      <c r="B2" s="5" t="s">
        <v>3</v>
      </c>
      <c r="C2" s="5" t="s">
        <v>5</v>
      </c>
      <c r="E2" t="s">
        <v>15</v>
      </c>
      <c r="F2" s="13" t="s">
        <v>20</v>
      </c>
      <c r="G2" s="13" t="s">
        <v>21</v>
      </c>
    </row>
    <row r="3" spans="1:7" x14ac:dyDescent="0.25">
      <c r="A3" t="s">
        <v>6</v>
      </c>
      <c r="B3" s="4">
        <v>31</v>
      </c>
      <c r="C3" s="3">
        <v>1.65</v>
      </c>
      <c r="E3" t="s">
        <v>16</v>
      </c>
      <c r="F3" s="13" t="s">
        <v>19</v>
      </c>
      <c r="G3" s="13" t="s">
        <v>22</v>
      </c>
    </row>
    <row r="4" spans="1:7" x14ac:dyDescent="0.25">
      <c r="A4" t="s">
        <v>7</v>
      </c>
      <c r="B4" s="1">
        <v>33346</v>
      </c>
      <c r="C4" s="2">
        <v>1</v>
      </c>
      <c r="D4" s="3"/>
      <c r="E4" t="s">
        <v>17</v>
      </c>
      <c r="F4" s="13" t="s">
        <v>24</v>
      </c>
      <c r="G4" s="13" t="s">
        <v>23</v>
      </c>
    </row>
    <row r="5" spans="1:7" x14ac:dyDescent="0.25">
      <c r="A5" t="s">
        <v>8</v>
      </c>
      <c r="B5" s="6">
        <v>0.36805555555555558</v>
      </c>
      <c r="C5" s="7">
        <v>0.54166666666666663</v>
      </c>
      <c r="E5" t="s">
        <v>18</v>
      </c>
      <c r="F5" s="13" t="s">
        <v>26</v>
      </c>
      <c r="G5" s="13" t="s">
        <v>25</v>
      </c>
    </row>
    <row r="6" spans="1:7" x14ac:dyDescent="0.25">
      <c r="A6" t="s">
        <v>9</v>
      </c>
      <c r="B6" s="8">
        <v>0.2</v>
      </c>
      <c r="C6" s="9">
        <v>0.5</v>
      </c>
    </row>
    <row r="7" spans="1:7" x14ac:dyDescent="0.25">
      <c r="A7" t="s">
        <v>10</v>
      </c>
      <c r="B7" s="10">
        <v>0.625</v>
      </c>
      <c r="C7" s="10">
        <v>0.5</v>
      </c>
    </row>
    <row r="8" spans="1:7" x14ac:dyDescent="0.25">
      <c r="A8" t="s">
        <v>11</v>
      </c>
      <c r="B8" s="11">
        <f>2^32</f>
        <v>4294967296</v>
      </c>
      <c r="C8" s="12">
        <f>2^128</f>
        <v>3.4028236692093846E+38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C232-DE91-48B0-BEA0-CD62BAA0EDFE}">
  <dimension ref="A1:T13"/>
  <sheetViews>
    <sheetView topLeftCell="A2" zoomScale="130" zoomScaleNormal="130" workbookViewId="0">
      <selection activeCell="H2" sqref="H2"/>
    </sheetView>
  </sheetViews>
  <sheetFormatPr baseColWidth="10" defaultRowHeight="15" x14ac:dyDescent="0.25"/>
  <cols>
    <col min="1" max="1" width="11" bestFit="1" customWidth="1"/>
    <col min="2" max="2" width="12.7109375" bestFit="1" customWidth="1"/>
    <col min="3" max="3" width="12.42578125" bestFit="1" customWidth="1"/>
    <col min="4" max="4" width="6.7109375" bestFit="1" customWidth="1"/>
    <col min="5" max="5" width="8.85546875" bestFit="1" customWidth="1"/>
    <col min="6" max="6" width="10.7109375" bestFit="1" customWidth="1"/>
    <col min="7" max="7" width="3.28515625" customWidth="1"/>
    <col min="8" max="8" width="7.5703125" bestFit="1" customWidth="1"/>
    <col min="9" max="9" width="12.42578125" bestFit="1" customWidth="1"/>
    <col min="19" max="19" width="12.7109375" bestFit="1" customWidth="1"/>
    <col min="20" max="20" width="12.42578125" bestFit="1" customWidth="1"/>
  </cols>
  <sheetData>
    <row r="1" spans="1:20" x14ac:dyDescent="0.25">
      <c r="A1" s="14" t="s">
        <v>27</v>
      </c>
      <c r="B1" s="15" t="s">
        <v>28</v>
      </c>
      <c r="C1" s="16" t="s">
        <v>64</v>
      </c>
      <c r="D1" s="17" t="s">
        <v>49</v>
      </c>
      <c r="E1" s="18" t="s">
        <v>50</v>
      </c>
      <c r="F1" s="19" t="s">
        <v>51</v>
      </c>
      <c r="H1" s="14" t="s">
        <v>27</v>
      </c>
      <c r="I1" s="20" t="s">
        <v>29</v>
      </c>
      <c r="J1" s="20" t="s">
        <v>30</v>
      </c>
      <c r="K1" s="20" t="s">
        <v>31</v>
      </c>
      <c r="L1" s="20" t="s">
        <v>32</v>
      </c>
      <c r="M1" s="20" t="s">
        <v>33</v>
      </c>
      <c r="N1" s="20" t="s">
        <v>34</v>
      </c>
      <c r="O1" s="20" t="s">
        <v>35</v>
      </c>
      <c r="P1" s="20" t="s">
        <v>36</v>
      </c>
      <c r="Q1" s="20" t="s">
        <v>30</v>
      </c>
      <c r="R1" s="20" t="s">
        <v>31</v>
      </c>
      <c r="S1" s="20" t="s">
        <v>32</v>
      </c>
      <c r="T1" s="20" t="s">
        <v>33</v>
      </c>
    </row>
    <row r="2" spans="1:20" x14ac:dyDescent="0.25">
      <c r="A2" s="20" t="s">
        <v>29</v>
      </c>
      <c r="B2" s="21" t="s">
        <v>37</v>
      </c>
      <c r="C2" s="22">
        <v>44895</v>
      </c>
      <c r="D2" s="23">
        <v>1</v>
      </c>
      <c r="E2" s="24">
        <v>5</v>
      </c>
      <c r="F2" s="25" t="s">
        <v>52</v>
      </c>
      <c r="H2" s="15" t="s">
        <v>28</v>
      </c>
      <c r="I2" s="21" t="s">
        <v>37</v>
      </c>
      <c r="J2" s="21" t="s">
        <v>38</v>
      </c>
      <c r="K2" s="21" t="s">
        <v>39</v>
      </c>
      <c r="L2" s="21" t="s">
        <v>40</v>
      </c>
      <c r="M2" s="21" t="s">
        <v>41</v>
      </c>
      <c r="N2" s="21" t="s">
        <v>42</v>
      </c>
      <c r="O2" s="21" t="s">
        <v>43</v>
      </c>
      <c r="P2" s="21" t="s">
        <v>44</v>
      </c>
      <c r="Q2" s="21" t="s">
        <v>45</v>
      </c>
      <c r="R2" s="21" t="s">
        <v>46</v>
      </c>
      <c r="S2" s="21" t="s">
        <v>47</v>
      </c>
      <c r="T2" s="21" t="s">
        <v>48</v>
      </c>
    </row>
    <row r="3" spans="1:20" x14ac:dyDescent="0.25">
      <c r="A3" s="20" t="s">
        <v>30</v>
      </c>
      <c r="B3" s="21" t="s">
        <v>38</v>
      </c>
      <c r="C3" s="22">
        <v>44896</v>
      </c>
      <c r="D3" s="23">
        <v>2</v>
      </c>
      <c r="E3" s="24">
        <v>10</v>
      </c>
      <c r="F3" s="25" t="s">
        <v>53</v>
      </c>
      <c r="H3" s="16" t="s">
        <v>64</v>
      </c>
      <c r="I3" s="22">
        <v>44895</v>
      </c>
      <c r="J3" s="22">
        <v>44896</v>
      </c>
      <c r="K3" s="22">
        <v>44897</v>
      </c>
      <c r="L3" s="22">
        <v>44898</v>
      </c>
      <c r="M3" s="22">
        <v>44899</v>
      </c>
      <c r="N3" s="22">
        <v>44900</v>
      </c>
      <c r="O3" s="22">
        <v>44901</v>
      </c>
      <c r="P3" s="22">
        <v>44902</v>
      </c>
      <c r="Q3" s="22">
        <v>44903</v>
      </c>
      <c r="R3" s="22">
        <v>44904</v>
      </c>
      <c r="S3" s="22">
        <v>44905</v>
      </c>
      <c r="T3" s="22">
        <v>44906</v>
      </c>
    </row>
    <row r="4" spans="1:20" x14ac:dyDescent="0.25">
      <c r="A4" s="20" t="s">
        <v>31</v>
      </c>
      <c r="B4" s="21" t="s">
        <v>39</v>
      </c>
      <c r="C4" s="22">
        <v>44897</v>
      </c>
      <c r="D4" s="23">
        <v>3</v>
      </c>
      <c r="E4" s="24">
        <v>15</v>
      </c>
      <c r="F4" s="25" t="s">
        <v>54</v>
      </c>
      <c r="H4" s="17" t="s">
        <v>49</v>
      </c>
      <c r="I4" s="23">
        <v>1</v>
      </c>
      <c r="J4" s="23">
        <v>2</v>
      </c>
      <c r="K4" s="23">
        <v>3</v>
      </c>
      <c r="L4" s="23">
        <v>4</v>
      </c>
      <c r="M4" s="23">
        <v>5</v>
      </c>
      <c r="N4" s="23">
        <v>6</v>
      </c>
      <c r="O4" s="23">
        <v>7</v>
      </c>
      <c r="P4" s="23">
        <v>8</v>
      </c>
      <c r="Q4" s="23">
        <v>9</v>
      </c>
      <c r="R4" s="23">
        <v>10</v>
      </c>
      <c r="S4" s="23">
        <v>11</v>
      </c>
      <c r="T4" s="23">
        <v>12</v>
      </c>
    </row>
    <row r="5" spans="1:20" x14ac:dyDescent="0.25">
      <c r="A5" s="20" t="s">
        <v>32</v>
      </c>
      <c r="B5" s="21" t="s">
        <v>40</v>
      </c>
      <c r="C5" s="22">
        <v>44898</v>
      </c>
      <c r="D5" s="23">
        <v>4</v>
      </c>
      <c r="E5" s="24">
        <v>20</v>
      </c>
      <c r="F5" s="25" t="s">
        <v>55</v>
      </c>
      <c r="H5" s="18" t="s">
        <v>50</v>
      </c>
      <c r="I5" s="24">
        <v>5</v>
      </c>
      <c r="J5" s="24">
        <v>10</v>
      </c>
      <c r="K5" s="24">
        <v>15</v>
      </c>
      <c r="L5" s="24">
        <v>20</v>
      </c>
      <c r="M5" s="24">
        <v>25</v>
      </c>
      <c r="N5" s="24">
        <v>30</v>
      </c>
      <c r="O5" s="24">
        <v>35</v>
      </c>
      <c r="P5" s="24">
        <v>40</v>
      </c>
      <c r="Q5" s="24">
        <v>45</v>
      </c>
      <c r="R5" s="24">
        <v>50</v>
      </c>
      <c r="S5" s="24">
        <v>55</v>
      </c>
      <c r="T5" s="24">
        <v>60</v>
      </c>
    </row>
    <row r="6" spans="1:20" x14ac:dyDescent="0.25">
      <c r="A6" s="20" t="s">
        <v>33</v>
      </c>
      <c r="B6" s="21" t="s">
        <v>41</v>
      </c>
      <c r="C6" s="22">
        <v>44899</v>
      </c>
      <c r="D6" s="23">
        <v>5</v>
      </c>
      <c r="E6" s="24">
        <v>25</v>
      </c>
      <c r="F6" s="25" t="s">
        <v>56</v>
      </c>
      <c r="H6" s="19" t="s">
        <v>51</v>
      </c>
      <c r="I6" s="25" t="s">
        <v>52</v>
      </c>
      <c r="J6" s="25" t="s">
        <v>53</v>
      </c>
      <c r="K6" s="25" t="s">
        <v>54</v>
      </c>
      <c r="L6" s="25" t="s">
        <v>55</v>
      </c>
      <c r="M6" s="25" t="s">
        <v>56</v>
      </c>
      <c r="N6" s="25" t="s">
        <v>57</v>
      </c>
      <c r="O6" s="25" t="s">
        <v>58</v>
      </c>
      <c r="P6" s="25" t="s">
        <v>59</v>
      </c>
      <c r="Q6" s="25" t="s">
        <v>60</v>
      </c>
      <c r="R6" s="25" t="s">
        <v>61</v>
      </c>
      <c r="S6" s="25" t="s">
        <v>62</v>
      </c>
      <c r="T6" s="25" t="s">
        <v>63</v>
      </c>
    </row>
    <row r="7" spans="1:20" x14ac:dyDescent="0.25">
      <c r="A7" s="20" t="s">
        <v>34</v>
      </c>
      <c r="B7" s="21" t="s">
        <v>42</v>
      </c>
      <c r="C7" s="22">
        <v>44900</v>
      </c>
      <c r="D7" s="23">
        <v>6</v>
      </c>
      <c r="E7" s="24">
        <v>30</v>
      </c>
      <c r="F7" s="25" t="s">
        <v>57</v>
      </c>
    </row>
    <row r="8" spans="1:20" x14ac:dyDescent="0.25">
      <c r="A8" s="20" t="s">
        <v>35</v>
      </c>
      <c r="B8" s="21" t="s">
        <v>43</v>
      </c>
      <c r="C8" s="22">
        <v>44901</v>
      </c>
      <c r="D8" s="23">
        <v>7</v>
      </c>
      <c r="E8" s="24">
        <v>35</v>
      </c>
      <c r="F8" s="25" t="s">
        <v>58</v>
      </c>
    </row>
    <row r="9" spans="1:20" x14ac:dyDescent="0.25">
      <c r="A9" s="20" t="s">
        <v>36</v>
      </c>
      <c r="B9" s="21" t="s">
        <v>44</v>
      </c>
      <c r="C9" s="22">
        <v>44902</v>
      </c>
      <c r="D9" s="23">
        <v>8</v>
      </c>
      <c r="E9" s="24">
        <v>40</v>
      </c>
      <c r="F9" s="25" t="s">
        <v>59</v>
      </c>
    </row>
    <row r="10" spans="1:20" x14ac:dyDescent="0.25">
      <c r="A10" s="20" t="s">
        <v>30</v>
      </c>
      <c r="B10" s="21" t="s">
        <v>45</v>
      </c>
      <c r="C10" s="22">
        <v>44903</v>
      </c>
      <c r="D10" s="23">
        <v>9</v>
      </c>
      <c r="E10" s="24">
        <v>45</v>
      </c>
      <c r="F10" s="25" t="s">
        <v>60</v>
      </c>
    </row>
    <row r="11" spans="1:20" x14ac:dyDescent="0.25">
      <c r="A11" s="20" t="s">
        <v>31</v>
      </c>
      <c r="B11" s="21" t="s">
        <v>46</v>
      </c>
      <c r="C11" s="22">
        <v>44904</v>
      </c>
      <c r="D11" s="23">
        <v>10</v>
      </c>
      <c r="E11" s="24">
        <v>50</v>
      </c>
      <c r="F11" s="25" t="s">
        <v>61</v>
      </c>
    </row>
    <row r="12" spans="1:20" x14ac:dyDescent="0.25">
      <c r="A12" s="20" t="s">
        <v>32</v>
      </c>
      <c r="B12" s="21" t="s">
        <v>47</v>
      </c>
      <c r="C12" s="22">
        <v>44905</v>
      </c>
      <c r="D12" s="23">
        <v>11</v>
      </c>
      <c r="E12" s="24">
        <v>55</v>
      </c>
      <c r="F12" s="25" t="s">
        <v>62</v>
      </c>
    </row>
    <row r="13" spans="1:20" x14ac:dyDescent="0.25">
      <c r="A13" s="20" t="s">
        <v>33</v>
      </c>
      <c r="B13" s="21" t="s">
        <v>48</v>
      </c>
      <c r="C13" s="22">
        <v>44906</v>
      </c>
      <c r="D13" s="23">
        <v>12</v>
      </c>
      <c r="E13" s="24">
        <v>60</v>
      </c>
      <c r="F13" s="25" t="s">
        <v>63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3F49-09C0-4AF4-8061-9241DC8CCF25}">
  <dimension ref="A1:L9"/>
  <sheetViews>
    <sheetView zoomScale="145" zoomScaleNormal="145" workbookViewId="0">
      <selection activeCell="H9" sqref="H9"/>
    </sheetView>
  </sheetViews>
  <sheetFormatPr baseColWidth="10" defaultRowHeight="15" x14ac:dyDescent="0.25"/>
  <cols>
    <col min="1" max="1" width="10.85546875" bestFit="1" customWidth="1"/>
    <col min="2" max="2" width="7.42578125" bestFit="1" customWidth="1"/>
    <col min="3" max="3" width="7" bestFit="1" customWidth="1"/>
    <col min="4" max="4" width="9.85546875" bestFit="1" customWidth="1"/>
    <col min="5" max="5" width="4" customWidth="1"/>
    <col min="6" max="6" width="10.85546875" bestFit="1" customWidth="1"/>
    <col min="7" max="7" width="7.42578125" bestFit="1" customWidth="1"/>
    <col min="8" max="8" width="7.7109375" bestFit="1" customWidth="1"/>
    <col min="9" max="9" width="9.85546875" bestFit="1" customWidth="1"/>
    <col min="10" max="10" width="4.28515625" customWidth="1"/>
    <col min="11" max="11" width="19.42578125" customWidth="1"/>
    <col min="12" max="12" width="29.7109375" bestFit="1" customWidth="1"/>
  </cols>
  <sheetData>
    <row r="1" spans="1:12" x14ac:dyDescent="0.25">
      <c r="A1" s="30" t="s">
        <v>65</v>
      </c>
      <c r="B1" s="30"/>
      <c r="C1" s="30"/>
      <c r="D1" s="30"/>
      <c r="F1" s="30" t="s">
        <v>66</v>
      </c>
      <c r="G1" s="30"/>
      <c r="H1" s="30"/>
      <c r="I1" s="30"/>
      <c r="K1" s="30" t="s">
        <v>67</v>
      </c>
      <c r="L1" s="30"/>
    </row>
    <row r="2" spans="1:12" ht="58.5" customHeight="1" x14ac:dyDescent="0.25">
      <c r="A2" s="29" t="s">
        <v>68</v>
      </c>
      <c r="B2" s="29"/>
      <c r="C2" s="29"/>
      <c r="D2" s="29"/>
      <c r="F2" s="29" t="s">
        <v>75</v>
      </c>
      <c r="G2" s="29"/>
      <c r="H2" s="29"/>
      <c r="I2" s="29"/>
      <c r="K2" s="29" t="s">
        <v>76</v>
      </c>
      <c r="L2" s="29"/>
    </row>
    <row r="4" spans="1:12" x14ac:dyDescent="0.25">
      <c r="A4" t="s">
        <v>69</v>
      </c>
      <c r="B4" t="s">
        <v>70</v>
      </c>
      <c r="C4" t="s">
        <v>71</v>
      </c>
      <c r="D4" s="26" t="s">
        <v>72</v>
      </c>
      <c r="F4" t="s">
        <v>73</v>
      </c>
      <c r="G4" t="s">
        <v>70</v>
      </c>
      <c r="H4" t="s">
        <v>74</v>
      </c>
      <c r="I4" t="s">
        <v>72</v>
      </c>
      <c r="K4" t="s">
        <v>78</v>
      </c>
      <c r="L4" t="s">
        <v>77</v>
      </c>
    </row>
    <row r="5" spans="1:12" x14ac:dyDescent="0.25">
      <c r="A5" t="s">
        <v>79</v>
      </c>
      <c r="B5">
        <v>5</v>
      </c>
      <c r="C5">
        <v>2</v>
      </c>
      <c r="D5">
        <f>B5+C5</f>
        <v>7</v>
      </c>
      <c r="F5" t="s">
        <v>79</v>
      </c>
      <c r="G5">
        <v>5</v>
      </c>
      <c r="H5">
        <v>2</v>
      </c>
      <c r="I5">
        <f>SUM(F5:H5)</f>
        <v>7</v>
      </c>
      <c r="K5" s="13" t="e">
        <f>F5+G5</f>
        <v>#VALUE!</v>
      </c>
      <c r="L5" s="27" t="s">
        <v>86</v>
      </c>
    </row>
    <row r="6" spans="1:12" x14ac:dyDescent="0.25">
      <c r="A6" t="s">
        <v>80</v>
      </c>
      <c r="B6">
        <v>5</v>
      </c>
      <c r="C6">
        <v>2</v>
      </c>
      <c r="D6">
        <f>B6-C6</f>
        <v>3</v>
      </c>
      <c r="F6" t="s">
        <v>84</v>
      </c>
      <c r="G6">
        <v>5</v>
      </c>
      <c r="H6">
        <v>2</v>
      </c>
      <c r="I6">
        <f>COUNT(F6:H6)</f>
        <v>2</v>
      </c>
      <c r="K6" s="13" t="e">
        <f>[1]estadisticas!A1</f>
        <v>#REF!</v>
      </c>
      <c r="L6" s="27" t="s">
        <v>87</v>
      </c>
    </row>
    <row r="7" spans="1:12" x14ac:dyDescent="0.25">
      <c r="A7" t="s">
        <v>81</v>
      </c>
      <c r="B7">
        <v>5</v>
      </c>
      <c r="C7">
        <v>2</v>
      </c>
      <c r="D7">
        <f>B7*C7</f>
        <v>10</v>
      </c>
      <c r="F7" t="s">
        <v>81</v>
      </c>
      <c r="G7">
        <v>5</v>
      </c>
      <c r="H7">
        <v>2</v>
      </c>
      <c r="I7">
        <f>PRODUCT(F7:H7)</f>
        <v>10</v>
      </c>
      <c r="K7" s="13" t="e">
        <f>I7/0</f>
        <v>#DIV/0!</v>
      </c>
      <c r="L7" s="27" t="s">
        <v>88</v>
      </c>
    </row>
    <row r="8" spans="1:12" x14ac:dyDescent="0.25">
      <c r="A8" t="s">
        <v>82</v>
      </c>
      <c r="B8">
        <v>5</v>
      </c>
      <c r="C8">
        <v>2</v>
      </c>
      <c r="D8">
        <f>B8/C8</f>
        <v>2.5</v>
      </c>
      <c r="F8" t="s">
        <v>85</v>
      </c>
      <c r="G8">
        <v>5</v>
      </c>
      <c r="H8">
        <v>2</v>
      </c>
      <c r="I8">
        <f>MOD(G8,H8)</f>
        <v>1</v>
      </c>
      <c r="K8" s="13" t="e" cm="1" vm="1">
        <f t="array" aca="1" ref="K8" ca="1">A:A</f>
        <v>#VALUE!</v>
      </c>
      <c r="L8" s="27" t="s">
        <v>89</v>
      </c>
    </row>
    <row r="9" spans="1:12" x14ac:dyDescent="0.25">
      <c r="A9" t="s">
        <v>83</v>
      </c>
      <c r="B9">
        <v>5</v>
      </c>
      <c r="C9">
        <v>2</v>
      </c>
      <c r="D9">
        <f>B9^C9</f>
        <v>25</v>
      </c>
      <c r="F9" t="s">
        <v>83</v>
      </c>
      <c r="G9">
        <v>5</v>
      </c>
      <c r="H9">
        <v>2</v>
      </c>
      <c r="I9">
        <f>POWER(G9,H9)</f>
        <v>25</v>
      </c>
      <c r="K9" s="28">
        <f>2^128</f>
        <v>3.4028236692093846E+38</v>
      </c>
      <c r="L9" s="27" t="s">
        <v>90</v>
      </c>
    </row>
  </sheetData>
  <mergeCells count="6">
    <mergeCell ref="K2:L2"/>
    <mergeCell ref="K1:L1"/>
    <mergeCell ref="F2:I2"/>
    <mergeCell ref="A2:D2"/>
    <mergeCell ref="F1:I1"/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E8C9-94AB-4189-96D8-AFD4335A045F}">
  <dimension ref="A1:F11"/>
  <sheetViews>
    <sheetView tabSelected="1" zoomScale="160" zoomScaleNormal="160" workbookViewId="0">
      <selection activeCell="E1" sqref="E1:H11"/>
    </sheetView>
  </sheetViews>
  <sheetFormatPr baseColWidth="10" defaultRowHeight="15" x14ac:dyDescent="0.25"/>
  <cols>
    <col min="1" max="3" width="4.42578125" bestFit="1" customWidth="1"/>
    <col min="4" max="4" width="4.5703125" customWidth="1"/>
  </cols>
  <sheetData>
    <row r="1" spans="1:6" x14ac:dyDescent="0.25">
      <c r="A1" s="33" t="s">
        <v>91</v>
      </c>
      <c r="B1" s="37" t="s">
        <v>93</v>
      </c>
      <c r="C1" s="38" t="s">
        <v>94</v>
      </c>
      <c r="E1" s="33" t="s">
        <v>99</v>
      </c>
      <c r="F1" s="34" t="s">
        <v>2</v>
      </c>
    </row>
    <row r="2" spans="1:6" x14ac:dyDescent="0.25">
      <c r="A2" s="39" t="s">
        <v>95</v>
      </c>
      <c r="B2" s="41" t="s">
        <v>97</v>
      </c>
      <c r="C2" s="42" t="s">
        <v>97</v>
      </c>
      <c r="E2" s="35">
        <v>5</v>
      </c>
      <c r="F2" s="36" t="s">
        <v>100</v>
      </c>
    </row>
    <row r="3" spans="1:6" x14ac:dyDescent="0.25">
      <c r="A3" s="40" t="s">
        <v>96</v>
      </c>
      <c r="B3" s="43" t="s">
        <v>97</v>
      </c>
      <c r="C3" s="44" t="s">
        <v>98</v>
      </c>
      <c r="E3" s="50">
        <v>10</v>
      </c>
      <c r="F3" s="51" t="s">
        <v>101</v>
      </c>
    </row>
    <row r="4" spans="1:6" x14ac:dyDescent="0.25">
      <c r="E4" s="35">
        <v>15</v>
      </c>
      <c r="F4" s="36" t="s">
        <v>102</v>
      </c>
    </row>
    <row r="5" spans="1:6" x14ac:dyDescent="0.25">
      <c r="A5" s="45" t="s">
        <v>92</v>
      </c>
      <c r="B5" s="46" t="s">
        <v>94</v>
      </c>
      <c r="C5" s="47" t="s">
        <v>93</v>
      </c>
      <c r="E5" s="50">
        <v>20</v>
      </c>
      <c r="F5" s="51" t="s">
        <v>103</v>
      </c>
    </row>
    <row r="6" spans="1:6" ht="13.5" customHeight="1" x14ac:dyDescent="0.25">
      <c r="A6" s="48" t="s">
        <v>96</v>
      </c>
      <c r="B6" s="41" t="s">
        <v>98</v>
      </c>
      <c r="C6" s="42" t="s">
        <v>98</v>
      </c>
      <c r="E6" s="35">
        <v>25</v>
      </c>
      <c r="F6" s="36" t="s">
        <v>104</v>
      </c>
    </row>
    <row r="7" spans="1:6" x14ac:dyDescent="0.25">
      <c r="A7" s="49" t="s">
        <v>95</v>
      </c>
      <c r="B7" s="43" t="s">
        <v>98</v>
      </c>
      <c r="C7" s="44" t="s">
        <v>97</v>
      </c>
      <c r="E7" s="50">
        <v>30</v>
      </c>
      <c r="F7" s="51" t="s">
        <v>106</v>
      </c>
    </row>
    <row r="8" spans="1:6" x14ac:dyDescent="0.25">
      <c r="E8" s="35">
        <v>35</v>
      </c>
      <c r="F8" s="36" t="s">
        <v>107</v>
      </c>
    </row>
    <row r="9" spans="1:6" x14ac:dyDescent="0.25">
      <c r="E9" s="50">
        <v>40</v>
      </c>
      <c r="F9" s="51" t="s">
        <v>105</v>
      </c>
    </row>
    <row r="10" spans="1:6" x14ac:dyDescent="0.25">
      <c r="E10" s="35">
        <v>45</v>
      </c>
      <c r="F10" s="36" t="s">
        <v>108</v>
      </c>
    </row>
    <row r="11" spans="1:6" ht="13.5" customHeight="1" x14ac:dyDescent="0.25">
      <c r="E11" s="31">
        <v>50</v>
      </c>
      <c r="F11" s="32" t="s">
        <v>109</v>
      </c>
    </row>
  </sheetData>
  <autoFilter ref="E1:F11" xr:uid="{F052E8C9-94AB-4189-96D8-AFD4335A04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intro</vt:lpstr>
      <vt:lpstr>series</vt:lpstr>
      <vt:lpstr>f(x)</vt:lpstr>
      <vt:lpstr>y|o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2022-11-30T18:55:05Z</cp:lastPrinted>
  <dcterms:created xsi:type="dcterms:W3CDTF">2022-11-30T16:42:56Z</dcterms:created>
  <dcterms:modified xsi:type="dcterms:W3CDTF">2022-12-21T16:46:24Z</dcterms:modified>
</cp:coreProperties>
</file>