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heets/sheet1.xml" ContentType="application/vnd.openxmlformats-officedocument.spreadsheetml.chart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Daniel\Desktop\"/>
    </mc:Choice>
  </mc:AlternateContent>
  <xr:revisionPtr revIDLastSave="0" documentId="8_{6474F6FD-119D-4530-94DC-BDE782E0656B}" xr6:coauthVersionLast="47" xr6:coauthVersionMax="47" xr10:uidLastSave="{00000000-0000-0000-0000-000000000000}"/>
  <bookViews>
    <workbookView xWindow="-120" yWindow="-120" windowWidth="24240" windowHeight="13140" tabRatio="825" firstSheet="1" activeTab="10" xr2:uid="{00000000-000D-0000-FFFF-FFFF00000000}"/>
  </bookViews>
  <sheets>
    <sheet name="Equipo" sheetId="5" r:id="rId1"/>
    <sheet name="Producto en Scrum" sheetId="8" r:id="rId2"/>
    <sheet name="Visión" sheetId="9" r:id="rId3"/>
    <sheet name=" casos uso prop1" sheetId="10" r:id="rId4"/>
    <sheet name=" casos uso prop 2" sheetId="12" r:id="rId5"/>
    <sheet name="Diagramas Casos de Uso" sheetId="11" r:id="rId6"/>
    <sheet name="Product Backlog" sheetId="7" r:id="rId7"/>
    <sheet name="Puntos" sheetId="6" r:id="rId8"/>
    <sheet name="Sprint Backlog " sheetId="1" r:id="rId9"/>
    <sheet name="Sprint Burndown" sheetId="2" r:id="rId10"/>
    <sheet name="Notas" sheetId="13" r:id="rId11"/>
  </sheets>
  <definedNames>
    <definedName name="_xlnm._FilterDatabase" localSheetId="6" hidden="1">'Product Backlog'!$A$3:$I$6</definedName>
  </definedNames>
  <calcPr calcId="191029" concurrentCalc="0"/>
</workbook>
</file>

<file path=xl/calcChain.xml><?xml version="1.0" encoding="utf-8"?>
<calcChain xmlns="http://schemas.openxmlformats.org/spreadsheetml/2006/main">
  <c r="D7" i="1" l="1"/>
  <c r="D6" i="1"/>
  <c r="I31" i="7"/>
  <c r="I30" i="7"/>
  <c r="I29" i="7"/>
  <c r="I28" i="7"/>
  <c r="I27" i="7"/>
  <c r="I26" i="7"/>
  <c r="I25" i="7"/>
  <c r="I24" i="7"/>
  <c r="I23" i="7"/>
  <c r="I22" i="7"/>
  <c r="I21" i="7"/>
  <c r="I20" i="7"/>
  <c r="I11" i="7"/>
  <c r="I10" i="7"/>
  <c r="I9" i="7"/>
  <c r="I8" i="7"/>
  <c r="I7" i="7"/>
  <c r="I6" i="7"/>
  <c r="I5" i="7"/>
  <c r="I4" i="7"/>
  <c r="J7" i="1"/>
  <c r="K7" i="1"/>
  <c r="G7" i="1"/>
  <c r="F7" i="1"/>
  <c r="E7" i="1"/>
  <c r="I7" i="1"/>
  <c r="H7" i="1"/>
  <c r="L6" i="1"/>
  <c r="M6" i="1"/>
  <c r="N6" i="1"/>
  <c r="O6" i="1"/>
  <c r="E6" i="1"/>
  <c r="F6" i="1"/>
  <c r="G6" i="1"/>
  <c r="H6" i="1"/>
  <c r="I6" i="1"/>
  <c r="J6" i="1"/>
  <c r="K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Ing Diego Ochoa</author>
  </authors>
  <commentList>
    <comment ref="A2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KzI:</t>
        </r>
        <r>
          <rPr>
            <sz val="9"/>
            <color indexed="81"/>
            <rFont val="Tahoma"/>
            <family val="2"/>
          </rPr>
          <t xml:space="preserve"> Cliente Objetivo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3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KzI: Oportunidad o necesidad que va atender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4" authorId="0" shapeId="0" xr:uid="{00000000-0006-0000-0200-000003000000}">
      <text>
        <r>
          <rPr>
            <b/>
            <sz val="9"/>
            <color indexed="81"/>
            <rFont val="Tahoma"/>
            <family val="2"/>
          </rPr>
          <t xml:space="preserve">KzI: </t>
        </r>
        <r>
          <rPr>
            <sz val="9"/>
            <color indexed="81"/>
            <rFont val="Tahoma"/>
            <family val="2"/>
          </rPr>
          <t>Producto o servicio</t>
        </r>
      </text>
    </comment>
    <comment ref="A6" authorId="0" shapeId="0" xr:uid="{00000000-0006-0000-0200-000004000000}">
      <text>
        <r>
          <rPr>
            <b/>
            <sz val="9"/>
            <color indexed="81"/>
            <rFont val="Tahoma"/>
            <family val="2"/>
          </rPr>
          <t xml:space="preserve">KzI: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7" authorId="0" shapeId="0" xr:uid="{00000000-0006-0000-0200-000005000000}">
      <text>
        <r>
          <rPr>
            <b/>
            <sz val="9"/>
            <color indexed="81"/>
            <rFont val="Tahoma"/>
            <family val="2"/>
          </rPr>
          <t xml:space="preserve">KzI: </t>
        </r>
        <r>
          <rPr>
            <sz val="9"/>
            <color indexed="81"/>
            <rFont val="Tahoma"/>
            <family val="2"/>
          </rPr>
          <t xml:space="preserve">Caracteristicas que son diferenciadores que el proyecto entregará en el producto o servicio entregado
</t>
        </r>
      </text>
    </comment>
  </commentList>
</comments>
</file>

<file path=xl/sharedStrings.xml><?xml version="1.0" encoding="utf-8"?>
<sst xmlns="http://schemas.openxmlformats.org/spreadsheetml/2006/main" count="250" uniqueCount="204">
  <si>
    <t>End</t>
  </si>
  <si>
    <t>Plan</t>
  </si>
  <si>
    <t>Day 17</t>
  </si>
  <si>
    <t>Day 18</t>
  </si>
  <si>
    <t>Nombre del Proyecto</t>
  </si>
  <si>
    <t>Objetivo del Sprint</t>
  </si>
  <si>
    <t>Dias por Sprint:</t>
  </si>
  <si>
    <t>Numero de Sprint:</t>
  </si>
  <si>
    <t>Tarea #</t>
  </si>
  <si>
    <t>Descripción de Tarea</t>
  </si>
  <si>
    <t>Dia 1</t>
  </si>
  <si>
    <t>Dia 2</t>
  </si>
  <si>
    <t>Dia 3</t>
  </si>
  <si>
    <t>Dia 4</t>
  </si>
  <si>
    <t>Dia 5</t>
  </si>
  <si>
    <t>Dia 6</t>
  </si>
  <si>
    <t>Dia 7</t>
  </si>
  <si>
    <t>Tasa perfecta del Burndown:</t>
  </si>
  <si>
    <t xml:space="preserve">  Total del Sprint:</t>
  </si>
  <si>
    <t>GESTION DE TALLER EN LINEA</t>
  </si>
  <si>
    <t>C3G47GR7</t>
  </si>
  <si>
    <t>2021-09-06  al  2021-09-12</t>
  </si>
  <si>
    <t>Equipo :</t>
  </si>
  <si>
    <t>MISION TIC 2022 - UNAB</t>
  </si>
  <si>
    <t>PROYECTO CICLO 3 - G47</t>
  </si>
  <si>
    <t>PROYECTO:  GESTION DE TALLER EN LINEA</t>
  </si>
  <si>
    <t>EQUIPO:  C3G47GR7</t>
  </si>
  <si>
    <t>Item</t>
  </si>
  <si>
    <t>Integrantes</t>
  </si>
  <si>
    <t>Roles en scrum</t>
  </si>
  <si>
    <t>e-mails</t>
  </si>
  <si>
    <t>JHON LOPEZ VALENCIA</t>
  </si>
  <si>
    <t>PRODUCT OWNER</t>
  </si>
  <si>
    <t>calicompras@gmail.com</t>
  </si>
  <si>
    <t>OSCAR DORIA ROMERO</t>
  </si>
  <si>
    <t>SCRUM MASTER</t>
  </si>
  <si>
    <t>oscar.doria@o365.unab.edu.co</t>
  </si>
  <si>
    <t>ERWIN CASTRO MARTINEZ</t>
  </si>
  <si>
    <t>SCRUM TEAM</t>
  </si>
  <si>
    <t>erwincastro2004@gmail.com</t>
  </si>
  <si>
    <t>FABIO MENESES P.</t>
  </si>
  <si>
    <t>fabio.meneses@o365.unab.edu.co</t>
  </si>
  <si>
    <t>GUILLERMO FUENTES BARRERA</t>
  </si>
  <si>
    <t>gafb79@gmail.com</t>
  </si>
  <si>
    <t>JUAN PABLO MURILLO</t>
  </si>
  <si>
    <t>juan.murillosst@gmail.com</t>
  </si>
  <si>
    <t>Enlace Grupo Whatsapp</t>
  </si>
  <si>
    <t>https://teams.microsoft.com/l/channel/19%3a3pLh9zk-2ayAFKgnKa_fzIji-x4MN7JSa_YKo0q6lj41%40thread.tacv2/General?groupId=e04c3bda-fa76-4c4a-8b49-45df5fbd76d4&amp;tenantId=32c67a4e-23f3-41ad-b463-a807bd1f2c9b</t>
  </si>
  <si>
    <t>Enlace al Repositorio GitHub del Grupo</t>
  </si>
  <si>
    <t>https://github.com/C3G47GR7/Gestion-de-Taller-en-Linea.git</t>
  </si>
  <si>
    <t>Product Owner :</t>
  </si>
  <si>
    <t>ESTIMACIÓN ENTREGABLES</t>
  </si>
  <si>
    <t>ESTIMACIÓN SPRINTS</t>
  </si>
  <si>
    <t>Puntos
(Planning Pocker)</t>
  </si>
  <si>
    <t>Equivalencia Release
Esfuerzo</t>
  </si>
  <si>
    <t>Unidad</t>
  </si>
  <si>
    <t>Consideraciones generales para la estimación</t>
  </si>
  <si>
    <t>días</t>
  </si>
  <si>
    <t>semanas</t>
  </si>
  <si>
    <t>8/2</t>
  </si>
  <si>
    <t>semanas /meses</t>
  </si>
  <si>
    <t>∞</t>
  </si>
  <si>
    <t>Horas</t>
  </si>
  <si>
    <t>Dias</t>
  </si>
  <si>
    <t>Con un Sprint de 1 semana.</t>
  </si>
  <si>
    <t>Ejemplo</t>
  </si>
  <si>
    <t>Estimación</t>
  </si>
  <si>
    <t>Project Vision  Proyecto Propio</t>
  </si>
  <si>
    <t>PARA</t>
  </si>
  <si>
    <t>OPORTUNIDAD O NECESIDAD</t>
  </si>
  <si>
    <t>EL</t>
  </si>
  <si>
    <t>BENEFICIOS</t>
  </si>
  <si>
    <t>A DIFERENCIA</t>
  </si>
  <si>
    <t>NUESTRO PRODUCTO</t>
  </si>
  <si>
    <t>Rol/Personal (como)</t>
  </si>
  <si>
    <t>Puedo</t>
  </si>
  <si>
    <t>Para</t>
  </si>
  <si>
    <t>Que trabaje en la plataforma WEB y Movil</t>
  </si>
  <si>
    <t>"LA GESTION DE TALLER EN LINEA"</t>
  </si>
  <si>
    <t>Que se encuentre en cualquier ciudad del pais y del mundo</t>
  </si>
  <si>
    <t>Tambien lo utilizaria cualquier empresa o cliente que se encuentre en este medio de servicio</t>
  </si>
  <si>
    <t>De los que se encuentran en el momento</t>
  </si>
  <si>
    <t>CRITERIOS DE ACEPTACION</t>
  </si>
  <si>
    <t>Dado que</t>
  </si>
  <si>
    <t>Cuando</t>
  </si>
  <si>
    <t>Entonces</t>
  </si>
  <si>
    <t>Unidades de Trabajo</t>
  </si>
  <si>
    <t>ESTRUCTURA DE LA ÉPICA O  HISTORIAS DE USUARIO</t>
  </si>
  <si>
    <t xml:space="preserve">Nombre </t>
  </si>
  <si>
    <t>Descripcion</t>
  </si>
  <si>
    <t>Actores</t>
  </si>
  <si>
    <t>Pre-condiciones</t>
  </si>
  <si>
    <t>Post-condiciones</t>
  </si>
  <si>
    <t>Flujo Eventos Principal</t>
  </si>
  <si>
    <t>Flujo Eventos Alternativos</t>
  </si>
  <si>
    <t>Excepciones</t>
  </si>
  <si>
    <t>CASOS DE USO</t>
  </si>
  <si>
    <t>ENTREGA DE EQUIPOS</t>
  </si>
  <si>
    <t>1.2</t>
  </si>
  <si>
    <t>Validar Usuario</t>
  </si>
  <si>
    <t>1.3</t>
  </si>
  <si>
    <t>Acta Entrega Equipo</t>
  </si>
  <si>
    <t>1.4</t>
  </si>
  <si>
    <t>1.5</t>
  </si>
  <si>
    <t>Factura</t>
  </si>
  <si>
    <t>Pago de Factura</t>
  </si>
  <si>
    <t>Entregar Equipo</t>
  </si>
  <si>
    <t>1.6</t>
  </si>
  <si>
    <t>Administrador</t>
  </si>
  <si>
    <t>Realizar el formato Acta de entrega del equippo</t>
  </si>
  <si>
    <t>Ingresar a la WEB del software.</t>
  </si>
  <si>
    <t>Realizar la respectiva factura al Cliente</t>
  </si>
  <si>
    <t>Cliente</t>
  </si>
  <si>
    <t>Entrega el equipo que entro al taller para reparacion</t>
  </si>
  <si>
    <t>Realizar el costo del trabajo al Administrador</t>
  </si>
  <si>
    <t>Verificar si esta registrado</t>
  </si>
  <si>
    <t>Ingresar el Usuario y Contraseña</t>
  </si>
  <si>
    <t>Debe estar listo y reparado</t>
  </si>
  <si>
    <t>Colocarlo pendiente reparacion</t>
  </si>
  <si>
    <t>Verificar fecha, marca, modelo, serial, garantia y reparacion efectuada</t>
  </si>
  <si>
    <t>Si llego con alguna otra anomalia fisica o de funcionamiento.</t>
  </si>
  <si>
    <t>Revisar la factura y que se lo que se este cobrando</t>
  </si>
  <si>
    <t>Condiciones de pago</t>
  </si>
  <si>
    <t>Impresión de la factura y que el cliente la reciba.</t>
  </si>
  <si>
    <t xml:space="preserve">Cancelar la factura </t>
  </si>
  <si>
    <t>Con el acuerdo de pago</t>
  </si>
  <si>
    <t xml:space="preserve">El Cliente paga su factura </t>
  </si>
  <si>
    <t>Revisar si cancelo el servicio</t>
  </si>
  <si>
    <t>Entregar el equipo si todo esta en orden</t>
  </si>
  <si>
    <t>Revisarle y probarle el equipo</t>
  </si>
  <si>
    <t>CONTEXTO o PROBLEMA A RESOLVER</t>
  </si>
  <si>
    <r>
      <rPr>
        <b/>
        <sz val="11"/>
        <color theme="1"/>
        <rFont val="Calibri"/>
        <family val="2"/>
        <scheme val="minor"/>
      </rPr>
      <t>Tipo de producto</t>
    </r>
    <r>
      <rPr>
        <sz val="11"/>
        <color theme="1"/>
        <rFont val="Calibri"/>
        <family val="2"/>
        <scheme val="minor"/>
      </rPr>
      <t>:  Servicios</t>
    </r>
  </si>
  <si>
    <r>
      <rPr>
        <b/>
        <sz val="11"/>
        <color theme="1"/>
        <rFont val="Calibri"/>
        <family val="2"/>
        <scheme val="minor"/>
      </rPr>
      <t>Contexto</t>
    </r>
    <r>
      <rPr>
        <sz val="11"/>
        <color theme="1"/>
        <rFont val="Calibri"/>
        <family val="2"/>
        <scheme val="minor"/>
      </rPr>
      <t>: Sistema Integrado de Software de Servicio que incluye desde la gestion del servicio tecnico, cubriendo la recepcion de equipos en el taller hasta la gestion de servicio a domicilio.  El software es de plataforma web, el cual se puede acceder desde cualquier parte del mundo, donde se encuentre una conexion a internet, si cuenta con mas de un centro de servicios , toda la informacion se encontrara centrada en un mismo lugar y va hacer compatible con cualquier tecnologia Linux, MacOS y Windows.  Tambien se adapta y esta dirigido para todos aquellos que brinden cualquier tipo de soporte tecnico sin importar los equipos que sea.</t>
    </r>
  </si>
  <si>
    <t>Clientes que ofrezcan servicios tecnicos en taller</t>
  </si>
  <si>
    <t>Secuencia Principal</t>
  </si>
  <si>
    <t>Extend</t>
  </si>
  <si>
    <t>Include</t>
  </si>
  <si>
    <t>Errores / Alternativas</t>
  </si>
  <si>
    <t>Postcondicion</t>
  </si>
  <si>
    <t>Notas</t>
  </si>
  <si>
    <t>1.</t>
  </si>
  <si>
    <t>Registro Usuario</t>
  </si>
  <si>
    <t>2.</t>
  </si>
  <si>
    <t>Ingreso Equipo</t>
  </si>
  <si>
    <t>3.</t>
  </si>
  <si>
    <t>4.</t>
  </si>
  <si>
    <t xml:space="preserve"> Entrega de equipo</t>
  </si>
  <si>
    <t xml:space="preserve">5. </t>
  </si>
  <si>
    <t>Evaluacion y utilidades</t>
  </si>
  <si>
    <t>Recepción Producto</t>
  </si>
  <si>
    <t>3.1</t>
  </si>
  <si>
    <t>El usuario interno recepciona el producto y lo verifica e ingresa en el sistema</t>
  </si>
  <si>
    <t>Usuario Interno</t>
  </si>
  <si>
    <t>Verificar si es un producto que ingresa por primera vez, por garantía o nuevo daño</t>
  </si>
  <si>
    <t>1.	Se recibe el producto del cliente
2.	Se verifica si es un producto nuevo o contiene historial
3.	Se verifica si ingresa por garantía o nuevo daño</t>
  </si>
  <si>
    <t>Ingresa detalles del producto recibido para alimentar hoja de vida o historial</t>
  </si>
  <si>
    <t>No</t>
  </si>
  <si>
    <t>Servicio generado  y grabado en el sistema</t>
  </si>
  <si>
    <t>Actualiza estado de servicio</t>
  </si>
  <si>
    <t>El técnico va actualizando en el sistema el estado del servicio registrado conforme realiza mantenimiento o reparación</t>
  </si>
  <si>
    <t>Servicio generado en el sistema</t>
  </si>
  <si>
    <t>1.	Verifica servicio en el sistema
2.	Ingresa detalles de la reparación o mantenimiento actualizando el estado del servicio</t>
  </si>
  <si>
    <t>Actualización del servicio grabado en el sistema</t>
  </si>
  <si>
    <t>El usuario cliente consulta el estado del servicio de su producto</t>
  </si>
  <si>
    <t>Usuario cliente</t>
  </si>
  <si>
    <t>Usuario cliente registrado y servicio generado</t>
  </si>
  <si>
    <t>1.	Logearse en el sistema
2.	Consultar el estado del servicio en el modulo respectivo</t>
  </si>
  <si>
    <t>Consulta estado de servicio</t>
  </si>
  <si>
    <t>3.2</t>
  </si>
  <si>
    <t>3.3</t>
  </si>
  <si>
    <t>Trazabilidad Producto (Diagrama )</t>
  </si>
  <si>
    <t>Conformacion del equipo Scrum</t>
  </si>
  <si>
    <t>Describir el contexto</t>
  </si>
  <si>
    <t>Definir los casos de uso</t>
  </si>
  <si>
    <t>Crear el repositorio GitHub</t>
  </si>
  <si>
    <t>Crear el repositorio Git</t>
  </si>
  <si>
    <t>Sprint 1</t>
  </si>
  <si>
    <t>1.1</t>
  </si>
  <si>
    <t xml:space="preserve">Crear un Sistema Integrado de Software de Servicio que incluye desde la gestion del servicio tecnico, cubriendo la recepcion de equipos en el taller hasta la gestion de servicio a domicilio. </t>
  </si>
  <si>
    <t xml:space="preserve">Fechas  Sprint 1 :   </t>
  </si>
  <si>
    <t>horas</t>
  </si>
  <si>
    <t>Hasta 1</t>
  </si>
  <si>
    <t>Hasta 2</t>
  </si>
  <si>
    <t>Hasta 4</t>
  </si>
  <si>
    <t>Hasta 3</t>
  </si>
  <si>
    <t>Hatas 1</t>
  </si>
  <si>
    <t>semana</t>
  </si>
  <si>
    <t>Hatas 2</t>
  </si>
  <si>
    <t>mas de 2</t>
  </si>
  <si>
    <t>SPRINT 1</t>
  </si>
  <si>
    <t xml:space="preserve">Utilidades </t>
  </si>
  <si>
    <t>Nombre</t>
  </si>
  <si>
    <t>Creacion hoja de vida cliente</t>
  </si>
  <si>
    <t>Contiene los datos personales del cliente Nombres-Domicilio-ocupacion-Telefono-Fecha cumpleaños-direccion-correo electronico</t>
  </si>
  <si>
    <t>Creacion hoja de vida del producto recibido</t>
  </si>
  <si>
    <t>En este deebemos tener la descripcion del equipo y ls cualidades tecnicas del mismo y de igual forma el inventario correspondiente.</t>
  </si>
  <si>
    <t>Creacion de la bitacora del proceso de reparacion</t>
  </si>
  <si>
    <t>Habilitar un correo informando la recepccion y el inventario recibido y por cada paso en el proceso remitir la bitacora de seguimiento por parte del cliente.</t>
  </si>
  <si>
    <t>Correo electronico de seguimiento al cumpleaños del cliente</t>
  </si>
  <si>
    <t>Labor de mantenimiento y contacto con el cliente.</t>
  </si>
  <si>
    <t>Correo electronico  ofreciendo la actualizacion y mantenimiento</t>
  </si>
  <si>
    <t>Se realiza en base a la hoja de vida del producto ej. Equipo con W 10 y a salir W11 poder ofrecer la migracion al nuevo SO</t>
  </si>
  <si>
    <t>Correo solicitud evañuacion del servicio por parte del cliente.</t>
  </si>
  <si>
    <t>En este una vez realizada la entrega se envia comunicación de seguimiento pos venta en donde se solicita la evalucion del servicio prestado.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</si>
</sst>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2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Calisto MT"/>
      <family val="1"/>
    </font>
    <font>
      <sz val="10"/>
      <name val="Calisto MT"/>
      <family val="1"/>
    </font>
    <font>
      <b/>
      <sz val="9"/>
      <name val="Arial"/>
      <family val="2"/>
    </font>
    <font>
      <sz val="10"/>
      <name val="Calisto MT"/>
      <family val="1"/>
    </font>
    <font>
      <sz val="10"/>
      <name val="Arial"/>
      <family val="2"/>
    </font>
    <font>
      <b/>
      <sz val="9"/>
      <name val="Calisto MT"/>
      <family val="1"/>
    </font>
    <font>
      <b/>
      <sz val="12"/>
      <name val="Arial"/>
      <family val="2"/>
    </font>
    <font>
      <b/>
      <sz val="12"/>
      <color indexed="8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3"/>
      <color theme="10"/>
      <name val="Calibri"/>
      <family val="2"/>
      <scheme val="minor"/>
    </font>
    <font>
      <b/>
      <sz val="11"/>
      <color theme="1"/>
      <name val="Calibri"/>
      <family val="2"/>
    </font>
    <font>
      <b/>
      <sz val="16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4"/>
      <color theme="0"/>
      <name val="Calibri"/>
      <family val="2"/>
      <scheme val="minor"/>
    </font>
    <font>
      <sz val="10"/>
      <name val="Calibri"/>
      <family val="2"/>
      <scheme val="minor"/>
    </font>
    <font>
      <sz val="13"/>
      <name val="Calibri"/>
      <family val="2"/>
      <scheme val="minor"/>
    </font>
    <font>
      <b/>
      <i/>
      <sz val="16"/>
      <color theme="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name val="Calibri"/>
      <family val="2"/>
    </font>
  </fonts>
  <fills count="21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24994659260841701"/>
        <bgColor indexed="64"/>
      </patternFill>
    </fill>
    <fill>
      <patternFill patternType="solid">
        <fgColor theme="9" tint="0.59999389629810485"/>
        <bgColor indexed="64"/>
      </patternFill>
    </fill>
  </fills>
  <borders count="6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5" fillId="0" borderId="0"/>
    <xf numFmtId="0" fontId="24" fillId="0" borderId="0" applyNumberFormat="0" applyFill="0" applyBorder="0" applyAlignment="0" applyProtection="0"/>
  </cellStyleXfs>
  <cellXfs count="242">
    <xf numFmtId="0" fontId="0" fillId="0" borderId="0" xfId="0"/>
    <xf numFmtId="0" fontId="7" fillId="0" borderId="0" xfId="0" applyFont="1"/>
    <xf numFmtId="0" fontId="8" fillId="0" borderId="0" xfId="0" applyFont="1"/>
    <xf numFmtId="164" fontId="8" fillId="0" borderId="0" xfId="0" applyNumberFormat="1" applyFont="1"/>
    <xf numFmtId="0" fontId="8" fillId="0" borderId="0" xfId="0" applyFont="1" applyAlignment="1">
      <alignment wrapText="1"/>
    </xf>
    <xf numFmtId="0" fontId="7" fillId="2" borderId="1" xfId="0" applyFont="1" applyFill="1" applyBorder="1" applyAlignment="1">
      <alignment horizontal="center" vertical="center" wrapText="1"/>
    </xf>
    <xf numFmtId="1" fontId="7" fillId="2" borderId="1" xfId="0" applyNumberFormat="1" applyFont="1" applyFill="1" applyBorder="1" applyAlignment="1">
      <alignment wrapText="1"/>
    </xf>
    <xf numFmtId="0" fontId="8" fillId="0" borderId="2" xfId="0" applyFont="1" applyBorder="1"/>
    <xf numFmtId="0" fontId="7" fillId="3" borderId="3" xfId="0" applyFont="1" applyFill="1" applyBorder="1" applyAlignment="1">
      <alignment wrapText="1"/>
    </xf>
    <xf numFmtId="164" fontId="7" fillId="2" borderId="4" xfId="0" applyNumberFormat="1" applyFont="1" applyFill="1" applyBorder="1" applyAlignment="1">
      <alignment vertical="center" wrapText="1"/>
    </xf>
    <xf numFmtId="0" fontId="7" fillId="0" borderId="5" xfId="0" applyFont="1" applyBorder="1" applyAlignment="1">
      <alignment horizontal="center" wrapText="1"/>
    </xf>
    <xf numFmtId="0" fontId="10" fillId="2" borderId="1" xfId="0" applyFont="1" applyFill="1" applyBorder="1" applyAlignment="1">
      <alignment vertical="center" wrapText="1"/>
    </xf>
    <xf numFmtId="0" fontId="10" fillId="0" borderId="5" xfId="0" applyFont="1" applyBorder="1" applyAlignment="1">
      <alignment wrapText="1"/>
    </xf>
    <xf numFmtId="0" fontId="8" fillId="0" borderId="0" xfId="0" applyFont="1" applyAlignment="1">
      <alignment horizontal="right" wrapText="1"/>
    </xf>
    <xf numFmtId="2" fontId="12" fillId="0" borderId="6" xfId="0" applyNumberFormat="1" applyFont="1" applyBorder="1"/>
    <xf numFmtId="0" fontId="12" fillId="0" borderId="5" xfId="0" applyFont="1" applyBorder="1" applyAlignment="1">
      <alignment horizontal="right" wrapText="1"/>
    </xf>
    <xf numFmtId="0" fontId="7" fillId="3" borderId="7" xfId="0" applyFont="1" applyFill="1" applyBorder="1" applyAlignment="1">
      <alignment wrapText="1"/>
    </xf>
    <xf numFmtId="0" fontId="7" fillId="0" borderId="8" xfId="0" applyFont="1" applyBorder="1" applyAlignment="1">
      <alignment wrapText="1"/>
    </xf>
    <xf numFmtId="0" fontId="11" fillId="0" borderId="0" xfId="0" applyFont="1" applyBorder="1"/>
    <xf numFmtId="1" fontId="8" fillId="0" borderId="0" xfId="0" applyNumberFormat="1" applyFont="1"/>
    <xf numFmtId="0" fontId="9" fillId="0" borderId="9" xfId="0" applyFont="1" applyBorder="1" applyAlignment="1">
      <alignment horizontal="right" wrapText="1"/>
    </xf>
    <xf numFmtId="0" fontId="7" fillId="3" borderId="1" xfId="0" applyFont="1" applyFill="1" applyBorder="1" applyAlignment="1">
      <alignment wrapText="1"/>
    </xf>
    <xf numFmtId="0" fontId="7" fillId="3" borderId="10" xfId="0" applyFont="1" applyFill="1" applyBorder="1" applyAlignment="1">
      <alignment wrapText="1"/>
    </xf>
    <xf numFmtId="0" fontId="12" fillId="0" borderId="1" xfId="0" applyFont="1" applyBorder="1" applyAlignment="1">
      <alignment horizontal="right" wrapText="1"/>
    </xf>
    <xf numFmtId="0" fontId="14" fillId="0" borderId="0" xfId="0" applyFont="1" applyBorder="1"/>
    <xf numFmtId="0" fontId="15" fillId="0" borderId="11" xfId="0" applyFont="1" applyBorder="1" applyAlignment="1">
      <alignment horizontal="center"/>
    </xf>
    <xf numFmtId="0" fontId="16" fillId="0" borderId="3" xfId="0" applyFont="1" applyBorder="1" applyAlignment="1">
      <alignment horizontal="left" wrapText="1"/>
    </xf>
    <xf numFmtId="2" fontId="17" fillId="0" borderId="12" xfId="0" applyNumberFormat="1" applyFont="1" applyBorder="1"/>
    <xf numFmtId="0" fontId="17" fillId="0" borderId="11" xfId="0" applyFont="1" applyBorder="1" applyAlignment="1">
      <alignment horizontal="left" vertical="center" wrapText="1" indent="2"/>
    </xf>
    <xf numFmtId="0" fontId="15" fillId="0" borderId="11" xfId="0" applyFont="1" applyBorder="1" applyAlignment="1">
      <alignment horizontal="center" wrapText="1"/>
    </xf>
    <xf numFmtId="0" fontId="15" fillId="0" borderId="1" xfId="0" applyFont="1" applyBorder="1" applyAlignment="1">
      <alignment horizontal="center" wrapText="1"/>
    </xf>
    <xf numFmtId="2" fontId="17" fillId="0" borderId="13" xfId="0" applyNumberFormat="1" applyFont="1" applyBorder="1"/>
    <xf numFmtId="0" fontId="17" fillId="0" borderId="14" xfId="0" applyFont="1" applyBorder="1" applyAlignment="1">
      <alignment horizontal="left" vertical="center" wrapText="1" indent="2"/>
    </xf>
    <xf numFmtId="0" fontId="15" fillId="0" borderId="14" xfId="0" applyFont="1" applyBorder="1" applyAlignment="1">
      <alignment horizontal="center" wrapText="1"/>
    </xf>
    <xf numFmtId="0" fontId="15" fillId="0" borderId="14" xfId="0" applyFont="1" applyBorder="1" applyAlignment="1">
      <alignment horizontal="center"/>
    </xf>
    <xf numFmtId="164" fontId="7" fillId="4" borderId="0" xfId="0" applyNumberFormat="1" applyFont="1" applyFill="1" applyBorder="1" applyAlignment="1">
      <alignment wrapText="1"/>
    </xf>
    <xf numFmtId="164" fontId="7" fillId="4" borderId="15" xfId="0" applyNumberFormat="1" applyFont="1" applyFill="1" applyBorder="1" applyAlignment="1">
      <alignment wrapText="1"/>
    </xf>
    <xf numFmtId="164" fontId="7" fillId="5" borderId="4" xfId="0" applyNumberFormat="1" applyFont="1" applyFill="1" applyBorder="1" applyAlignment="1">
      <alignment vertical="center" wrapText="1"/>
    </xf>
    <xf numFmtId="0" fontId="7" fillId="5" borderId="1" xfId="0" applyFont="1" applyFill="1" applyBorder="1" applyAlignment="1">
      <alignment vertical="center" wrapText="1"/>
    </xf>
    <xf numFmtId="0" fontId="7" fillId="4" borderId="17" xfId="0" applyFont="1" applyFill="1" applyBorder="1" applyAlignment="1">
      <alignment vertical="center" wrapText="1"/>
    </xf>
    <xf numFmtId="0" fontId="7" fillId="4" borderId="0" xfId="0" applyFont="1" applyFill="1" applyBorder="1" applyAlignment="1">
      <alignment horizontal="center" vertical="center" wrapText="1"/>
    </xf>
    <xf numFmtId="0" fontId="7" fillId="4" borderId="17" xfId="0" applyFont="1" applyFill="1" applyBorder="1" applyAlignment="1">
      <alignment horizontal="center" wrapText="1"/>
    </xf>
    <xf numFmtId="0" fontId="7" fillId="5" borderId="1" xfId="0" applyFont="1" applyFill="1" applyBorder="1" applyAlignment="1">
      <alignment horizontal="center" vertical="center" wrapText="1"/>
    </xf>
    <xf numFmtId="16" fontId="7" fillId="5" borderId="1" xfId="0" applyNumberFormat="1" applyFont="1" applyFill="1" applyBorder="1" applyAlignment="1">
      <alignment horizontal="center" vertical="center" wrapText="1"/>
    </xf>
    <xf numFmtId="0" fontId="7" fillId="4" borderId="21" xfId="0" applyFont="1" applyFill="1" applyBorder="1" applyAlignment="1">
      <alignment horizontal="center"/>
    </xf>
    <xf numFmtId="0" fontId="7" fillId="4" borderId="17" xfId="0" applyFont="1" applyFill="1" applyBorder="1" applyAlignment="1">
      <alignment horizontal="center"/>
    </xf>
    <xf numFmtId="0" fontId="20" fillId="0" borderId="0" xfId="1" applyFont="1"/>
    <xf numFmtId="0" fontId="20" fillId="0" borderId="0" xfId="1" applyFont="1" applyAlignment="1">
      <alignment horizontal="center"/>
    </xf>
    <xf numFmtId="0" fontId="21" fillId="0" borderId="0" xfId="1" applyFont="1"/>
    <xf numFmtId="0" fontId="5" fillId="0" borderId="0" xfId="1"/>
    <xf numFmtId="0" fontId="22" fillId="0" borderId="0" xfId="1" applyFont="1"/>
    <xf numFmtId="0" fontId="23" fillId="0" borderId="4" xfId="1" applyFont="1" applyBorder="1" applyAlignment="1">
      <alignment horizontal="center"/>
    </xf>
    <xf numFmtId="0" fontId="23" fillId="0" borderId="1" xfId="1" applyFont="1" applyBorder="1"/>
    <xf numFmtId="0" fontId="25" fillId="0" borderId="9" xfId="2" applyFont="1" applyBorder="1"/>
    <xf numFmtId="0" fontId="23" fillId="0" borderId="0" xfId="1" applyFont="1"/>
    <xf numFmtId="0" fontId="23" fillId="0" borderId="12" xfId="1" applyFont="1" applyBorder="1" applyAlignment="1">
      <alignment horizontal="center"/>
    </xf>
    <xf numFmtId="0" fontId="23" fillId="0" borderId="11" xfId="1" applyFont="1" applyBorder="1"/>
    <xf numFmtId="0" fontId="25" fillId="0" borderId="27" xfId="2" applyFont="1" applyBorder="1"/>
    <xf numFmtId="0" fontId="23" fillId="0" borderId="6" xfId="1" applyFont="1" applyBorder="1" applyAlignment="1">
      <alignment horizontal="center"/>
    </xf>
    <xf numFmtId="0" fontId="23" fillId="0" borderId="5" xfId="1" applyFont="1" applyBorder="1"/>
    <xf numFmtId="0" fontId="25" fillId="0" borderId="8" xfId="2" applyFont="1" applyBorder="1"/>
    <xf numFmtId="0" fontId="5" fillId="0" borderId="0" xfId="1" applyAlignment="1">
      <alignment horizontal="center"/>
    </xf>
    <xf numFmtId="0" fontId="24" fillId="0" borderId="0" xfId="2" applyAlignment="1">
      <alignment wrapText="1"/>
    </xf>
    <xf numFmtId="0" fontId="5" fillId="0" borderId="0" xfId="1" applyAlignment="1">
      <alignment wrapText="1"/>
    </xf>
    <xf numFmtId="0" fontId="24" fillId="0" borderId="0" xfId="2"/>
    <xf numFmtId="0" fontId="7" fillId="4" borderId="24" xfId="0" applyFont="1" applyFill="1" applyBorder="1" applyAlignment="1">
      <alignment wrapText="1"/>
    </xf>
    <xf numFmtId="1" fontId="12" fillId="2" borderId="1" xfId="0" applyNumberFormat="1" applyFont="1" applyFill="1" applyBorder="1" applyAlignment="1">
      <alignment horizontal="center" vertical="center" wrapText="1"/>
    </xf>
    <xf numFmtId="1" fontId="7" fillId="2" borderId="1" xfId="0" applyNumberFormat="1" applyFont="1" applyFill="1" applyBorder="1" applyAlignment="1">
      <alignment horizontal="center" vertical="center" wrapText="1"/>
    </xf>
    <xf numFmtId="1" fontId="12" fillId="0" borderId="5" xfId="0" applyNumberFormat="1" applyFont="1" applyBorder="1" applyAlignment="1">
      <alignment horizontal="center" vertical="center" wrapText="1"/>
    </xf>
    <xf numFmtId="0" fontId="7" fillId="3" borderId="29" xfId="0" applyFont="1" applyFill="1" applyBorder="1" applyAlignment="1">
      <alignment wrapText="1"/>
    </xf>
    <xf numFmtId="0" fontId="7" fillId="3" borderId="36" xfId="0" applyFont="1" applyFill="1" applyBorder="1" applyAlignment="1">
      <alignment wrapText="1"/>
    </xf>
    <xf numFmtId="1" fontId="7" fillId="2" borderId="36" xfId="0" applyNumberFormat="1" applyFont="1" applyFill="1" applyBorder="1" applyAlignment="1">
      <alignment wrapText="1"/>
    </xf>
    <xf numFmtId="0" fontId="12" fillId="0" borderId="31" xfId="0" applyFont="1" applyBorder="1" applyAlignment="1">
      <alignment horizontal="right" wrapText="1"/>
    </xf>
    <xf numFmtId="0" fontId="12" fillId="0" borderId="36" xfId="0" applyFont="1" applyBorder="1" applyAlignment="1">
      <alignment horizontal="right" wrapText="1"/>
    </xf>
    <xf numFmtId="0" fontId="7" fillId="5" borderId="9" xfId="0" applyFont="1" applyFill="1" applyBorder="1" applyAlignment="1">
      <alignment horizontal="center" vertical="center" wrapText="1"/>
    </xf>
    <xf numFmtId="16" fontId="7" fillId="5" borderId="9" xfId="0" applyNumberFormat="1" applyFont="1" applyFill="1" applyBorder="1" applyAlignment="1">
      <alignment horizontal="center" vertical="center" wrapText="1"/>
    </xf>
    <xf numFmtId="1" fontId="7" fillId="2" borderId="9" xfId="0" applyNumberFormat="1" applyFont="1" applyFill="1" applyBorder="1" applyAlignment="1">
      <alignment horizontal="center" vertical="center" wrapText="1"/>
    </xf>
    <xf numFmtId="1" fontId="12" fillId="0" borderId="8" xfId="0" applyNumberFormat="1" applyFont="1" applyBorder="1" applyAlignment="1">
      <alignment horizontal="center" vertical="center" wrapText="1"/>
    </xf>
    <xf numFmtId="0" fontId="16" fillId="0" borderId="7" xfId="0" applyFont="1" applyBorder="1" applyAlignment="1">
      <alignment horizontal="left" wrapText="1"/>
    </xf>
    <xf numFmtId="0" fontId="5" fillId="6" borderId="0" xfId="1" applyFill="1"/>
    <xf numFmtId="0" fontId="18" fillId="7" borderId="37" xfId="1" applyFont="1" applyFill="1" applyBorder="1" applyAlignment="1">
      <alignment horizontal="center" vertical="center"/>
    </xf>
    <xf numFmtId="0" fontId="18" fillId="7" borderId="16" xfId="1" applyFont="1" applyFill="1" applyBorder="1" applyAlignment="1">
      <alignment horizontal="center" vertical="center"/>
    </xf>
    <xf numFmtId="0" fontId="18" fillId="7" borderId="17" xfId="1" applyFont="1" applyFill="1" applyBorder="1" applyAlignment="1">
      <alignment horizontal="center" vertical="center"/>
    </xf>
    <xf numFmtId="0" fontId="18" fillId="8" borderId="38" xfId="1" applyFont="1" applyFill="1" applyBorder="1" applyAlignment="1">
      <alignment horizontal="center" vertical="center" wrapText="1"/>
    </xf>
    <xf numFmtId="0" fontId="18" fillId="8" borderId="29" xfId="1" applyFont="1" applyFill="1" applyBorder="1" applyAlignment="1">
      <alignment horizontal="center" vertical="center" wrapText="1"/>
    </xf>
    <xf numFmtId="0" fontId="18" fillId="8" borderId="7" xfId="1" applyFont="1" applyFill="1" applyBorder="1" applyAlignment="1">
      <alignment horizontal="center" vertical="center"/>
    </xf>
    <xf numFmtId="0" fontId="5" fillId="11" borderId="40" xfId="1" applyFill="1" applyBorder="1" applyAlignment="1">
      <alignment horizontal="center" vertical="center"/>
    </xf>
    <xf numFmtId="0" fontId="5" fillId="12" borderId="40" xfId="1" applyNumberFormat="1" applyFill="1" applyBorder="1" applyAlignment="1">
      <alignment horizontal="center" vertical="center"/>
    </xf>
    <xf numFmtId="0" fontId="5" fillId="12" borderId="27" xfId="1" applyNumberFormat="1" applyFill="1" applyBorder="1" applyAlignment="1">
      <alignment horizontal="center" vertical="center"/>
    </xf>
    <xf numFmtId="0" fontId="20" fillId="13" borderId="42" xfId="1" applyFont="1" applyFill="1" applyBorder="1" applyAlignment="1">
      <alignment horizontal="center" vertical="center"/>
    </xf>
    <xf numFmtId="0" fontId="5" fillId="9" borderId="40" xfId="1" applyFill="1" applyBorder="1" applyAlignment="1">
      <alignment horizontal="center" vertical="center"/>
    </xf>
    <xf numFmtId="0" fontId="5" fillId="9" borderId="40" xfId="1" applyNumberFormat="1" applyFill="1" applyBorder="1" applyAlignment="1">
      <alignment horizontal="center" vertical="center"/>
    </xf>
    <xf numFmtId="0" fontId="5" fillId="9" borderId="27" xfId="1" applyNumberFormat="1" applyFill="1" applyBorder="1" applyAlignment="1">
      <alignment horizontal="center" vertical="center"/>
    </xf>
    <xf numFmtId="0" fontId="5" fillId="9" borderId="27" xfId="1" applyFill="1" applyBorder="1" applyAlignment="1">
      <alignment horizontal="center" vertical="center"/>
    </xf>
    <xf numFmtId="0" fontId="5" fillId="11" borderId="40" xfId="1" applyNumberFormat="1" applyFill="1" applyBorder="1" applyAlignment="1">
      <alignment horizontal="center" vertical="center"/>
    </xf>
    <xf numFmtId="0" fontId="5" fillId="11" borderId="27" xfId="1" applyNumberFormat="1" applyFill="1" applyBorder="1" applyAlignment="1">
      <alignment horizontal="center" vertical="center"/>
    </xf>
    <xf numFmtId="0" fontId="5" fillId="11" borderId="40" xfId="1" applyFill="1" applyBorder="1" applyAlignment="1">
      <alignment horizontal="center" vertical="center" wrapText="1"/>
    </xf>
    <xf numFmtId="0" fontId="5" fillId="12" borderId="40" xfId="1" applyNumberFormat="1" applyFill="1" applyBorder="1" applyAlignment="1">
      <alignment horizontal="center" vertical="center" wrapText="1"/>
    </xf>
    <xf numFmtId="0" fontId="5" fillId="12" borderId="27" xfId="1" applyNumberFormat="1" applyFill="1" applyBorder="1" applyAlignment="1">
      <alignment horizontal="center" vertical="center" wrapText="1"/>
    </xf>
    <xf numFmtId="0" fontId="5" fillId="9" borderId="40" xfId="1" quotePrefix="1" applyNumberFormat="1" applyFill="1" applyBorder="1" applyAlignment="1">
      <alignment horizontal="center" vertical="center"/>
    </xf>
    <xf numFmtId="0" fontId="19" fillId="9" borderId="42" xfId="1" applyFont="1" applyFill="1" applyBorder="1" applyAlignment="1">
      <alignment horizontal="center" vertical="center"/>
    </xf>
    <xf numFmtId="0" fontId="5" fillId="11" borderId="40" xfId="1" applyNumberFormat="1" applyFill="1" applyBorder="1" applyAlignment="1">
      <alignment horizontal="center" vertical="center" wrapText="1"/>
    </xf>
    <xf numFmtId="0" fontId="5" fillId="11" borderId="27" xfId="1" applyNumberFormat="1" applyFill="1" applyBorder="1" applyAlignment="1">
      <alignment horizontal="center" vertical="center" wrapText="1"/>
    </xf>
    <xf numFmtId="0" fontId="19" fillId="11" borderId="42" xfId="1" applyFont="1" applyFill="1" applyBorder="1" applyAlignment="1">
      <alignment horizontal="center" vertical="center"/>
    </xf>
    <xf numFmtId="0" fontId="5" fillId="11" borderId="31" xfId="1" applyFill="1" applyBorder="1" applyAlignment="1">
      <alignment horizontal="center"/>
    </xf>
    <xf numFmtId="0" fontId="5" fillId="11" borderId="31" xfId="1" applyNumberFormat="1" applyFill="1" applyBorder="1"/>
    <xf numFmtId="0" fontId="5" fillId="11" borderId="8" xfId="1" applyNumberFormat="1" applyFill="1" applyBorder="1"/>
    <xf numFmtId="0" fontId="26" fillId="11" borderId="44" xfId="1" applyFont="1" applyFill="1" applyBorder="1" applyAlignment="1">
      <alignment horizontal="center" vertical="center"/>
    </xf>
    <xf numFmtId="0" fontId="5" fillId="11" borderId="31" xfId="1" applyFill="1" applyBorder="1"/>
    <xf numFmtId="0" fontId="5" fillId="11" borderId="8" xfId="1" applyFill="1" applyBorder="1"/>
    <xf numFmtId="0" fontId="5" fillId="14" borderId="0" xfId="1" applyFill="1"/>
    <xf numFmtId="0" fontId="22" fillId="15" borderId="24" xfId="1" applyFont="1" applyFill="1" applyBorder="1" applyAlignment="1">
      <alignment horizontal="center"/>
    </xf>
    <xf numFmtId="0" fontId="22" fillId="15" borderId="25" xfId="1" applyFont="1" applyFill="1" applyBorder="1"/>
    <xf numFmtId="0" fontId="22" fillId="15" borderId="26" xfId="1" applyFont="1" applyFill="1" applyBorder="1"/>
    <xf numFmtId="0" fontId="28" fillId="17" borderId="14" xfId="1" applyFont="1" applyFill="1" applyBorder="1" applyAlignment="1">
      <alignment horizontal="center" vertical="center"/>
    </xf>
    <xf numFmtId="0" fontId="28" fillId="17" borderId="46" xfId="1" applyFont="1" applyFill="1" applyBorder="1" applyAlignment="1">
      <alignment horizontal="center" vertical="center"/>
    </xf>
    <xf numFmtId="0" fontId="28" fillId="16" borderId="6" xfId="1" applyFont="1" applyFill="1" applyBorder="1" applyAlignment="1">
      <alignment horizontal="center" vertical="center"/>
    </xf>
    <xf numFmtId="0" fontId="28" fillId="16" borderId="5" xfId="1" applyFont="1" applyFill="1" applyBorder="1" applyAlignment="1">
      <alignment horizontal="center" vertical="center" wrapText="1"/>
    </xf>
    <xf numFmtId="0" fontId="28" fillId="16" borderId="5" xfId="1" applyFont="1" applyFill="1" applyBorder="1" applyAlignment="1">
      <alignment horizontal="center" vertical="center"/>
    </xf>
    <xf numFmtId="0" fontId="29" fillId="16" borderId="8" xfId="1" applyFont="1" applyFill="1" applyBorder="1" applyAlignment="1">
      <alignment horizontal="center" vertical="center"/>
    </xf>
    <xf numFmtId="0" fontId="28" fillId="17" borderId="47" xfId="1" applyFont="1" applyFill="1" applyBorder="1" applyAlignment="1">
      <alignment horizontal="center" vertical="center"/>
    </xf>
    <xf numFmtId="0" fontId="5" fillId="0" borderId="11" xfId="1" applyFill="1" applyBorder="1" applyAlignment="1">
      <alignment horizontal="center" vertical="center"/>
    </xf>
    <xf numFmtId="0" fontId="5" fillId="0" borderId="11" xfId="1" applyFill="1" applyBorder="1" applyAlignment="1">
      <alignment horizontal="left" vertical="center" wrapText="1"/>
    </xf>
    <xf numFmtId="0" fontId="5" fillId="0" borderId="0" xfId="1" applyFill="1"/>
    <xf numFmtId="0" fontId="5" fillId="9" borderId="11" xfId="1" applyFill="1" applyBorder="1" applyAlignment="1">
      <alignment horizontal="center" vertical="center"/>
    </xf>
    <xf numFmtId="0" fontId="5" fillId="9" borderId="11" xfId="1" applyFill="1" applyBorder="1" applyAlignment="1">
      <alignment vertical="center" wrapText="1"/>
    </xf>
    <xf numFmtId="0" fontId="5" fillId="9" borderId="11" xfId="1" applyFill="1" applyBorder="1" applyAlignment="1">
      <alignment horizontal="left" vertical="center" wrapText="1"/>
    </xf>
    <xf numFmtId="0" fontId="27" fillId="10" borderId="48" xfId="1" applyFont="1" applyFill="1" applyBorder="1" applyAlignment="1">
      <alignment horizontal="center" vertical="center"/>
    </xf>
    <xf numFmtId="0" fontId="5" fillId="0" borderId="11" xfId="1" applyFill="1" applyBorder="1" applyAlignment="1">
      <alignment vertical="center" wrapText="1"/>
    </xf>
    <xf numFmtId="0" fontId="27" fillId="10" borderId="48" xfId="1" applyFont="1" applyFill="1" applyBorder="1" applyAlignment="1">
      <alignment vertical="center"/>
    </xf>
    <xf numFmtId="0" fontId="27" fillId="0" borderId="45" xfId="1" applyFont="1" applyFill="1" applyBorder="1" applyAlignment="1">
      <alignment vertical="center"/>
    </xf>
    <xf numFmtId="0" fontId="27" fillId="0" borderId="0" xfId="1" applyFont="1" applyFill="1" applyBorder="1" applyAlignment="1">
      <alignment vertical="center"/>
    </xf>
    <xf numFmtId="0" fontId="27" fillId="0" borderId="11" xfId="1" applyFont="1" applyFill="1" applyBorder="1" applyAlignment="1">
      <alignment vertical="center"/>
    </xf>
    <xf numFmtId="0" fontId="28" fillId="18" borderId="5" xfId="1" applyFont="1" applyFill="1" applyBorder="1" applyAlignment="1">
      <alignment horizontal="center" vertical="center"/>
    </xf>
    <xf numFmtId="0" fontId="29" fillId="18" borderId="8" xfId="1" applyFont="1" applyFill="1" applyBorder="1" applyAlignment="1">
      <alignment horizontal="center" vertical="center"/>
    </xf>
    <xf numFmtId="0" fontId="28" fillId="18" borderId="47" xfId="1" applyFont="1" applyFill="1" applyBorder="1" applyAlignment="1">
      <alignment horizontal="center" vertical="center"/>
    </xf>
    <xf numFmtId="0" fontId="28" fillId="18" borderId="14" xfId="1" applyFont="1" applyFill="1" applyBorder="1" applyAlignment="1">
      <alignment horizontal="center" vertical="center"/>
    </xf>
    <xf numFmtId="0" fontId="33" fillId="0" borderId="0" xfId="0" applyFont="1"/>
    <xf numFmtId="0" fontId="34" fillId="0" borderId="0" xfId="0" applyFont="1"/>
    <xf numFmtId="0" fontId="34" fillId="20" borderId="6" xfId="0" applyFont="1" applyFill="1" applyBorder="1" applyAlignment="1">
      <alignment vertical="center"/>
    </xf>
    <xf numFmtId="0" fontId="34" fillId="20" borderId="5" xfId="0" applyFont="1" applyFill="1" applyBorder="1" applyAlignment="1">
      <alignment vertical="center"/>
    </xf>
    <xf numFmtId="0" fontId="34" fillId="20" borderId="8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27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37" fillId="0" borderId="1" xfId="0" applyFont="1" applyBorder="1" applyAlignment="1">
      <alignment vertical="center"/>
    </xf>
    <xf numFmtId="0" fontId="36" fillId="0" borderId="12" xfId="0" applyFont="1" applyBorder="1" applyAlignment="1">
      <alignment horizontal="center" vertical="center"/>
    </xf>
    <xf numFmtId="0" fontId="36" fillId="0" borderId="11" xfId="0" applyFont="1" applyBorder="1" applyAlignment="1">
      <alignment vertical="center"/>
    </xf>
    <xf numFmtId="0" fontId="0" fillId="0" borderId="1" xfId="0" applyBorder="1" applyAlignment="1">
      <alignment vertical="center" wrapText="1"/>
    </xf>
    <xf numFmtId="0" fontId="36" fillId="0" borderId="11" xfId="0" applyFont="1" applyBorder="1" applyAlignment="1">
      <alignment vertical="center" wrapText="1"/>
    </xf>
    <xf numFmtId="0" fontId="0" fillId="0" borderId="11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4" fillId="11" borderId="27" xfId="1" applyFont="1" applyFill="1" applyBorder="1" applyAlignment="1">
      <alignment horizontal="center" vertical="center"/>
    </xf>
    <xf numFmtId="0" fontId="39" fillId="9" borderId="11" xfId="1" applyFont="1" applyFill="1" applyBorder="1" applyAlignment="1">
      <alignment horizontal="left" vertical="center" wrapText="1"/>
    </xf>
    <xf numFmtId="0" fontId="39" fillId="0" borderId="11" xfId="1" applyFont="1" applyBorder="1" applyAlignment="1">
      <alignment horizontal="left" vertical="center" wrapText="1"/>
    </xf>
    <xf numFmtId="0" fontId="39" fillId="11" borderId="11" xfId="1" applyFont="1" applyFill="1" applyBorder="1" applyAlignment="1">
      <alignment horizontal="left" vertical="center" wrapText="1"/>
    </xf>
    <xf numFmtId="0" fontId="38" fillId="9" borderId="11" xfId="1" applyFont="1" applyFill="1" applyBorder="1" applyAlignment="1">
      <alignment horizontal="left" vertical="center"/>
    </xf>
    <xf numFmtId="0" fontId="38" fillId="0" borderId="11" xfId="1" applyFont="1" applyBorder="1" applyAlignment="1">
      <alignment horizontal="left" vertical="center" wrapText="1"/>
    </xf>
    <xf numFmtId="0" fontId="38" fillId="0" borderId="11" xfId="1" applyFont="1" applyBorder="1" applyAlignment="1">
      <alignment horizontal="left" vertical="center"/>
    </xf>
    <xf numFmtId="0" fontId="40" fillId="0" borderId="11" xfId="1" applyFont="1" applyBorder="1" applyAlignment="1">
      <alignment horizontal="left" wrapText="1"/>
    </xf>
    <xf numFmtId="0" fontId="38" fillId="12" borderId="11" xfId="1" applyFont="1" applyFill="1" applyBorder="1" applyAlignment="1">
      <alignment horizontal="left" vertical="center"/>
    </xf>
    <xf numFmtId="0" fontId="36" fillId="0" borderId="4" xfId="0" applyFont="1" applyBorder="1" applyAlignment="1">
      <alignment horizontal="center" vertical="center"/>
    </xf>
    <xf numFmtId="0" fontId="0" fillId="0" borderId="0" xfId="0" applyAlignment="1">
      <alignment wrapText="1"/>
    </xf>
    <xf numFmtId="0" fontId="36" fillId="0" borderId="27" xfId="0" applyFont="1" applyBorder="1" applyAlignment="1">
      <alignment vertical="center"/>
    </xf>
    <xf numFmtId="0" fontId="41" fillId="0" borderId="60" xfId="0" applyFont="1" applyBorder="1" applyAlignment="1">
      <alignment vertical="center" wrapText="1"/>
    </xf>
    <xf numFmtId="0" fontId="36" fillId="0" borderId="27" xfId="0" applyFont="1" applyBorder="1" applyAlignment="1">
      <alignment vertical="center" wrapText="1"/>
    </xf>
    <xf numFmtId="1" fontId="13" fillId="0" borderId="4" xfId="0" applyNumberFormat="1" applyFont="1" applyBorder="1"/>
    <xf numFmtId="0" fontId="2" fillId="9" borderId="27" xfId="1" applyFont="1" applyFill="1" applyBorder="1" applyAlignment="1">
      <alignment horizontal="center" vertical="center"/>
    </xf>
    <xf numFmtId="0" fontId="2" fillId="0" borderId="27" xfId="1" applyFont="1" applyFill="1" applyBorder="1" applyAlignment="1">
      <alignment horizontal="center" vertical="center"/>
    </xf>
    <xf numFmtId="0" fontId="2" fillId="0" borderId="0" xfId="1" applyFont="1" applyAlignment="1">
      <alignment horizontal="center"/>
    </xf>
    <xf numFmtId="0" fontId="2" fillId="11" borderId="40" xfId="1" applyFont="1" applyFill="1" applyBorder="1" applyAlignment="1">
      <alignment horizontal="center" vertical="center"/>
    </xf>
    <xf numFmtId="0" fontId="2" fillId="9" borderId="40" xfId="1" applyFont="1" applyFill="1" applyBorder="1" applyAlignment="1">
      <alignment horizontal="center" vertical="center"/>
    </xf>
    <xf numFmtId="0" fontId="2" fillId="11" borderId="40" xfId="1" applyFont="1" applyFill="1" applyBorder="1" applyAlignment="1">
      <alignment horizontal="center" vertical="center" wrapText="1"/>
    </xf>
    <xf numFmtId="0" fontId="2" fillId="11" borderId="27" xfId="1" applyFont="1" applyFill="1" applyBorder="1" applyAlignment="1">
      <alignment horizontal="center" vertical="center" wrapText="1"/>
    </xf>
    <xf numFmtId="0" fontId="23" fillId="0" borderId="30" xfId="1" applyFont="1" applyFill="1" applyBorder="1" applyAlignment="1">
      <alignment horizontal="center" vertical="center"/>
    </xf>
    <xf numFmtId="0" fontId="23" fillId="0" borderId="31" xfId="1" applyFont="1" applyFill="1" applyBorder="1" applyAlignment="1">
      <alignment horizontal="center" vertical="center"/>
    </xf>
    <xf numFmtId="0" fontId="25" fillId="0" borderId="32" xfId="2" applyFont="1" applyBorder="1" applyAlignment="1">
      <alignment horizontal="center" vertical="center" wrapText="1"/>
    </xf>
    <xf numFmtId="0" fontId="25" fillId="0" borderId="33" xfId="2" applyFont="1" applyBorder="1" applyAlignment="1">
      <alignment horizontal="center" vertical="center" wrapText="1"/>
    </xf>
    <xf numFmtId="0" fontId="20" fillId="0" borderId="0" xfId="1" applyFont="1" applyAlignment="1">
      <alignment horizontal="center"/>
    </xf>
    <xf numFmtId="0" fontId="21" fillId="0" borderId="0" xfId="1" applyFont="1" applyAlignment="1">
      <alignment horizontal="center"/>
    </xf>
    <xf numFmtId="0" fontId="23" fillId="0" borderId="28" xfId="1" applyFont="1" applyFill="1" applyBorder="1" applyAlignment="1">
      <alignment horizontal="center" vertical="center"/>
    </xf>
    <xf numFmtId="0" fontId="23" fillId="0" borderId="29" xfId="1" applyFont="1" applyFill="1" applyBorder="1" applyAlignment="1">
      <alignment horizontal="center" vertical="center"/>
    </xf>
    <xf numFmtId="0" fontId="25" fillId="0" borderId="3" xfId="2" applyFont="1" applyBorder="1" applyAlignment="1">
      <alignment horizontal="center" vertical="center" wrapText="1"/>
    </xf>
    <xf numFmtId="0" fontId="23" fillId="0" borderId="7" xfId="1" applyFont="1" applyBorder="1" applyAlignment="1">
      <alignment horizontal="center" vertical="center" wrapText="1"/>
    </xf>
    <xf numFmtId="0" fontId="27" fillId="10" borderId="49" xfId="1" applyFont="1" applyFill="1" applyBorder="1" applyAlignment="1">
      <alignment horizontal="center" vertical="center"/>
    </xf>
    <xf numFmtId="0" fontId="27" fillId="10" borderId="50" xfId="1" applyFont="1" applyFill="1" applyBorder="1" applyAlignment="1">
      <alignment horizontal="center" vertical="center"/>
    </xf>
    <xf numFmtId="0" fontId="27" fillId="10" borderId="51" xfId="1" applyFont="1" applyFill="1" applyBorder="1" applyAlignment="1">
      <alignment horizontal="center" vertical="center"/>
    </xf>
    <xf numFmtId="0" fontId="2" fillId="0" borderId="52" xfId="1" applyFont="1" applyBorder="1" applyAlignment="1">
      <alignment horizontal="justify" vertical="top" wrapText="1"/>
    </xf>
    <xf numFmtId="0" fontId="0" fillId="0" borderId="0" xfId="0" applyAlignment="1">
      <alignment horizontal="justify" vertical="top" wrapText="1"/>
    </xf>
    <xf numFmtId="0" fontId="0" fillId="0" borderId="53" xfId="0" applyBorder="1" applyAlignment="1">
      <alignment horizontal="justify" vertical="top" wrapText="1"/>
    </xf>
    <xf numFmtId="0" fontId="0" fillId="0" borderId="52" xfId="0" applyBorder="1" applyAlignment="1">
      <alignment horizontal="justify" vertical="top" wrapText="1"/>
    </xf>
    <xf numFmtId="0" fontId="0" fillId="0" borderId="54" xfId="0" applyBorder="1" applyAlignment="1">
      <alignment horizontal="justify" vertical="top" wrapText="1"/>
    </xf>
    <xf numFmtId="0" fontId="0" fillId="0" borderId="55" xfId="0" applyBorder="1" applyAlignment="1">
      <alignment horizontal="justify" vertical="top" wrapText="1"/>
    </xf>
    <xf numFmtId="0" fontId="0" fillId="0" borderId="56" xfId="0" applyBorder="1" applyAlignment="1">
      <alignment horizontal="justify" vertical="top" wrapText="1"/>
    </xf>
    <xf numFmtId="0" fontId="3" fillId="0" borderId="0" xfId="1" applyFont="1" applyAlignment="1">
      <alignment horizontal="left" vertical="center" wrapText="1"/>
    </xf>
    <xf numFmtId="0" fontId="5" fillId="0" borderId="0" xfId="1" applyAlignment="1">
      <alignment horizontal="left" vertical="center"/>
    </xf>
    <xf numFmtId="0" fontId="5" fillId="0" borderId="53" xfId="1" applyBorder="1" applyAlignment="1">
      <alignment horizontal="left" vertical="center"/>
    </xf>
    <xf numFmtId="0" fontId="35" fillId="19" borderId="58" xfId="0" applyFont="1" applyFill="1" applyBorder="1" applyAlignment="1">
      <alignment horizontal="center" vertical="center"/>
    </xf>
    <xf numFmtId="0" fontId="35" fillId="19" borderId="3" xfId="0" applyFont="1" applyFill="1" applyBorder="1" applyAlignment="1">
      <alignment horizontal="center" vertical="center"/>
    </xf>
    <xf numFmtId="0" fontId="35" fillId="19" borderId="7" xfId="0" applyFont="1" applyFill="1" applyBorder="1" applyAlignment="1">
      <alignment horizontal="center" vertical="center"/>
    </xf>
    <xf numFmtId="0" fontId="35" fillId="19" borderId="59" xfId="0" applyFont="1" applyFill="1" applyBorder="1" applyAlignment="1">
      <alignment horizontal="center" vertical="center"/>
    </xf>
    <xf numFmtId="0" fontId="35" fillId="19" borderId="48" xfId="0" applyFont="1" applyFill="1" applyBorder="1" applyAlignment="1">
      <alignment horizontal="center" vertical="center"/>
    </xf>
    <xf numFmtId="0" fontId="32" fillId="18" borderId="11" xfId="1" applyFont="1" applyFill="1" applyBorder="1" applyAlignment="1">
      <alignment horizontal="center" vertical="center"/>
    </xf>
    <xf numFmtId="0" fontId="27" fillId="16" borderId="57" xfId="1" applyFont="1" applyFill="1" applyBorder="1" applyAlignment="1">
      <alignment horizontal="center"/>
    </xf>
    <xf numFmtId="0" fontId="27" fillId="16" borderId="45" xfId="1" applyFont="1" applyFill="1" applyBorder="1" applyAlignment="1">
      <alignment horizontal="center"/>
    </xf>
    <xf numFmtId="0" fontId="27" fillId="16" borderId="40" xfId="1" applyFont="1" applyFill="1" applyBorder="1" applyAlignment="1">
      <alignment horizontal="center"/>
    </xf>
    <xf numFmtId="0" fontId="18" fillId="7" borderId="37" xfId="1" applyFont="1" applyFill="1" applyBorder="1" applyAlignment="1">
      <alignment horizontal="center" vertical="center"/>
    </xf>
    <xf numFmtId="0" fontId="18" fillId="7" borderId="22" xfId="1" applyFont="1" applyFill="1" applyBorder="1" applyAlignment="1">
      <alignment horizontal="center" vertical="center"/>
    </xf>
    <xf numFmtId="0" fontId="18" fillId="7" borderId="20" xfId="1" applyFont="1" applyFill="1" applyBorder="1" applyAlignment="1">
      <alignment horizontal="center" vertical="center"/>
    </xf>
    <xf numFmtId="0" fontId="5" fillId="0" borderId="19" xfId="1" applyBorder="1" applyAlignment="1">
      <alignment horizontal="center" vertical="center"/>
    </xf>
    <xf numFmtId="0" fontId="5" fillId="0" borderId="2" xfId="1" applyBorder="1" applyAlignment="1">
      <alignment horizontal="center" vertical="center"/>
    </xf>
    <xf numFmtId="0" fontId="19" fillId="9" borderId="39" xfId="1" applyFont="1" applyFill="1" applyBorder="1" applyAlignment="1">
      <alignment horizontal="center" vertical="center" textRotation="90"/>
    </xf>
    <xf numFmtId="0" fontId="19" fillId="9" borderId="41" xfId="1" applyFont="1" applyFill="1" applyBorder="1" applyAlignment="1">
      <alignment horizontal="center" vertical="center" textRotation="90"/>
    </xf>
    <xf numFmtId="0" fontId="19" fillId="9" borderId="43" xfId="1" applyFont="1" applyFill="1" applyBorder="1" applyAlignment="1">
      <alignment horizontal="center" vertical="center" textRotation="90"/>
    </xf>
    <xf numFmtId="0" fontId="18" fillId="10" borderId="37" xfId="1" applyFont="1" applyFill="1" applyBorder="1" applyAlignment="1">
      <alignment horizontal="center" vertical="center" wrapText="1"/>
    </xf>
    <xf numFmtId="0" fontId="18" fillId="10" borderId="22" xfId="1" applyFont="1" applyFill="1" applyBorder="1" applyAlignment="1">
      <alignment horizontal="center" vertical="center" wrapText="1"/>
    </xf>
    <xf numFmtId="0" fontId="18" fillId="10" borderId="20" xfId="1" applyFont="1" applyFill="1" applyBorder="1" applyAlignment="1">
      <alignment horizontal="center" vertical="center" wrapText="1"/>
    </xf>
    <xf numFmtId="0" fontId="5" fillId="0" borderId="18" xfId="1" applyBorder="1" applyAlignment="1">
      <alignment horizontal="left" vertical="top" wrapText="1"/>
    </xf>
    <xf numFmtId="0" fontId="5" fillId="0" borderId="0" xfId="1" applyBorder="1" applyAlignment="1">
      <alignment horizontal="left" vertical="top" wrapText="1"/>
    </xf>
    <xf numFmtId="0" fontId="5" fillId="0" borderId="23" xfId="1" applyBorder="1" applyAlignment="1">
      <alignment horizontal="left" vertical="top" wrapText="1"/>
    </xf>
    <xf numFmtId="0" fontId="5" fillId="0" borderId="19" xfId="1" applyBorder="1" applyAlignment="1">
      <alignment horizontal="left" vertical="top" wrapText="1"/>
    </xf>
    <xf numFmtId="0" fontId="5" fillId="0" borderId="2" xfId="1" applyBorder="1" applyAlignment="1">
      <alignment horizontal="left" vertical="top" wrapText="1"/>
    </xf>
    <xf numFmtId="0" fontId="5" fillId="0" borderId="21" xfId="1" applyBorder="1" applyAlignment="1">
      <alignment horizontal="left" vertical="top" wrapText="1"/>
    </xf>
    <xf numFmtId="0" fontId="7" fillId="4" borderId="16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7" fillId="4" borderId="15" xfId="0" applyFont="1" applyFill="1" applyBorder="1" applyAlignment="1">
      <alignment horizontal="right" vertical="center"/>
    </xf>
    <xf numFmtId="0" fontId="7" fillId="4" borderId="16" xfId="0" applyFont="1" applyFill="1" applyBorder="1" applyAlignment="1">
      <alignment horizontal="right" vertical="center"/>
    </xf>
    <xf numFmtId="0" fontId="7" fillId="4" borderId="34" xfId="0" applyFont="1" applyFill="1" applyBorder="1" applyAlignment="1">
      <alignment vertical="center" wrapText="1"/>
    </xf>
    <xf numFmtId="0" fontId="6" fillId="4" borderId="35" xfId="0" applyFont="1" applyFill="1" applyBorder="1" applyAlignment="1">
      <alignment vertical="center" wrapText="1"/>
    </xf>
    <xf numFmtId="0" fontId="7" fillId="4" borderId="20" xfId="0" applyFont="1" applyFill="1" applyBorder="1" applyAlignment="1">
      <alignment vertical="center" wrapText="1"/>
    </xf>
    <xf numFmtId="0" fontId="6" fillId="4" borderId="21" xfId="0" applyFont="1" applyFill="1" applyBorder="1" applyAlignment="1">
      <alignment vertical="center" wrapText="1"/>
    </xf>
    <xf numFmtId="0" fontId="7" fillId="4" borderId="19" xfId="0" applyFont="1" applyFill="1" applyBorder="1" applyAlignment="1">
      <alignment horizontal="right" vertical="center" wrapText="1"/>
    </xf>
    <xf numFmtId="0" fontId="7" fillId="4" borderId="2" xfId="0" applyFont="1" applyFill="1" applyBorder="1" applyAlignment="1">
      <alignment horizontal="right" vertical="center"/>
    </xf>
    <xf numFmtId="0" fontId="7" fillId="4" borderId="2" xfId="0" applyFont="1" applyFill="1" applyBorder="1" applyAlignment="1">
      <alignment horizontal="center" vertical="center" wrapText="1"/>
    </xf>
    <xf numFmtId="0" fontId="0" fillId="0" borderId="11" xfId="0" applyBorder="1"/>
    <xf numFmtId="0" fontId="0" fillId="0" borderId="11" xfId="0" applyBorder="1" applyAlignment="1">
      <alignment wrapText="1"/>
    </xf>
  </cellXfs>
  <cellStyles count="3">
    <cellStyle name="Hipervínculo" xfId="2" builtinId="8"/>
    <cellStyle name="Normal" xfId="0" builtinId="0"/>
    <cellStyle name="Normal 2" xfId="1" xr:uid="{00000000-0005-0000-0000-00000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99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0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chartsheet" Target="chartsheets/sheet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Sprint 3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Equipo Fantastico 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7/10/12 - 7/23/12</a:t>
            </a:r>
          </a:p>
        </c:rich>
      </c:tx>
      <c:layout>
        <c:manualLayout>
          <c:xMode val="edge"/>
          <c:yMode val="edge"/>
          <c:x val="0.37402881306503355"/>
          <c:y val="1.957593536102104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6559378468368484E-2"/>
          <c:y val="0.15660685154975529"/>
          <c:w val="0.89234184239733627"/>
          <c:h val="0.68841761827079939"/>
        </c:manualLayout>
      </c:layout>
      <c:lineChart>
        <c:grouping val="standard"/>
        <c:varyColors val="0"/>
        <c:ser>
          <c:idx val="0"/>
          <c:order val="0"/>
          <c:tx>
            <c:v>Objetivo</c:v>
          </c:tx>
          <c:spPr>
            <a:ln w="12700">
              <a:solidFill>
                <a:srgbClr val="00009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90"/>
              </a:solidFill>
              <a:ln>
                <a:solidFill>
                  <a:srgbClr val="000090"/>
                </a:solidFill>
                <a:prstDash val="solid"/>
              </a:ln>
            </c:spPr>
          </c:marker>
          <c:cat>
            <c:strRef>
              <c:f>'Sprint Backlog '!$D$4:$O$4</c:f>
              <c:strCache>
                <c:ptCount val="8"/>
                <c:pt idx="0">
                  <c:v>Plan</c:v>
                </c:pt>
                <c:pt idx="1">
                  <c:v>Dia 1</c:v>
                </c:pt>
                <c:pt idx="2">
                  <c:v>Dia 2</c:v>
                </c:pt>
                <c:pt idx="3">
                  <c:v>Dia 3</c:v>
                </c:pt>
                <c:pt idx="4">
                  <c:v>Dia 4</c:v>
                </c:pt>
                <c:pt idx="5">
                  <c:v>Dia 5</c:v>
                </c:pt>
                <c:pt idx="6">
                  <c:v>Dia 6</c:v>
                </c:pt>
                <c:pt idx="7">
                  <c:v>Dia 7</c:v>
                </c:pt>
              </c:strCache>
            </c:strRef>
          </c:cat>
          <c:val>
            <c:numRef>
              <c:f>'Sprint Backlog '!$D$6:$O$6</c:f>
              <c:numCache>
                <c:formatCode>0</c:formatCode>
                <c:ptCount val="8"/>
                <c:pt idx="0">
                  <c:v>7</c:v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48-41B6-93CB-2462C2941C9B}"/>
            </c:ext>
          </c:extLst>
        </c:ser>
        <c:ser>
          <c:idx val="1"/>
          <c:order val="1"/>
          <c:tx>
            <c:v>Actual</c:v>
          </c:tx>
          <c:spPr>
            <a:ln w="12700">
              <a:solidFill>
                <a:srgbClr val="F20884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20884"/>
              </a:solidFill>
              <a:ln>
                <a:solidFill>
                  <a:srgbClr val="F20884"/>
                </a:solidFill>
                <a:prstDash val="solid"/>
              </a:ln>
            </c:spPr>
          </c:marker>
          <c:cat>
            <c:strRef>
              <c:f>'Sprint Backlog '!$D$4:$O$4</c:f>
              <c:strCache>
                <c:ptCount val="8"/>
                <c:pt idx="0">
                  <c:v>Plan</c:v>
                </c:pt>
                <c:pt idx="1">
                  <c:v>Dia 1</c:v>
                </c:pt>
                <c:pt idx="2">
                  <c:v>Dia 2</c:v>
                </c:pt>
                <c:pt idx="3">
                  <c:v>Dia 3</c:v>
                </c:pt>
                <c:pt idx="4">
                  <c:v>Dia 4</c:v>
                </c:pt>
                <c:pt idx="5">
                  <c:v>Dia 5</c:v>
                </c:pt>
                <c:pt idx="6">
                  <c:v>Dia 6</c:v>
                </c:pt>
                <c:pt idx="7">
                  <c:v>Dia 7</c:v>
                </c:pt>
              </c:strCache>
            </c:strRef>
          </c:cat>
          <c:val>
            <c:numRef>
              <c:f>'Sprint Backlog '!$D$7:$O$7</c:f>
              <c:numCache>
                <c:formatCode>0</c:formatCode>
                <c:ptCount val="8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48-41B6-93CB-2462C2941C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709360848"/>
        <c:axId val="-1709360304"/>
      </c:lineChart>
      <c:catAx>
        <c:axId val="-1709360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-1709360304"/>
        <c:crosses val="autoZero"/>
        <c:auto val="1"/>
        <c:lblAlgn val="ctr"/>
        <c:lblOffset val="100"/>
        <c:tickMarkSkip val="1"/>
        <c:noMultiLvlLbl val="0"/>
      </c:catAx>
      <c:valAx>
        <c:axId val="-17093603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-170936084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 rtl="0"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</c:dTable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3175">
      <a:solidFill>
        <a:srgbClr val="FFFFFF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800-000000000000}">
  <sheetPr/>
  <sheetViews>
    <sheetView zoomScale="80" workbookViewId="0"/>
  </sheetViews>
  <pageMargins left="0.75" right="0.75" top="1" bottom="1" header="0.5" footer="0.5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309528</xdr:colOff>
      <xdr:row>2</xdr:row>
      <xdr:rowOff>38099</xdr:rowOff>
    </xdr:from>
    <xdr:to>
      <xdr:col>12</xdr:col>
      <xdr:colOff>495300</xdr:colOff>
      <xdr:row>22</xdr:row>
      <xdr:rowOff>47624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43528" y="361949"/>
          <a:ext cx="3995772" cy="3248025"/>
        </a:xfrm>
        <a:prstGeom prst="rect">
          <a:avLst/>
        </a:prstGeom>
      </xdr:spPr>
    </xdr:pic>
    <xdr:clientData/>
  </xdr:twoCellAnchor>
  <xdr:twoCellAnchor>
    <xdr:from>
      <xdr:col>0</xdr:col>
      <xdr:colOff>600075</xdr:colOff>
      <xdr:row>4</xdr:row>
      <xdr:rowOff>66675</xdr:rowOff>
    </xdr:from>
    <xdr:to>
      <xdr:col>6</xdr:col>
      <xdr:colOff>720736</xdr:colOff>
      <xdr:row>16</xdr:row>
      <xdr:rowOff>152400</xdr:rowOff>
    </xdr:to>
    <xdr:grpSp>
      <xdr:nvGrpSpPr>
        <xdr:cNvPr id="5" name="Grupo 4">
          <a:extLst>
            <a:ext uri="{FF2B5EF4-FFF2-40B4-BE49-F238E27FC236}">
              <a16:creationId xmlns:a16="http://schemas.microsoft.com/office/drawing/2014/main" id="{6122AE47-D975-448B-8A9C-29EE432E2BF8}"/>
            </a:ext>
          </a:extLst>
        </xdr:cNvPr>
        <xdr:cNvGrpSpPr/>
      </xdr:nvGrpSpPr>
      <xdr:grpSpPr>
        <a:xfrm>
          <a:off x="600075" y="714375"/>
          <a:ext cx="4692661" cy="2028825"/>
          <a:chOff x="238125" y="638175"/>
          <a:chExt cx="4692661" cy="2028825"/>
        </a:xfrm>
      </xdr:grpSpPr>
      <xdr:pic>
        <xdr:nvPicPr>
          <xdr:cNvPr id="3" name="Imagen 2">
            <a:extLst>
              <a:ext uri="{FF2B5EF4-FFF2-40B4-BE49-F238E27FC236}">
                <a16:creationId xmlns:a16="http://schemas.microsoft.com/office/drawing/2014/main" id="{78D54F54-6C4F-4964-9EB0-142A3628B62D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38125" y="1057275"/>
            <a:ext cx="4692661" cy="160972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4" name="CuadroTexto 3">
            <a:extLst>
              <a:ext uri="{FF2B5EF4-FFF2-40B4-BE49-F238E27FC236}">
                <a16:creationId xmlns:a16="http://schemas.microsoft.com/office/drawing/2014/main" id="{BEB088EB-493B-4033-905D-28B10827AA0F}"/>
              </a:ext>
            </a:extLst>
          </xdr:cNvPr>
          <xdr:cNvSpPr txBox="1"/>
        </xdr:nvSpPr>
        <xdr:spPr>
          <a:xfrm>
            <a:off x="285750" y="638175"/>
            <a:ext cx="2305050" cy="4191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100"/>
              <a:t>Diagrama caso de uso Trazabilidad</a:t>
            </a:r>
            <a:r>
              <a:rPr lang="es-CO" sz="1100" baseline="0"/>
              <a:t> producto</a:t>
            </a:r>
            <a:endParaRPr lang="es-CO" sz="1100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4406" cy="5834062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C3G47GR7/Gestion-de-Taller-en-Linea.git" TargetMode="External"/><Relationship Id="rId3" Type="http://schemas.openxmlformats.org/officeDocument/2006/relationships/hyperlink" Target="mailto:erwincastro2004@gmail.com" TargetMode="External"/><Relationship Id="rId7" Type="http://schemas.openxmlformats.org/officeDocument/2006/relationships/hyperlink" Target="https://teams.microsoft.com/l/channel/19%3a3pLh9zk-2ayAFKgnKa_fzIji-x4MN7JSa_YKo0q6lj41%40thread.tacv2/General?groupId=e04c3bda-fa76-4c4a-8b49-45df5fbd76d4&amp;tenantId=32c67a4e-23f3-41ad-b463-a807bd1f2c9b" TargetMode="External"/><Relationship Id="rId2" Type="http://schemas.openxmlformats.org/officeDocument/2006/relationships/hyperlink" Target="mailto:oscar.doria@o365.unab.edu.co" TargetMode="External"/><Relationship Id="rId1" Type="http://schemas.openxmlformats.org/officeDocument/2006/relationships/hyperlink" Target="mailto:calicompras@gmail.com" TargetMode="External"/><Relationship Id="rId6" Type="http://schemas.openxmlformats.org/officeDocument/2006/relationships/hyperlink" Target="mailto:juan.murillosst@gmail.com" TargetMode="External"/><Relationship Id="rId5" Type="http://schemas.openxmlformats.org/officeDocument/2006/relationships/hyperlink" Target="mailto:gafb79@gmail.com" TargetMode="External"/><Relationship Id="rId4" Type="http://schemas.openxmlformats.org/officeDocument/2006/relationships/hyperlink" Target="mailto:fabio.meneses@o365.unab.edu.co" TargetMode="External"/><Relationship Id="rId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1"/>
  <sheetViews>
    <sheetView topLeftCell="A5" workbookViewId="0">
      <selection activeCell="A2" sqref="A2"/>
    </sheetView>
  </sheetViews>
  <sheetFormatPr baseColWidth="10" defaultRowHeight="15" x14ac:dyDescent="0.25"/>
  <cols>
    <col min="1" max="1" width="6" style="49" customWidth="1"/>
    <col min="2" max="2" width="33.85546875" style="49" customWidth="1"/>
    <col min="3" max="3" width="21.85546875" style="49" customWidth="1"/>
    <col min="4" max="4" width="41.140625" style="49" customWidth="1"/>
    <col min="5" max="16384" width="11.42578125" style="49"/>
  </cols>
  <sheetData>
    <row r="1" spans="1:4" s="46" customFormat="1" ht="18.75" x14ac:dyDescent="0.3">
      <c r="A1" s="184" t="s">
        <v>23</v>
      </c>
      <c r="B1" s="184"/>
      <c r="C1" s="184"/>
      <c r="D1" s="184"/>
    </row>
    <row r="2" spans="1:4" s="46" customFormat="1" ht="18.75" x14ac:dyDescent="0.3"/>
    <row r="3" spans="1:4" s="46" customFormat="1" ht="18.75" x14ac:dyDescent="0.3">
      <c r="A3" s="184" t="s">
        <v>24</v>
      </c>
      <c r="B3" s="184"/>
      <c r="C3" s="184"/>
      <c r="D3" s="184"/>
    </row>
    <row r="4" spans="1:4" s="46" customFormat="1" ht="18.75" x14ac:dyDescent="0.3">
      <c r="A4" s="47"/>
      <c r="B4" s="47"/>
      <c r="C4" s="47"/>
      <c r="D4" s="47"/>
    </row>
    <row r="5" spans="1:4" s="48" customFormat="1" ht="18.75" x14ac:dyDescent="0.3">
      <c r="A5" s="185" t="s">
        <v>25</v>
      </c>
      <c r="B5" s="185"/>
      <c r="C5" s="185"/>
      <c r="D5" s="185"/>
    </row>
    <row r="6" spans="1:4" s="48" customFormat="1" ht="18.75" x14ac:dyDescent="0.3">
      <c r="A6" s="185" t="s">
        <v>26</v>
      </c>
      <c r="B6" s="185"/>
      <c r="C6" s="185"/>
      <c r="D6" s="185"/>
    </row>
    <row r="7" spans="1:4" ht="15.75" thickBot="1" x14ac:dyDescent="0.3"/>
    <row r="8" spans="1:4" s="50" customFormat="1" ht="18" thickBot="1" x14ac:dyDescent="0.35">
      <c r="A8" s="111" t="s">
        <v>27</v>
      </c>
      <c r="B8" s="112" t="s">
        <v>28</v>
      </c>
      <c r="C8" s="112" t="s">
        <v>29</v>
      </c>
      <c r="D8" s="113" t="s">
        <v>30</v>
      </c>
    </row>
    <row r="9" spans="1:4" s="54" customFormat="1" ht="17.25" x14ac:dyDescent="0.3">
      <c r="A9" s="51">
        <v>1</v>
      </c>
      <c r="B9" s="52" t="s">
        <v>31</v>
      </c>
      <c r="C9" s="52" t="s">
        <v>32</v>
      </c>
      <c r="D9" s="53" t="s">
        <v>33</v>
      </c>
    </row>
    <row r="10" spans="1:4" s="54" customFormat="1" ht="17.25" x14ac:dyDescent="0.3">
      <c r="A10" s="55">
        <v>2</v>
      </c>
      <c r="B10" s="56" t="s">
        <v>34</v>
      </c>
      <c r="C10" s="56" t="s">
        <v>35</v>
      </c>
      <c r="D10" s="57" t="s">
        <v>36</v>
      </c>
    </row>
    <row r="11" spans="1:4" s="54" customFormat="1" ht="17.25" x14ac:dyDescent="0.3">
      <c r="A11" s="55">
        <v>3</v>
      </c>
      <c r="B11" s="56" t="s">
        <v>37</v>
      </c>
      <c r="C11" s="56" t="s">
        <v>38</v>
      </c>
      <c r="D11" s="57" t="s">
        <v>39</v>
      </c>
    </row>
    <row r="12" spans="1:4" s="54" customFormat="1" ht="17.25" x14ac:dyDescent="0.3">
      <c r="A12" s="55">
        <v>4</v>
      </c>
      <c r="B12" s="56" t="s">
        <v>40</v>
      </c>
      <c r="C12" s="56" t="s">
        <v>38</v>
      </c>
      <c r="D12" s="57" t="s">
        <v>41</v>
      </c>
    </row>
    <row r="13" spans="1:4" s="54" customFormat="1" ht="17.25" x14ac:dyDescent="0.3">
      <c r="A13" s="55">
        <v>5</v>
      </c>
      <c r="B13" s="56" t="s">
        <v>42</v>
      </c>
      <c r="C13" s="56" t="s">
        <v>38</v>
      </c>
      <c r="D13" s="57" t="s">
        <v>43</v>
      </c>
    </row>
    <row r="14" spans="1:4" s="54" customFormat="1" ht="18" thickBot="1" x14ac:dyDescent="0.35">
      <c r="A14" s="58">
        <v>6</v>
      </c>
      <c r="B14" s="59" t="s">
        <v>44</v>
      </c>
      <c r="C14" s="59" t="s">
        <v>38</v>
      </c>
      <c r="D14" s="60" t="s">
        <v>45</v>
      </c>
    </row>
    <row r="15" spans="1:4" x14ac:dyDescent="0.25">
      <c r="A15" s="61"/>
    </row>
    <row r="16" spans="1:4" ht="15.75" thickBot="1" x14ac:dyDescent="0.3"/>
    <row r="17" spans="1:4" s="54" customFormat="1" ht="99.75" customHeight="1" x14ac:dyDescent="0.3">
      <c r="A17" s="186" t="s">
        <v>46</v>
      </c>
      <c r="B17" s="187"/>
      <c r="C17" s="188" t="s">
        <v>47</v>
      </c>
      <c r="D17" s="189"/>
    </row>
    <row r="18" spans="1:4" s="54" customFormat="1" ht="37.5" customHeight="1" thickBot="1" x14ac:dyDescent="0.35">
      <c r="A18" s="180" t="s">
        <v>48</v>
      </c>
      <c r="B18" s="181"/>
      <c r="C18" s="182" t="s">
        <v>49</v>
      </c>
      <c r="D18" s="183"/>
    </row>
    <row r="19" spans="1:4" x14ac:dyDescent="0.25">
      <c r="C19" s="62"/>
      <c r="D19" s="63"/>
    </row>
    <row r="20" spans="1:4" x14ac:dyDescent="0.25">
      <c r="C20" s="64"/>
    </row>
    <row r="21" spans="1:4" x14ac:dyDescent="0.25">
      <c r="C21" s="64"/>
    </row>
  </sheetData>
  <mergeCells count="8">
    <mergeCell ref="A18:B18"/>
    <mergeCell ref="C18:D18"/>
    <mergeCell ref="A1:D1"/>
    <mergeCell ref="A3:D3"/>
    <mergeCell ref="A5:D5"/>
    <mergeCell ref="A6:D6"/>
    <mergeCell ref="A17:B17"/>
    <mergeCell ref="C17:D17"/>
  </mergeCells>
  <hyperlinks>
    <hyperlink ref="D9" r:id="rId1" xr:uid="{00000000-0004-0000-0000-000000000000}"/>
    <hyperlink ref="D10" r:id="rId2" xr:uid="{00000000-0004-0000-0000-000001000000}"/>
    <hyperlink ref="D11" r:id="rId3" xr:uid="{00000000-0004-0000-0000-000002000000}"/>
    <hyperlink ref="D12" r:id="rId4" xr:uid="{00000000-0004-0000-0000-000003000000}"/>
    <hyperlink ref="D13" r:id="rId5" xr:uid="{00000000-0004-0000-0000-000004000000}"/>
    <hyperlink ref="D14" r:id="rId6" xr:uid="{00000000-0004-0000-0000-000005000000}"/>
    <hyperlink ref="C17" r:id="rId7" xr:uid="{00000000-0004-0000-0000-000006000000}"/>
    <hyperlink ref="C18:C20" r:id="rId8" display="https://github.com/C3G47GR7/Gestion-de-Taller-en-Linea.git" xr:uid="{00000000-0004-0000-0000-000007000000}"/>
  </hyperlinks>
  <pageMargins left="0.7" right="0.7" top="0.75" bottom="0.75" header="0.3" footer="0.3"/>
  <pageSetup orientation="portrait" r:id="rId9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D756C-42CD-44F9-AAB4-E04321CF4F2F}">
  <dimension ref="A1:C17"/>
  <sheetViews>
    <sheetView tabSelected="1" workbookViewId="0">
      <selection activeCell="B24" sqref="B24"/>
    </sheetView>
  </sheetViews>
  <sheetFormatPr baseColWidth="10" defaultRowHeight="12.75" x14ac:dyDescent="0.2"/>
  <cols>
    <col min="2" max="2" width="51.7109375" bestFit="1" customWidth="1"/>
    <col min="3" max="3" width="79" style="168" customWidth="1"/>
  </cols>
  <sheetData>
    <row r="1" spans="1:3" x14ac:dyDescent="0.2">
      <c r="A1" s="240" t="s">
        <v>190</v>
      </c>
      <c r="B1" s="240" t="s">
        <v>191</v>
      </c>
      <c r="C1" s="241" t="s">
        <v>89</v>
      </c>
    </row>
    <row r="2" spans="1:3" ht="25.5" x14ac:dyDescent="0.2">
      <c r="A2" s="240">
        <v>1</v>
      </c>
      <c r="B2" s="240" t="s">
        <v>192</v>
      </c>
      <c r="C2" s="241" t="s">
        <v>193</v>
      </c>
    </row>
    <row r="3" spans="1:3" ht="25.5" x14ac:dyDescent="0.2">
      <c r="A3" s="240">
        <v>2</v>
      </c>
      <c r="B3" s="240" t="s">
        <v>194</v>
      </c>
      <c r="C3" s="241" t="s">
        <v>195</v>
      </c>
    </row>
    <row r="4" spans="1:3" ht="25.5" x14ac:dyDescent="0.2">
      <c r="A4" s="240">
        <v>3</v>
      </c>
      <c r="B4" s="240" t="s">
        <v>196</v>
      </c>
      <c r="C4" s="241" t="s">
        <v>197</v>
      </c>
    </row>
    <row r="5" spans="1:3" x14ac:dyDescent="0.2">
      <c r="A5" s="240">
        <v>4</v>
      </c>
      <c r="B5" s="240" t="s">
        <v>198</v>
      </c>
      <c r="C5" s="241" t="s">
        <v>199</v>
      </c>
    </row>
    <row r="6" spans="1:3" ht="25.5" x14ac:dyDescent="0.2">
      <c r="A6" s="240">
        <v>5</v>
      </c>
      <c r="B6" s="240" t="s">
        <v>200</v>
      </c>
      <c r="C6" s="241" t="s">
        <v>201</v>
      </c>
    </row>
    <row r="7" spans="1:3" ht="25.5" x14ac:dyDescent="0.2">
      <c r="A7" s="240">
        <v>6</v>
      </c>
      <c r="B7" s="240" t="s">
        <v>202</v>
      </c>
      <c r="C7" s="241" t="s">
        <v>203</v>
      </c>
    </row>
    <row r="8" spans="1:3" x14ac:dyDescent="0.2">
      <c r="A8" s="240">
        <v>7</v>
      </c>
      <c r="B8" s="240"/>
      <c r="C8" s="241"/>
    </row>
    <row r="9" spans="1:3" x14ac:dyDescent="0.2">
      <c r="A9" s="240">
        <v>8</v>
      </c>
      <c r="B9" s="240"/>
      <c r="C9" s="241"/>
    </row>
    <row r="10" spans="1:3" x14ac:dyDescent="0.2">
      <c r="A10" s="240">
        <v>9</v>
      </c>
      <c r="B10" s="240"/>
      <c r="C10" s="241"/>
    </row>
    <row r="11" spans="1:3" x14ac:dyDescent="0.2">
      <c r="A11" s="240">
        <v>10</v>
      </c>
      <c r="B11" s="240"/>
      <c r="C11" s="241"/>
    </row>
    <row r="12" spans="1:3" x14ac:dyDescent="0.2">
      <c r="A12" s="240">
        <v>11</v>
      </c>
      <c r="B12" s="240"/>
      <c r="C12" s="241"/>
    </row>
    <row r="13" spans="1:3" x14ac:dyDescent="0.2">
      <c r="A13" s="240">
        <v>12</v>
      </c>
      <c r="B13" s="240"/>
      <c r="C13" s="241"/>
    </row>
    <row r="14" spans="1:3" x14ac:dyDescent="0.2">
      <c r="A14" s="240">
        <v>13</v>
      </c>
      <c r="B14" s="240"/>
      <c r="C14" s="241"/>
    </row>
    <row r="15" spans="1:3" x14ac:dyDescent="0.2">
      <c r="A15" s="240">
        <v>14</v>
      </c>
      <c r="B15" s="240"/>
      <c r="C15" s="241"/>
    </row>
    <row r="16" spans="1:3" x14ac:dyDescent="0.2">
      <c r="A16" s="240">
        <v>15</v>
      </c>
      <c r="B16" s="240"/>
      <c r="C16" s="241"/>
    </row>
    <row r="17" spans="1:3" x14ac:dyDescent="0.2">
      <c r="A17" s="240">
        <v>16</v>
      </c>
      <c r="B17" s="240"/>
      <c r="C17" s="24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6"/>
  <sheetViews>
    <sheetView workbookViewId="0">
      <selection activeCell="A4" sqref="A4:K6"/>
    </sheetView>
  </sheetViews>
  <sheetFormatPr baseColWidth="10" defaultColWidth="11.42578125" defaultRowHeight="15" x14ac:dyDescent="0.25"/>
  <cols>
    <col min="1" max="16384" width="11.42578125" style="49"/>
  </cols>
  <sheetData>
    <row r="1" spans="1:11" ht="15.75" thickBot="1" x14ac:dyDescent="0.3"/>
    <row r="2" spans="1:11" ht="21" x14ac:dyDescent="0.25">
      <c r="A2" s="190" t="s">
        <v>130</v>
      </c>
      <c r="B2" s="191"/>
      <c r="C2" s="191"/>
      <c r="D2" s="191"/>
      <c r="E2" s="191"/>
      <c r="F2" s="191"/>
      <c r="G2" s="191"/>
      <c r="H2" s="191"/>
      <c r="I2" s="191"/>
      <c r="J2" s="191"/>
      <c r="K2" s="192"/>
    </row>
    <row r="3" spans="1:11" ht="23.25" customHeight="1" x14ac:dyDescent="0.25">
      <c r="A3" s="200" t="s">
        <v>131</v>
      </c>
      <c r="B3" s="201"/>
      <c r="C3" s="201"/>
      <c r="D3" s="201"/>
      <c r="E3" s="201"/>
      <c r="F3" s="201"/>
      <c r="G3" s="201"/>
      <c r="H3" s="201"/>
      <c r="I3" s="201"/>
      <c r="J3" s="201"/>
      <c r="K3" s="202"/>
    </row>
    <row r="4" spans="1:11" ht="28.5" customHeight="1" x14ac:dyDescent="0.25">
      <c r="A4" s="193" t="s">
        <v>132</v>
      </c>
      <c r="B4" s="194"/>
      <c r="C4" s="194"/>
      <c r="D4" s="194"/>
      <c r="E4" s="194"/>
      <c r="F4" s="194"/>
      <c r="G4" s="194"/>
      <c r="H4" s="194"/>
      <c r="I4" s="194"/>
      <c r="J4" s="194"/>
      <c r="K4" s="195"/>
    </row>
    <row r="5" spans="1:11" ht="28.5" customHeight="1" x14ac:dyDescent="0.25">
      <c r="A5" s="196"/>
      <c r="B5" s="194"/>
      <c r="C5" s="194"/>
      <c r="D5" s="194"/>
      <c r="E5" s="194"/>
      <c r="F5" s="194"/>
      <c r="G5" s="194"/>
      <c r="H5" s="194"/>
      <c r="I5" s="194"/>
      <c r="J5" s="194"/>
      <c r="K5" s="195"/>
    </row>
    <row r="6" spans="1:11" ht="28.5" customHeight="1" thickBot="1" x14ac:dyDescent="0.3">
      <c r="A6" s="197"/>
      <c r="B6" s="198"/>
      <c r="C6" s="198"/>
      <c r="D6" s="198"/>
      <c r="E6" s="198"/>
      <c r="F6" s="198"/>
      <c r="G6" s="198"/>
      <c r="H6" s="198"/>
      <c r="I6" s="198"/>
      <c r="J6" s="198"/>
      <c r="K6" s="199"/>
    </row>
  </sheetData>
  <mergeCells count="3">
    <mergeCell ref="A2:K2"/>
    <mergeCell ref="A4:K6"/>
    <mergeCell ref="A3:K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7"/>
  <sheetViews>
    <sheetView showGridLines="0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1" sqref="B11"/>
    </sheetView>
  </sheetViews>
  <sheetFormatPr baseColWidth="10" defaultColWidth="11.42578125" defaultRowHeight="15" x14ac:dyDescent="0.25"/>
  <cols>
    <col min="1" max="1" width="19.7109375" style="49" bestFit="1" customWidth="1"/>
    <col min="2" max="2" width="72.42578125" style="49" customWidth="1"/>
    <col min="3" max="16384" width="11.42578125" style="49"/>
  </cols>
  <sheetData>
    <row r="1" spans="1:2" ht="21" x14ac:dyDescent="0.25">
      <c r="A1" s="129"/>
      <c r="B1" s="127" t="s">
        <v>67</v>
      </c>
    </row>
    <row r="2" spans="1:2" ht="39" customHeight="1" x14ac:dyDescent="0.25">
      <c r="A2" s="162" t="s">
        <v>68</v>
      </c>
      <c r="B2" s="159" t="s">
        <v>133</v>
      </c>
    </row>
    <row r="3" spans="1:2" ht="50.1" customHeight="1" x14ac:dyDescent="0.25">
      <c r="A3" s="163" t="s">
        <v>69</v>
      </c>
      <c r="B3" s="160" t="s">
        <v>77</v>
      </c>
    </row>
    <row r="4" spans="1:2" ht="50.1" customHeight="1" x14ac:dyDescent="0.25">
      <c r="A4" s="162" t="s">
        <v>70</v>
      </c>
      <c r="B4" s="159" t="s">
        <v>78</v>
      </c>
    </row>
    <row r="5" spans="1:2" ht="50.1" customHeight="1" x14ac:dyDescent="0.25">
      <c r="A5" s="164" t="s">
        <v>71</v>
      </c>
      <c r="B5" s="165" t="s">
        <v>79</v>
      </c>
    </row>
    <row r="6" spans="1:2" ht="50.1" customHeight="1" x14ac:dyDescent="0.25">
      <c r="A6" s="162" t="s">
        <v>72</v>
      </c>
      <c r="B6" s="159" t="s">
        <v>81</v>
      </c>
    </row>
    <row r="7" spans="1:2" ht="50.1" customHeight="1" x14ac:dyDescent="0.25">
      <c r="A7" s="166" t="s">
        <v>73</v>
      </c>
      <c r="B7" s="161" t="s">
        <v>80</v>
      </c>
    </row>
  </sheetData>
  <pageMargins left="0.7" right="0.7" top="0.75" bottom="0.75" header="0.3" footer="0.3"/>
  <pageSetup orientation="portrait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4"/>
  <sheetViews>
    <sheetView workbookViewId="0">
      <selection activeCell="C19" sqref="C19"/>
    </sheetView>
  </sheetViews>
  <sheetFormatPr baseColWidth="10" defaultRowHeight="12.75" x14ac:dyDescent="0.2"/>
  <cols>
    <col min="1" max="1" width="5.85546875" bestFit="1" customWidth="1"/>
    <col min="2" max="2" width="23.5703125" bestFit="1" customWidth="1"/>
    <col min="3" max="3" width="44.42578125" bestFit="1" customWidth="1"/>
    <col min="4" max="4" width="12.42578125" bestFit="1" customWidth="1"/>
    <col min="5" max="5" width="32.28515625" customWidth="1"/>
    <col min="6" max="6" width="26.85546875" bestFit="1" customWidth="1"/>
    <col min="7" max="9" width="50.7109375" customWidth="1"/>
  </cols>
  <sheetData>
    <row r="1" spans="1:9" ht="13.5" thickBot="1" x14ac:dyDescent="0.25"/>
    <row r="2" spans="1:9" s="137" customFormat="1" ht="20.100000000000001" customHeight="1" x14ac:dyDescent="0.2">
      <c r="A2" s="203" t="s">
        <v>96</v>
      </c>
      <c r="B2" s="204"/>
      <c r="C2" s="204"/>
      <c r="D2" s="204"/>
      <c r="E2" s="204"/>
      <c r="F2" s="204"/>
      <c r="G2" s="204"/>
      <c r="H2" s="204"/>
      <c r="I2" s="205"/>
    </row>
    <row r="3" spans="1:9" s="138" customFormat="1" ht="20.100000000000001" customHeight="1" thickBot="1" x14ac:dyDescent="0.35">
      <c r="A3" s="139" t="s">
        <v>27</v>
      </c>
      <c r="B3" s="140" t="s">
        <v>88</v>
      </c>
      <c r="C3" s="140" t="s">
        <v>89</v>
      </c>
      <c r="D3" s="140" t="s">
        <v>90</v>
      </c>
      <c r="E3" s="140" t="s">
        <v>91</v>
      </c>
      <c r="F3" s="140" t="s">
        <v>92</v>
      </c>
      <c r="G3" s="140" t="s">
        <v>93</v>
      </c>
      <c r="H3" s="140" t="s">
        <v>94</v>
      </c>
      <c r="I3" s="141" t="s">
        <v>95</v>
      </c>
    </row>
    <row r="4" spans="1:9" ht="20.100000000000001" customHeight="1" x14ac:dyDescent="0.2">
      <c r="A4" s="148">
        <v>1</v>
      </c>
      <c r="B4" s="151" t="s">
        <v>97</v>
      </c>
      <c r="C4" s="142"/>
      <c r="D4" s="142"/>
      <c r="E4" s="154"/>
      <c r="F4" s="142"/>
      <c r="G4" s="154"/>
      <c r="H4" s="154"/>
      <c r="I4" s="143"/>
    </row>
    <row r="5" spans="1:9" ht="20.100000000000001" customHeight="1" x14ac:dyDescent="0.2">
      <c r="A5" s="152" t="s">
        <v>98</v>
      </c>
      <c r="B5" s="153" t="s">
        <v>99</v>
      </c>
      <c r="C5" s="153" t="s">
        <v>110</v>
      </c>
      <c r="D5" s="153" t="s">
        <v>108</v>
      </c>
      <c r="E5" s="155" t="s">
        <v>115</v>
      </c>
      <c r="F5" s="144"/>
      <c r="G5" s="155" t="s">
        <v>116</v>
      </c>
      <c r="H5" s="156"/>
      <c r="I5" s="145"/>
    </row>
    <row r="6" spans="1:9" ht="29.25" customHeight="1" x14ac:dyDescent="0.2">
      <c r="A6" s="152" t="s">
        <v>100</v>
      </c>
      <c r="B6" s="153" t="s">
        <v>101</v>
      </c>
      <c r="C6" s="153" t="s">
        <v>109</v>
      </c>
      <c r="D6" s="153" t="s">
        <v>108</v>
      </c>
      <c r="E6" s="155" t="s">
        <v>117</v>
      </c>
      <c r="F6" s="153" t="s">
        <v>118</v>
      </c>
      <c r="G6" s="155" t="s">
        <v>119</v>
      </c>
      <c r="H6" s="155" t="s">
        <v>120</v>
      </c>
      <c r="I6" s="145"/>
    </row>
    <row r="7" spans="1:9" ht="29.25" customHeight="1" x14ac:dyDescent="0.2">
      <c r="A7" s="152" t="s">
        <v>102</v>
      </c>
      <c r="B7" s="153" t="s">
        <v>104</v>
      </c>
      <c r="C7" s="153" t="s">
        <v>111</v>
      </c>
      <c r="D7" s="153" t="s">
        <v>108</v>
      </c>
      <c r="E7" s="155" t="s">
        <v>121</v>
      </c>
      <c r="F7" s="153" t="s">
        <v>122</v>
      </c>
      <c r="G7" s="155" t="s">
        <v>123</v>
      </c>
      <c r="H7" s="156"/>
      <c r="I7" s="145"/>
    </row>
    <row r="8" spans="1:9" ht="20.100000000000001" customHeight="1" x14ac:dyDescent="0.2">
      <c r="A8" s="152" t="s">
        <v>103</v>
      </c>
      <c r="B8" s="153" t="s">
        <v>105</v>
      </c>
      <c r="C8" s="153" t="s">
        <v>114</v>
      </c>
      <c r="D8" s="153" t="s">
        <v>112</v>
      </c>
      <c r="E8" s="155" t="s">
        <v>124</v>
      </c>
      <c r="F8" s="153" t="s">
        <v>125</v>
      </c>
      <c r="G8" s="155" t="s">
        <v>126</v>
      </c>
      <c r="H8" s="156"/>
      <c r="I8" s="145"/>
    </row>
    <row r="9" spans="1:9" ht="20.100000000000001" customHeight="1" x14ac:dyDescent="0.2">
      <c r="A9" s="152" t="s">
        <v>107</v>
      </c>
      <c r="B9" s="153" t="s">
        <v>106</v>
      </c>
      <c r="C9" s="153" t="s">
        <v>113</v>
      </c>
      <c r="D9" s="153" t="s">
        <v>108</v>
      </c>
      <c r="E9" s="155" t="s">
        <v>127</v>
      </c>
      <c r="F9" s="144"/>
      <c r="G9" s="155" t="s">
        <v>128</v>
      </c>
      <c r="H9" s="155" t="s">
        <v>129</v>
      </c>
      <c r="I9" s="145"/>
    </row>
    <row r="10" spans="1:9" ht="20.100000000000001" customHeight="1" x14ac:dyDescent="0.2">
      <c r="A10" s="149"/>
      <c r="B10" s="144"/>
      <c r="C10" s="144"/>
      <c r="D10" s="144"/>
      <c r="E10" s="156"/>
      <c r="F10" s="144"/>
      <c r="G10" s="156"/>
      <c r="H10" s="156"/>
      <c r="I10" s="145"/>
    </row>
    <row r="11" spans="1:9" ht="20.100000000000001" customHeight="1" x14ac:dyDescent="0.2">
      <c r="A11" s="149"/>
      <c r="B11" s="144"/>
      <c r="C11" s="144"/>
      <c r="D11" s="144"/>
      <c r="E11" s="156"/>
      <c r="F11" s="144"/>
      <c r="G11" s="156"/>
      <c r="H11" s="156"/>
      <c r="I11" s="145"/>
    </row>
    <row r="12" spans="1:9" ht="20.100000000000001" customHeight="1" x14ac:dyDescent="0.2">
      <c r="A12" s="149"/>
      <c r="B12" s="144"/>
      <c r="C12" s="144"/>
      <c r="D12" s="144"/>
      <c r="E12" s="156"/>
      <c r="F12" s="144"/>
      <c r="G12" s="156"/>
      <c r="H12" s="156"/>
      <c r="I12" s="145"/>
    </row>
    <row r="13" spans="1:9" ht="20.100000000000001" customHeight="1" x14ac:dyDescent="0.2">
      <c r="A13" s="149"/>
      <c r="B13" s="144"/>
      <c r="C13" s="144"/>
      <c r="D13" s="144"/>
      <c r="E13" s="156"/>
      <c r="F13" s="144"/>
      <c r="G13" s="156"/>
      <c r="H13" s="156"/>
      <c r="I13" s="145"/>
    </row>
    <row r="14" spans="1:9" ht="20.100000000000001" customHeight="1" x14ac:dyDescent="0.2">
      <c r="A14" s="149"/>
      <c r="B14" s="144"/>
      <c r="C14" s="144"/>
      <c r="D14" s="144"/>
      <c r="E14" s="156"/>
      <c r="F14" s="144"/>
      <c r="G14" s="156"/>
      <c r="H14" s="156"/>
      <c r="I14" s="145"/>
    </row>
    <row r="15" spans="1:9" ht="20.100000000000001" customHeight="1" x14ac:dyDescent="0.2">
      <c r="A15" s="149"/>
      <c r="B15" s="144"/>
      <c r="C15" s="144"/>
      <c r="D15" s="144"/>
      <c r="E15" s="156"/>
      <c r="F15" s="144"/>
      <c r="G15" s="156"/>
      <c r="H15" s="156"/>
      <c r="I15" s="145"/>
    </row>
    <row r="16" spans="1:9" ht="20.100000000000001" customHeight="1" x14ac:dyDescent="0.2">
      <c r="A16" s="149"/>
      <c r="B16" s="144"/>
      <c r="C16" s="144"/>
      <c r="D16" s="144"/>
      <c r="E16" s="156"/>
      <c r="F16" s="144"/>
      <c r="G16" s="156"/>
      <c r="H16" s="156"/>
      <c r="I16" s="145"/>
    </row>
    <row r="17" spans="1:9" ht="20.100000000000001" customHeight="1" x14ac:dyDescent="0.2">
      <c r="A17" s="149"/>
      <c r="B17" s="144"/>
      <c r="C17" s="144"/>
      <c r="D17" s="144"/>
      <c r="E17" s="156"/>
      <c r="F17" s="144"/>
      <c r="G17" s="156"/>
      <c r="H17" s="156"/>
      <c r="I17" s="145"/>
    </row>
    <row r="18" spans="1:9" ht="20.100000000000001" customHeight="1" x14ac:dyDescent="0.2">
      <c r="A18" s="149"/>
      <c r="B18" s="144"/>
      <c r="C18" s="144"/>
      <c r="D18" s="144"/>
      <c r="E18" s="156"/>
      <c r="F18" s="144"/>
      <c r="G18" s="156"/>
      <c r="H18" s="156"/>
      <c r="I18" s="145"/>
    </row>
    <row r="19" spans="1:9" ht="20.100000000000001" customHeight="1" x14ac:dyDescent="0.2">
      <c r="A19" s="149"/>
      <c r="B19" s="144"/>
      <c r="C19" s="144"/>
      <c r="D19" s="144"/>
      <c r="E19" s="156"/>
      <c r="F19" s="144"/>
      <c r="G19" s="156"/>
      <c r="H19" s="156"/>
      <c r="I19" s="145"/>
    </row>
    <row r="20" spans="1:9" ht="20.100000000000001" customHeight="1" thickBot="1" x14ac:dyDescent="0.25">
      <c r="A20" s="150"/>
      <c r="B20" s="146"/>
      <c r="C20" s="146"/>
      <c r="D20" s="146"/>
      <c r="E20" s="157"/>
      <c r="F20" s="146"/>
      <c r="G20" s="157"/>
      <c r="H20" s="157"/>
      <c r="I20" s="147"/>
    </row>
    <row r="21" spans="1:9" ht="20.100000000000001" customHeight="1" x14ac:dyDescent="0.2"/>
    <row r="22" spans="1:9" ht="20.100000000000001" customHeight="1" x14ac:dyDescent="0.2"/>
    <row r="23" spans="1:9" ht="20.100000000000001" customHeight="1" x14ac:dyDescent="0.2"/>
    <row r="24" spans="1:9" ht="20.100000000000001" customHeight="1" x14ac:dyDescent="0.2"/>
  </sheetData>
  <mergeCells count="1">
    <mergeCell ref="A2:I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C7A123-3603-49CD-84E5-AA65DE473239}">
  <dimension ref="A2:K25"/>
  <sheetViews>
    <sheetView workbookViewId="0">
      <selection activeCell="B11" sqref="B11"/>
    </sheetView>
  </sheetViews>
  <sheetFormatPr baseColWidth="10" defaultRowHeight="12.75" x14ac:dyDescent="0.2"/>
  <cols>
    <col min="1" max="1" width="5.85546875" bestFit="1" customWidth="1"/>
    <col min="2" max="2" width="23.5703125" bestFit="1" customWidth="1"/>
    <col min="3" max="3" width="44.42578125" bestFit="1" customWidth="1"/>
    <col min="4" max="4" width="13.7109375" customWidth="1"/>
    <col min="5" max="5" width="37.85546875" customWidth="1"/>
    <col min="6" max="6" width="42.85546875" customWidth="1"/>
    <col min="7" max="7" width="28" customWidth="1"/>
    <col min="8" max="8" width="24.5703125" customWidth="1"/>
    <col min="9" max="10" width="27.85546875" customWidth="1"/>
    <col min="11" max="11" width="23.28515625" customWidth="1"/>
  </cols>
  <sheetData>
    <row r="2" spans="1:11" s="137" customFormat="1" ht="20.100000000000001" customHeight="1" x14ac:dyDescent="0.2">
      <c r="A2" s="206" t="s">
        <v>96</v>
      </c>
      <c r="B2" s="207"/>
      <c r="C2" s="207"/>
      <c r="D2" s="207"/>
      <c r="E2" s="207"/>
      <c r="F2" s="207"/>
      <c r="G2" s="207"/>
      <c r="H2" s="207"/>
      <c r="I2" s="207"/>
      <c r="J2" s="207"/>
      <c r="K2" s="207"/>
    </row>
    <row r="3" spans="1:11" s="138" customFormat="1" ht="20.100000000000001" customHeight="1" thickBot="1" x14ac:dyDescent="0.35">
      <c r="A3" s="139" t="s">
        <v>27</v>
      </c>
      <c r="B3" s="140" t="s">
        <v>88</v>
      </c>
      <c r="C3" s="140" t="s">
        <v>89</v>
      </c>
      <c r="D3" s="140" t="s">
        <v>90</v>
      </c>
      <c r="E3" s="140" t="s">
        <v>91</v>
      </c>
      <c r="F3" s="140" t="s">
        <v>134</v>
      </c>
      <c r="G3" s="140" t="s">
        <v>135</v>
      </c>
      <c r="H3" s="140" t="s">
        <v>136</v>
      </c>
      <c r="I3" s="141" t="s">
        <v>137</v>
      </c>
      <c r="J3" s="141" t="s">
        <v>138</v>
      </c>
      <c r="K3" s="141" t="s">
        <v>139</v>
      </c>
    </row>
    <row r="4" spans="1:11" ht="20.100000000000001" customHeight="1" x14ac:dyDescent="0.2">
      <c r="A4" s="167" t="s">
        <v>140</v>
      </c>
      <c r="B4" s="151" t="s">
        <v>141</v>
      </c>
      <c r="C4" s="154"/>
      <c r="D4" s="142"/>
      <c r="E4" s="154"/>
      <c r="F4" s="142"/>
      <c r="G4" s="154"/>
      <c r="H4" s="154"/>
      <c r="I4" s="143"/>
      <c r="J4" s="143"/>
      <c r="K4" s="143"/>
    </row>
    <row r="5" spans="1:11" ht="20.100000000000001" customHeight="1" x14ac:dyDescent="0.2">
      <c r="A5" s="152"/>
      <c r="B5" s="153"/>
      <c r="C5" s="155"/>
      <c r="D5" s="153"/>
      <c r="E5" s="155"/>
      <c r="F5" s="144"/>
      <c r="G5" s="155"/>
      <c r="H5" s="156"/>
      <c r="I5" s="145"/>
      <c r="J5" s="145"/>
      <c r="K5" s="145"/>
    </row>
    <row r="6" spans="1:11" ht="29.25" customHeight="1" x14ac:dyDescent="0.2">
      <c r="A6" s="152"/>
      <c r="B6" s="153"/>
      <c r="C6" s="155"/>
      <c r="D6" s="153"/>
      <c r="E6" s="155"/>
      <c r="F6" s="153"/>
      <c r="G6" s="155"/>
      <c r="H6" s="155"/>
      <c r="I6" s="145"/>
      <c r="J6" s="145"/>
      <c r="K6" s="145"/>
    </row>
    <row r="7" spans="1:11" ht="29.25" customHeight="1" x14ac:dyDescent="0.2">
      <c r="A7" s="152" t="s">
        <v>142</v>
      </c>
      <c r="B7" s="153" t="s">
        <v>143</v>
      </c>
      <c r="C7" s="155"/>
      <c r="D7" s="153"/>
      <c r="E7" s="155"/>
      <c r="F7" s="153"/>
      <c r="G7" s="155"/>
      <c r="H7" s="156"/>
      <c r="I7" s="145"/>
      <c r="J7" s="145"/>
      <c r="K7" s="145"/>
    </row>
    <row r="8" spans="1:11" ht="29.25" customHeight="1" x14ac:dyDescent="0.2">
      <c r="A8" s="152"/>
      <c r="B8" s="153"/>
      <c r="C8" s="155"/>
      <c r="D8" s="153"/>
      <c r="E8" s="155"/>
      <c r="F8" s="153"/>
      <c r="G8" s="155"/>
      <c r="H8" s="156"/>
      <c r="I8" s="145"/>
      <c r="J8" s="145"/>
      <c r="K8" s="145"/>
    </row>
    <row r="9" spans="1:11" ht="20.100000000000001" customHeight="1" x14ac:dyDescent="0.2">
      <c r="A9" s="152"/>
      <c r="B9" s="153"/>
      <c r="C9" s="155"/>
      <c r="D9" s="153"/>
      <c r="E9" s="155"/>
      <c r="F9" s="153"/>
      <c r="G9" s="155"/>
      <c r="H9" s="156"/>
      <c r="I9" s="145"/>
      <c r="J9" s="145"/>
      <c r="K9" s="145"/>
    </row>
    <row r="10" spans="1:11" ht="20.100000000000001" customHeight="1" x14ac:dyDescent="0.2">
      <c r="A10" s="152"/>
      <c r="B10" s="153"/>
      <c r="C10" s="155"/>
      <c r="D10" s="153"/>
      <c r="E10" s="155"/>
      <c r="F10" s="144"/>
      <c r="G10" s="155"/>
      <c r="H10" s="155"/>
      <c r="I10" s="145"/>
      <c r="J10" s="145"/>
      <c r="K10" s="145"/>
    </row>
    <row r="11" spans="1:11" ht="35.25" customHeight="1" thickBot="1" x14ac:dyDescent="0.25">
      <c r="A11" s="152" t="s">
        <v>144</v>
      </c>
      <c r="B11" s="155" t="s">
        <v>170</v>
      </c>
      <c r="C11" s="156"/>
      <c r="D11" s="144"/>
      <c r="E11" s="156"/>
      <c r="F11" s="144"/>
      <c r="G11" s="156"/>
      <c r="H11" s="156"/>
      <c r="I11" s="145"/>
      <c r="J11" s="145"/>
      <c r="K11" s="145"/>
    </row>
    <row r="12" spans="1:11" ht="60" customHeight="1" thickBot="1" x14ac:dyDescent="0.25">
      <c r="A12" s="152" t="s">
        <v>150</v>
      </c>
      <c r="B12" s="153" t="s">
        <v>149</v>
      </c>
      <c r="C12" s="155" t="s">
        <v>151</v>
      </c>
      <c r="D12" s="153" t="s">
        <v>152</v>
      </c>
      <c r="E12" s="155" t="s">
        <v>153</v>
      </c>
      <c r="F12" s="155" t="s">
        <v>154</v>
      </c>
      <c r="G12" s="155" t="s">
        <v>156</v>
      </c>
      <c r="H12" s="155" t="s">
        <v>155</v>
      </c>
      <c r="I12" s="169" t="s">
        <v>156</v>
      </c>
      <c r="J12" s="170" t="s">
        <v>157</v>
      </c>
      <c r="K12" s="169" t="s">
        <v>156</v>
      </c>
    </row>
    <row r="13" spans="1:11" ht="39" customHeight="1" x14ac:dyDescent="0.2">
      <c r="A13" s="152" t="s">
        <v>168</v>
      </c>
      <c r="B13" s="153" t="s">
        <v>158</v>
      </c>
      <c r="C13" s="155" t="s">
        <v>159</v>
      </c>
      <c r="D13" s="153" t="s">
        <v>152</v>
      </c>
      <c r="E13" s="155" t="s">
        <v>160</v>
      </c>
      <c r="F13" s="155" t="s">
        <v>161</v>
      </c>
      <c r="G13" s="155" t="s">
        <v>156</v>
      </c>
      <c r="H13" s="155" t="s">
        <v>156</v>
      </c>
      <c r="I13" s="169" t="s">
        <v>156</v>
      </c>
      <c r="J13" s="171" t="s">
        <v>162</v>
      </c>
      <c r="K13" s="169" t="s">
        <v>156</v>
      </c>
    </row>
    <row r="14" spans="1:11" ht="37.5" customHeight="1" x14ac:dyDescent="0.2">
      <c r="A14" s="152" t="s">
        <v>169</v>
      </c>
      <c r="B14" s="153" t="s">
        <v>167</v>
      </c>
      <c r="C14" s="155" t="s">
        <v>163</v>
      </c>
      <c r="D14" s="153" t="s">
        <v>164</v>
      </c>
      <c r="E14" s="155" t="s">
        <v>165</v>
      </c>
      <c r="F14" s="155" t="s">
        <v>166</v>
      </c>
      <c r="G14" s="155" t="s">
        <v>156</v>
      </c>
      <c r="H14" s="155" t="s">
        <v>156</v>
      </c>
      <c r="I14" s="169" t="s">
        <v>156</v>
      </c>
      <c r="J14" s="169" t="s">
        <v>156</v>
      </c>
      <c r="K14" s="169" t="s">
        <v>156</v>
      </c>
    </row>
    <row r="15" spans="1:11" ht="20.100000000000001" customHeight="1" x14ac:dyDescent="0.2">
      <c r="A15" s="152" t="s">
        <v>145</v>
      </c>
      <c r="B15" s="153" t="s">
        <v>146</v>
      </c>
      <c r="C15" s="156"/>
      <c r="D15" s="144"/>
      <c r="E15" s="156"/>
      <c r="F15" s="144"/>
      <c r="G15" s="156"/>
      <c r="H15" s="156"/>
      <c r="I15" s="145"/>
      <c r="J15" s="145"/>
      <c r="K15" s="145"/>
    </row>
    <row r="16" spans="1:11" ht="20.100000000000001" customHeight="1" x14ac:dyDescent="0.2">
      <c r="A16" s="149"/>
      <c r="B16" s="144"/>
      <c r="C16" s="156"/>
      <c r="D16" s="144"/>
      <c r="E16" s="156"/>
      <c r="F16" s="144"/>
      <c r="G16" s="156"/>
      <c r="H16" s="156"/>
      <c r="I16" s="145"/>
      <c r="J16" s="145"/>
      <c r="K16" s="145"/>
    </row>
    <row r="17" spans="1:11" ht="20.100000000000001" customHeight="1" x14ac:dyDescent="0.2">
      <c r="A17" s="149"/>
      <c r="B17" s="144"/>
      <c r="C17" s="156"/>
      <c r="D17" s="144"/>
      <c r="E17" s="156"/>
      <c r="F17" s="144"/>
      <c r="G17" s="156"/>
      <c r="H17" s="156"/>
      <c r="I17" s="145"/>
      <c r="J17" s="145"/>
      <c r="K17" s="145"/>
    </row>
    <row r="18" spans="1:11" ht="20.100000000000001" customHeight="1" x14ac:dyDescent="0.2">
      <c r="A18" s="149"/>
      <c r="B18" s="144"/>
      <c r="C18" s="156"/>
      <c r="D18" s="144"/>
      <c r="E18" s="156"/>
      <c r="F18" s="144"/>
      <c r="G18" s="156"/>
      <c r="H18" s="156"/>
      <c r="I18" s="145"/>
      <c r="J18" s="145"/>
      <c r="K18" s="145"/>
    </row>
    <row r="19" spans="1:11" ht="20.100000000000001" customHeight="1" x14ac:dyDescent="0.2">
      <c r="A19" s="152" t="s">
        <v>147</v>
      </c>
      <c r="B19" s="153" t="s">
        <v>148</v>
      </c>
      <c r="C19" s="156"/>
      <c r="D19" s="144"/>
      <c r="E19" s="156"/>
      <c r="F19" s="144"/>
      <c r="G19" s="156"/>
      <c r="H19" s="156"/>
      <c r="I19" s="145"/>
      <c r="J19" s="145"/>
      <c r="K19" s="145"/>
    </row>
    <row r="20" spans="1:11" ht="20.100000000000001" customHeight="1" x14ac:dyDescent="0.2">
      <c r="A20" s="149"/>
      <c r="B20" s="144"/>
      <c r="C20" s="156"/>
      <c r="D20" s="144"/>
      <c r="E20" s="156"/>
      <c r="F20" s="144"/>
      <c r="G20" s="156"/>
      <c r="H20" s="156"/>
      <c r="I20" s="145"/>
      <c r="J20" s="145"/>
      <c r="K20" s="145"/>
    </row>
    <row r="21" spans="1:11" ht="20.100000000000001" customHeight="1" thickBot="1" x14ac:dyDescent="0.25">
      <c r="A21" s="150"/>
      <c r="B21" s="146"/>
      <c r="C21" s="157"/>
      <c r="D21" s="146"/>
      <c r="E21" s="157"/>
      <c r="F21" s="146"/>
      <c r="G21" s="157"/>
      <c r="H21" s="157"/>
      <c r="I21" s="147"/>
      <c r="J21" s="147"/>
      <c r="K21" s="147"/>
    </row>
    <row r="22" spans="1:11" ht="20.100000000000001" customHeight="1" x14ac:dyDescent="0.2">
      <c r="C22" s="168"/>
    </row>
    <row r="23" spans="1:11" ht="20.100000000000001" customHeight="1" x14ac:dyDescent="0.2">
      <c r="C23" s="168"/>
    </row>
    <row r="24" spans="1:11" ht="20.100000000000001" customHeight="1" x14ac:dyDescent="0.2">
      <c r="C24" s="168"/>
    </row>
    <row r="25" spans="1:11" ht="20.100000000000001" customHeight="1" x14ac:dyDescent="0.2"/>
  </sheetData>
  <mergeCells count="1">
    <mergeCell ref="A2:K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E23" sqref="E22:E23"/>
    </sheetView>
  </sheetViews>
  <sheetFormatPr baseColWidth="10" defaultRowHeight="12.75" x14ac:dyDescent="0.2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31"/>
  <sheetViews>
    <sheetView showGridLines="0" zoomScale="70" zoomScaleNormal="70" workbookViewId="0">
      <pane xSplit="1" ySplit="3" topLeftCell="B4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ColWidth="11.42578125" defaultRowHeight="15" x14ac:dyDescent="0.25"/>
  <cols>
    <col min="1" max="1" width="11.42578125" style="49" hidden="1" customWidth="1"/>
    <col min="2" max="2" width="11.7109375" style="49" customWidth="1"/>
    <col min="3" max="3" width="24.5703125" style="49" customWidth="1"/>
    <col min="4" max="4" width="47.42578125" style="49" customWidth="1"/>
    <col min="5" max="5" width="33.5703125" style="49" customWidth="1"/>
    <col min="6" max="6" width="20.7109375" style="49" customWidth="1"/>
    <col min="7" max="7" width="13.5703125" style="49" hidden="1" customWidth="1"/>
    <col min="8" max="8" width="18.42578125" style="49" customWidth="1"/>
    <col min="9" max="9" width="53.140625" style="49" customWidth="1"/>
    <col min="10" max="10" width="13.5703125" style="49" hidden="1" customWidth="1"/>
    <col min="11" max="11" width="23.5703125" style="49" customWidth="1"/>
    <col min="12" max="16384" width="11.42578125" style="49"/>
  </cols>
  <sheetData>
    <row r="1" spans="1:11" ht="21" x14ac:dyDescent="0.35">
      <c r="B1" s="209" t="s">
        <v>87</v>
      </c>
      <c r="C1" s="210"/>
      <c r="D1" s="210"/>
      <c r="E1" s="210"/>
      <c r="F1" s="210"/>
      <c r="G1" s="210"/>
      <c r="H1" s="210"/>
      <c r="I1" s="210"/>
      <c r="J1" s="210"/>
      <c r="K1" s="211"/>
    </row>
    <row r="2" spans="1:11" s="130" customFormat="1" ht="21" x14ac:dyDescent="0.2">
      <c r="A2" s="131"/>
      <c r="B2" s="132"/>
      <c r="C2" s="132"/>
      <c r="D2" s="132"/>
      <c r="E2" s="132"/>
      <c r="F2" s="208" t="s">
        <v>82</v>
      </c>
      <c r="G2" s="208"/>
      <c r="H2" s="208"/>
      <c r="I2" s="208"/>
      <c r="J2" s="132"/>
      <c r="K2" s="132"/>
    </row>
    <row r="3" spans="1:11" ht="19.5" thickBot="1" x14ac:dyDescent="0.3">
      <c r="A3" s="114" t="s">
        <v>65</v>
      </c>
      <c r="B3" s="115" t="s">
        <v>27</v>
      </c>
      <c r="C3" s="116" t="s">
        <v>74</v>
      </c>
      <c r="D3" s="117" t="s">
        <v>75</v>
      </c>
      <c r="E3" s="118" t="s">
        <v>76</v>
      </c>
      <c r="F3" s="133" t="s">
        <v>83</v>
      </c>
      <c r="G3" s="134" t="s">
        <v>66</v>
      </c>
      <c r="H3" s="135" t="s">
        <v>84</v>
      </c>
      <c r="I3" s="136" t="s">
        <v>85</v>
      </c>
      <c r="J3" s="119" t="s">
        <v>66</v>
      </c>
      <c r="K3" s="120" t="s">
        <v>86</v>
      </c>
    </row>
    <row r="4" spans="1:11" s="123" customFormat="1" ht="28.15" customHeight="1" x14ac:dyDescent="0.25">
      <c r="A4" s="121"/>
      <c r="B4" s="121"/>
      <c r="C4" s="128"/>
      <c r="D4" s="122"/>
      <c r="E4" s="122"/>
      <c r="F4" s="121"/>
      <c r="G4" s="121"/>
      <c r="H4" s="121"/>
      <c r="I4" s="128" t="str">
        <f t="shared" ref="I4:I31" si="0">CONCATENATE(C4," ",D4," ",E4," ",F4)</f>
        <v xml:space="preserve">   </v>
      </c>
      <c r="J4" s="121"/>
      <c r="K4" s="121"/>
    </row>
    <row r="5" spans="1:11" s="123" customFormat="1" ht="28.15" customHeight="1" x14ac:dyDescent="0.25">
      <c r="A5" s="124"/>
      <c r="B5" s="124"/>
      <c r="C5" s="125"/>
      <c r="D5" s="126"/>
      <c r="E5" s="126"/>
      <c r="F5" s="124"/>
      <c r="G5" s="124"/>
      <c r="H5" s="124"/>
      <c r="I5" s="125" t="str">
        <f t="shared" si="0"/>
        <v xml:space="preserve">   </v>
      </c>
      <c r="J5" s="124"/>
      <c r="K5" s="124"/>
    </row>
    <row r="6" spans="1:11" ht="28.15" customHeight="1" x14ac:dyDescent="0.25">
      <c r="A6" s="121"/>
      <c r="B6" s="121"/>
      <c r="C6" s="128"/>
      <c r="D6" s="122"/>
      <c r="E6" s="122"/>
      <c r="F6" s="121"/>
      <c r="G6" s="121"/>
      <c r="H6" s="121"/>
      <c r="I6" s="128" t="str">
        <f t="shared" si="0"/>
        <v xml:space="preserve">   </v>
      </c>
      <c r="J6" s="121"/>
      <c r="K6" s="121"/>
    </row>
    <row r="7" spans="1:11" ht="28.15" customHeight="1" x14ac:dyDescent="0.25">
      <c r="A7" s="124"/>
      <c r="B7" s="124"/>
      <c r="C7" s="125"/>
      <c r="D7" s="126"/>
      <c r="E7" s="126"/>
      <c r="F7" s="124"/>
      <c r="G7" s="124"/>
      <c r="H7" s="124"/>
      <c r="I7" s="125" t="str">
        <f t="shared" si="0"/>
        <v xml:space="preserve">   </v>
      </c>
      <c r="J7" s="124"/>
      <c r="K7" s="124"/>
    </row>
    <row r="8" spans="1:11" ht="28.15" customHeight="1" x14ac:dyDescent="0.25">
      <c r="A8" s="121"/>
      <c r="B8" s="121"/>
      <c r="C8" s="128"/>
      <c r="D8" s="122"/>
      <c r="E8" s="122"/>
      <c r="F8" s="121"/>
      <c r="G8" s="121"/>
      <c r="H8" s="121"/>
      <c r="I8" s="128" t="str">
        <f t="shared" si="0"/>
        <v xml:space="preserve">   </v>
      </c>
      <c r="J8" s="121"/>
      <c r="K8" s="121"/>
    </row>
    <row r="9" spans="1:11" ht="28.15" customHeight="1" x14ac:dyDescent="0.25">
      <c r="A9" s="124"/>
      <c r="B9" s="124"/>
      <c r="C9" s="125"/>
      <c r="D9" s="126"/>
      <c r="E9" s="126"/>
      <c r="F9" s="124"/>
      <c r="G9" s="124"/>
      <c r="H9" s="124"/>
      <c r="I9" s="125" t="str">
        <f t="shared" si="0"/>
        <v xml:space="preserve">   </v>
      </c>
      <c r="J9" s="124"/>
      <c r="K9" s="124"/>
    </row>
    <row r="10" spans="1:11" ht="28.15" customHeight="1" x14ac:dyDescent="0.25">
      <c r="A10" s="121"/>
      <c r="B10" s="121"/>
      <c r="C10" s="128"/>
      <c r="D10" s="122"/>
      <c r="E10" s="122"/>
      <c r="F10" s="121"/>
      <c r="G10" s="121"/>
      <c r="H10" s="121"/>
      <c r="I10" s="128" t="str">
        <f t="shared" si="0"/>
        <v xml:space="preserve">   </v>
      </c>
      <c r="J10" s="121"/>
      <c r="K10" s="121"/>
    </row>
    <row r="11" spans="1:11" ht="28.15" customHeight="1" x14ac:dyDescent="0.25">
      <c r="A11" s="124"/>
      <c r="B11" s="124"/>
      <c r="C11" s="125"/>
      <c r="D11" s="126"/>
      <c r="E11" s="126"/>
      <c r="F11" s="124"/>
      <c r="G11" s="124"/>
      <c r="H11" s="124"/>
      <c r="I11" s="125" t="str">
        <f t="shared" si="0"/>
        <v xml:space="preserve">   </v>
      </c>
      <c r="J11" s="124"/>
      <c r="K11" s="124"/>
    </row>
    <row r="12" spans="1:11" s="123" customFormat="1" ht="28.15" customHeight="1" x14ac:dyDescent="0.25">
      <c r="A12" s="121"/>
      <c r="B12" s="121"/>
      <c r="C12" s="128"/>
      <c r="D12" s="122"/>
      <c r="E12" s="122"/>
      <c r="F12" s="121"/>
      <c r="G12" s="121"/>
      <c r="H12" s="121"/>
      <c r="I12" s="128"/>
      <c r="J12" s="121"/>
      <c r="K12" s="121"/>
    </row>
    <row r="13" spans="1:11" ht="28.15" customHeight="1" x14ac:dyDescent="0.25">
      <c r="A13" s="124"/>
      <c r="B13" s="124"/>
      <c r="C13" s="125"/>
      <c r="D13" s="126"/>
      <c r="E13" s="126"/>
      <c r="F13" s="124"/>
      <c r="G13" s="124"/>
      <c r="H13" s="124"/>
      <c r="I13" s="125"/>
      <c r="J13" s="124"/>
      <c r="K13" s="124"/>
    </row>
    <row r="14" spans="1:11" s="123" customFormat="1" ht="28.15" customHeight="1" x14ac:dyDescent="0.25">
      <c r="A14" s="121"/>
      <c r="B14" s="121"/>
      <c r="C14" s="128"/>
      <c r="D14" s="122"/>
      <c r="E14" s="122"/>
      <c r="F14" s="121"/>
      <c r="G14" s="121"/>
      <c r="H14" s="121"/>
      <c r="I14" s="128"/>
      <c r="J14" s="121"/>
      <c r="K14" s="121"/>
    </row>
    <row r="15" spans="1:11" ht="28.15" customHeight="1" x14ac:dyDescent="0.25">
      <c r="A15" s="124"/>
      <c r="B15" s="124"/>
      <c r="C15" s="125"/>
      <c r="D15" s="126"/>
      <c r="E15" s="126"/>
      <c r="F15" s="124"/>
      <c r="G15" s="124"/>
      <c r="H15" s="124"/>
      <c r="I15" s="125"/>
      <c r="J15" s="124"/>
      <c r="K15" s="124"/>
    </row>
    <row r="16" spans="1:11" s="123" customFormat="1" ht="28.15" customHeight="1" x14ac:dyDescent="0.25">
      <c r="A16" s="121"/>
      <c r="B16" s="121"/>
      <c r="C16" s="128"/>
      <c r="D16" s="122"/>
      <c r="E16" s="122"/>
      <c r="F16" s="121"/>
      <c r="G16" s="121"/>
      <c r="H16" s="121"/>
      <c r="I16" s="128"/>
      <c r="J16" s="121"/>
      <c r="K16" s="121"/>
    </row>
    <row r="17" spans="1:11" ht="28.15" customHeight="1" x14ac:dyDescent="0.25">
      <c r="A17" s="124"/>
      <c r="B17" s="124"/>
      <c r="C17" s="125"/>
      <c r="D17" s="126"/>
      <c r="E17" s="126"/>
      <c r="F17" s="124"/>
      <c r="G17" s="124"/>
      <c r="H17" s="124"/>
      <c r="I17" s="125"/>
      <c r="J17" s="124"/>
      <c r="K17" s="124"/>
    </row>
    <row r="18" spans="1:11" s="123" customFormat="1" ht="28.15" customHeight="1" x14ac:dyDescent="0.25">
      <c r="A18" s="121"/>
      <c r="B18" s="121"/>
      <c r="C18" s="128"/>
      <c r="D18" s="122"/>
      <c r="E18" s="122"/>
      <c r="F18" s="121"/>
      <c r="G18" s="121"/>
      <c r="H18" s="121"/>
      <c r="I18" s="128"/>
      <c r="J18" s="121"/>
      <c r="K18" s="121"/>
    </row>
    <row r="19" spans="1:11" ht="28.15" customHeight="1" x14ac:dyDescent="0.25">
      <c r="A19" s="124"/>
      <c r="B19" s="124"/>
      <c r="C19" s="125"/>
      <c r="D19" s="126"/>
      <c r="E19" s="126"/>
      <c r="F19" s="124"/>
      <c r="G19" s="124"/>
      <c r="H19" s="124"/>
      <c r="I19" s="125"/>
      <c r="J19" s="124"/>
      <c r="K19" s="124"/>
    </row>
    <row r="20" spans="1:11" ht="28.15" customHeight="1" x14ac:dyDescent="0.25">
      <c r="A20" s="121"/>
      <c r="B20" s="121"/>
      <c r="C20" s="128"/>
      <c r="D20" s="122"/>
      <c r="E20" s="122"/>
      <c r="F20" s="121"/>
      <c r="G20" s="121"/>
      <c r="H20" s="121"/>
      <c r="I20" s="128" t="str">
        <f t="shared" si="0"/>
        <v xml:space="preserve">   </v>
      </c>
      <c r="J20" s="121"/>
      <c r="K20" s="121"/>
    </row>
    <row r="21" spans="1:11" ht="28.15" customHeight="1" x14ac:dyDescent="0.25">
      <c r="A21" s="124"/>
      <c r="B21" s="124"/>
      <c r="C21" s="125"/>
      <c r="D21" s="126"/>
      <c r="E21" s="126"/>
      <c r="F21" s="124"/>
      <c r="G21" s="124"/>
      <c r="H21" s="124"/>
      <c r="I21" s="125" t="str">
        <f t="shared" si="0"/>
        <v xml:space="preserve">   </v>
      </c>
      <c r="J21" s="124"/>
      <c r="K21" s="124"/>
    </row>
    <row r="22" spans="1:11" ht="28.15" customHeight="1" x14ac:dyDescent="0.25">
      <c r="A22" s="121"/>
      <c r="B22" s="121"/>
      <c r="C22" s="128"/>
      <c r="D22" s="122"/>
      <c r="E22" s="122"/>
      <c r="F22" s="121"/>
      <c r="G22" s="121"/>
      <c r="H22" s="121"/>
      <c r="I22" s="128" t="str">
        <f t="shared" si="0"/>
        <v xml:space="preserve">   </v>
      </c>
      <c r="J22" s="121"/>
      <c r="K22" s="121"/>
    </row>
    <row r="23" spans="1:11" ht="28.15" customHeight="1" x14ac:dyDescent="0.25">
      <c r="A23" s="124"/>
      <c r="B23" s="124"/>
      <c r="C23" s="125"/>
      <c r="D23" s="126"/>
      <c r="E23" s="126"/>
      <c r="F23" s="124"/>
      <c r="G23" s="124"/>
      <c r="H23" s="124"/>
      <c r="I23" s="125" t="str">
        <f t="shared" si="0"/>
        <v xml:space="preserve">   </v>
      </c>
      <c r="J23" s="124"/>
      <c r="K23" s="124"/>
    </row>
    <row r="24" spans="1:11" ht="28.15" customHeight="1" x14ac:dyDescent="0.25">
      <c r="A24" s="121"/>
      <c r="B24" s="121"/>
      <c r="C24" s="128"/>
      <c r="D24" s="122"/>
      <c r="E24" s="122"/>
      <c r="F24" s="121"/>
      <c r="G24" s="121"/>
      <c r="H24" s="121"/>
      <c r="I24" s="128" t="str">
        <f t="shared" si="0"/>
        <v xml:space="preserve">   </v>
      </c>
      <c r="J24" s="121"/>
      <c r="K24" s="121"/>
    </row>
    <row r="25" spans="1:11" ht="28.15" customHeight="1" x14ac:dyDescent="0.25">
      <c r="A25" s="124"/>
      <c r="B25" s="124"/>
      <c r="C25" s="125"/>
      <c r="D25" s="126"/>
      <c r="E25" s="126"/>
      <c r="F25" s="124"/>
      <c r="G25" s="124"/>
      <c r="H25" s="124"/>
      <c r="I25" s="125" t="str">
        <f t="shared" si="0"/>
        <v xml:space="preserve">   </v>
      </c>
      <c r="J25" s="124"/>
      <c r="K25" s="124"/>
    </row>
    <row r="26" spans="1:11" ht="28.15" customHeight="1" x14ac:dyDescent="0.25">
      <c r="A26" s="121"/>
      <c r="B26" s="121"/>
      <c r="C26" s="128"/>
      <c r="D26" s="122"/>
      <c r="E26" s="122"/>
      <c r="F26" s="121"/>
      <c r="G26" s="121"/>
      <c r="H26" s="121"/>
      <c r="I26" s="128" t="str">
        <f t="shared" si="0"/>
        <v xml:space="preserve">   </v>
      </c>
      <c r="J26" s="121"/>
      <c r="K26" s="121"/>
    </row>
    <row r="27" spans="1:11" ht="28.15" customHeight="1" x14ac:dyDescent="0.25">
      <c r="A27" s="124"/>
      <c r="B27" s="124"/>
      <c r="C27" s="125"/>
      <c r="D27" s="126"/>
      <c r="E27" s="126"/>
      <c r="F27" s="124"/>
      <c r="G27" s="124"/>
      <c r="H27" s="124"/>
      <c r="I27" s="125" t="str">
        <f t="shared" si="0"/>
        <v xml:space="preserve">   </v>
      </c>
      <c r="J27" s="124"/>
      <c r="K27" s="124"/>
    </row>
    <row r="28" spans="1:11" ht="28.15" customHeight="1" x14ac:dyDescent="0.25">
      <c r="A28" s="121"/>
      <c r="B28" s="121"/>
      <c r="C28" s="128"/>
      <c r="D28" s="122"/>
      <c r="E28" s="122"/>
      <c r="F28" s="121"/>
      <c r="G28" s="121"/>
      <c r="H28" s="121"/>
      <c r="I28" s="128" t="str">
        <f t="shared" si="0"/>
        <v xml:space="preserve">   </v>
      </c>
      <c r="J28" s="121"/>
      <c r="K28" s="121"/>
    </row>
    <row r="29" spans="1:11" ht="28.15" customHeight="1" x14ac:dyDescent="0.25">
      <c r="A29" s="124"/>
      <c r="B29" s="124"/>
      <c r="C29" s="125"/>
      <c r="D29" s="126"/>
      <c r="E29" s="126"/>
      <c r="F29" s="124"/>
      <c r="G29" s="124"/>
      <c r="H29" s="124"/>
      <c r="I29" s="125" t="str">
        <f t="shared" si="0"/>
        <v xml:space="preserve">   </v>
      </c>
      <c r="J29" s="124"/>
      <c r="K29" s="124"/>
    </row>
    <row r="30" spans="1:11" ht="28.15" customHeight="1" x14ac:dyDescent="0.25">
      <c r="A30" s="121"/>
      <c r="B30" s="121"/>
      <c r="C30" s="128"/>
      <c r="D30" s="122"/>
      <c r="E30" s="122"/>
      <c r="F30" s="121"/>
      <c r="G30" s="121"/>
      <c r="H30" s="121"/>
      <c r="I30" s="128" t="str">
        <f t="shared" si="0"/>
        <v xml:space="preserve">   </v>
      </c>
      <c r="J30" s="121"/>
      <c r="K30" s="121"/>
    </row>
    <row r="31" spans="1:11" ht="28.9" customHeight="1" x14ac:dyDescent="0.25">
      <c r="A31" s="124"/>
      <c r="B31" s="124"/>
      <c r="C31" s="125"/>
      <c r="D31" s="126"/>
      <c r="E31" s="126"/>
      <c r="F31" s="124"/>
      <c r="G31" s="124"/>
      <c r="H31" s="124"/>
      <c r="I31" s="125" t="str">
        <f t="shared" si="0"/>
        <v xml:space="preserve">   </v>
      </c>
      <c r="J31" s="124"/>
      <c r="K31" s="124"/>
    </row>
  </sheetData>
  <autoFilter ref="A3:I6" xr:uid="{00000000-0009-0000-0000-000005000000}"/>
  <mergeCells count="2">
    <mergeCell ref="F2:I2"/>
    <mergeCell ref="B1:K1"/>
  </mergeCells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190"/>
  <sheetViews>
    <sheetView showGridLines="0" topLeftCell="F1" zoomScale="90" zoomScaleNormal="90" workbookViewId="0">
      <pane ySplit="1" topLeftCell="A2" activePane="bottomLeft" state="frozen"/>
      <selection pane="bottomLeft" activeCell="I19" sqref="I18:I19"/>
    </sheetView>
  </sheetViews>
  <sheetFormatPr baseColWidth="10" defaultColWidth="11.42578125" defaultRowHeight="15" x14ac:dyDescent="0.25"/>
  <cols>
    <col min="1" max="1" width="11.42578125" style="49"/>
    <col min="2" max="2" width="15.85546875" style="49" bestFit="1" customWidth="1"/>
    <col min="3" max="3" width="23.140625" style="49" customWidth="1"/>
    <col min="4" max="4" width="17.28515625" style="49" customWidth="1"/>
    <col min="5" max="5" width="3.85546875" style="110" customWidth="1"/>
    <col min="6" max="6" width="3.5703125" style="49" bestFit="1" customWidth="1"/>
    <col min="7" max="7" width="15.85546875" style="49" bestFit="1" customWidth="1"/>
    <col min="8" max="8" width="23.140625" style="49" customWidth="1"/>
    <col min="9" max="9" width="11.42578125" style="49"/>
    <col min="10" max="10" width="5.42578125" style="49" customWidth="1"/>
    <col min="11" max="12" width="16" style="49" customWidth="1"/>
    <col min="13" max="16384" width="11.42578125" style="49"/>
  </cols>
  <sheetData>
    <row r="1" spans="1:12" ht="15.75" thickBot="1" x14ac:dyDescent="0.3">
      <c r="A1" s="79"/>
      <c r="B1" s="80" t="s">
        <v>51</v>
      </c>
      <c r="C1" s="81"/>
      <c r="D1" s="82"/>
      <c r="E1" s="79"/>
      <c r="F1" s="79"/>
      <c r="G1" s="212" t="s">
        <v>52</v>
      </c>
      <c r="H1" s="213"/>
      <c r="I1" s="214"/>
      <c r="J1" s="215"/>
      <c r="K1" s="216"/>
      <c r="L1" s="216"/>
    </row>
    <row r="2" spans="1:12" ht="45" x14ac:dyDescent="0.25">
      <c r="A2" s="79"/>
      <c r="B2" s="83" t="s">
        <v>53</v>
      </c>
      <c r="C2" s="84" t="s">
        <v>54</v>
      </c>
      <c r="D2" s="85" t="s">
        <v>55</v>
      </c>
      <c r="E2" s="79"/>
      <c r="F2" s="217" t="s">
        <v>189</v>
      </c>
      <c r="G2" s="83" t="s">
        <v>53</v>
      </c>
      <c r="H2" s="84" t="s">
        <v>54</v>
      </c>
      <c r="I2" s="85" t="s">
        <v>55</v>
      </c>
      <c r="J2" s="220" t="s">
        <v>56</v>
      </c>
      <c r="K2" s="221"/>
      <c r="L2" s="222"/>
    </row>
    <row r="3" spans="1:12" ht="18.75" x14ac:dyDescent="0.25">
      <c r="A3" s="79"/>
      <c r="B3" s="86">
        <v>1</v>
      </c>
      <c r="C3" s="87">
        <v>3</v>
      </c>
      <c r="D3" s="88" t="s">
        <v>57</v>
      </c>
      <c r="E3" s="79"/>
      <c r="F3" s="218"/>
      <c r="G3" s="89">
        <v>1</v>
      </c>
      <c r="H3" s="176" t="s">
        <v>181</v>
      </c>
      <c r="I3" s="158" t="s">
        <v>62</v>
      </c>
      <c r="J3" s="223" t="s">
        <v>64</v>
      </c>
      <c r="K3" s="224"/>
      <c r="L3" s="225"/>
    </row>
    <row r="4" spans="1:12" ht="18.75" x14ac:dyDescent="0.25">
      <c r="A4" s="79"/>
      <c r="B4" s="90">
        <v>2</v>
      </c>
      <c r="C4" s="91">
        <v>2</v>
      </c>
      <c r="D4" s="92" t="s">
        <v>58</v>
      </c>
      <c r="E4" s="79"/>
      <c r="F4" s="218"/>
      <c r="G4" s="89">
        <v>2</v>
      </c>
      <c r="H4" s="177" t="s">
        <v>182</v>
      </c>
      <c r="I4" s="173" t="s">
        <v>180</v>
      </c>
      <c r="J4" s="223"/>
      <c r="K4" s="224"/>
      <c r="L4" s="225"/>
    </row>
    <row r="5" spans="1:12" ht="18.75" x14ac:dyDescent="0.25">
      <c r="A5" s="79"/>
      <c r="B5" s="94">
        <v>3</v>
      </c>
      <c r="C5" s="94">
        <v>2.5</v>
      </c>
      <c r="D5" s="95" t="s">
        <v>58</v>
      </c>
      <c r="E5" s="79"/>
      <c r="F5" s="218"/>
      <c r="G5" s="89">
        <v>3</v>
      </c>
      <c r="H5" s="176" t="s">
        <v>183</v>
      </c>
      <c r="I5" s="174" t="s">
        <v>180</v>
      </c>
      <c r="J5" s="223"/>
      <c r="K5" s="224"/>
      <c r="L5" s="225"/>
    </row>
    <row r="6" spans="1:12" ht="18.75" x14ac:dyDescent="0.25">
      <c r="A6" s="79"/>
      <c r="B6" s="90">
        <v>5</v>
      </c>
      <c r="C6" s="91">
        <v>4</v>
      </c>
      <c r="D6" s="92" t="s">
        <v>58</v>
      </c>
      <c r="E6" s="79"/>
      <c r="F6" s="218"/>
      <c r="G6" s="89">
        <v>5</v>
      </c>
      <c r="H6" s="177" t="s">
        <v>181</v>
      </c>
      <c r="I6" s="93" t="s">
        <v>63</v>
      </c>
      <c r="J6" s="223"/>
      <c r="K6" s="224"/>
      <c r="L6" s="225"/>
    </row>
    <row r="7" spans="1:12" ht="18.75" x14ac:dyDescent="0.25">
      <c r="A7" s="79"/>
      <c r="B7" s="96">
        <v>8</v>
      </c>
      <c r="C7" s="97">
        <v>6</v>
      </c>
      <c r="D7" s="98" t="s">
        <v>58</v>
      </c>
      <c r="E7" s="79"/>
      <c r="F7" s="218"/>
      <c r="G7" s="89">
        <v>8</v>
      </c>
      <c r="H7" s="178" t="s">
        <v>184</v>
      </c>
      <c r="I7" s="175" t="s">
        <v>63</v>
      </c>
      <c r="J7" s="223"/>
      <c r="K7" s="224"/>
      <c r="L7" s="225"/>
    </row>
    <row r="8" spans="1:12" x14ac:dyDescent="0.25">
      <c r="A8" s="79"/>
      <c r="B8" s="90">
        <v>13</v>
      </c>
      <c r="C8" s="99" t="s">
        <v>59</v>
      </c>
      <c r="D8" s="92" t="s">
        <v>60</v>
      </c>
      <c r="E8" s="79"/>
      <c r="F8" s="218"/>
      <c r="G8" s="100">
        <v>13</v>
      </c>
      <c r="H8" s="177" t="s">
        <v>185</v>
      </c>
      <c r="I8" s="173" t="s">
        <v>186</v>
      </c>
      <c r="J8" s="223"/>
      <c r="K8" s="224"/>
      <c r="L8" s="225"/>
    </row>
    <row r="9" spans="1:12" x14ac:dyDescent="0.25">
      <c r="A9" s="79"/>
      <c r="B9" s="96">
        <v>21</v>
      </c>
      <c r="C9" s="101"/>
      <c r="D9" s="102"/>
      <c r="E9" s="79"/>
      <c r="F9" s="218"/>
      <c r="G9" s="103">
        <v>21</v>
      </c>
      <c r="H9" s="178" t="s">
        <v>187</v>
      </c>
      <c r="I9" s="179" t="s">
        <v>58</v>
      </c>
      <c r="J9" s="223"/>
      <c r="K9" s="224"/>
      <c r="L9" s="225"/>
    </row>
    <row r="10" spans="1:12" x14ac:dyDescent="0.25">
      <c r="A10" s="79"/>
      <c r="B10" s="90">
        <v>34</v>
      </c>
      <c r="C10" s="91"/>
      <c r="D10" s="92"/>
      <c r="E10" s="79"/>
      <c r="F10" s="218"/>
      <c r="G10" s="100">
        <v>34</v>
      </c>
      <c r="H10" s="177" t="s">
        <v>188</v>
      </c>
      <c r="I10" s="173" t="s">
        <v>58</v>
      </c>
      <c r="J10" s="223"/>
      <c r="K10" s="224"/>
      <c r="L10" s="225"/>
    </row>
    <row r="11" spans="1:12" ht="15.75" thickBot="1" x14ac:dyDescent="0.3">
      <c r="A11" s="79"/>
      <c r="B11" s="104" t="s">
        <v>61</v>
      </c>
      <c r="C11" s="105"/>
      <c r="D11" s="106"/>
      <c r="E11" s="79"/>
      <c r="F11" s="219"/>
      <c r="G11" s="107" t="s">
        <v>61</v>
      </c>
      <c r="H11" s="108"/>
      <c r="I11" s="109"/>
      <c r="J11" s="226"/>
      <c r="K11" s="227"/>
      <c r="L11" s="228"/>
    </row>
    <row r="12" spans="1:12" x14ac:dyDescent="0.25">
      <c r="A12" s="79"/>
      <c r="B12" s="79"/>
      <c r="C12" s="79"/>
      <c r="D12" s="79"/>
      <c r="E12" s="79"/>
    </row>
    <row r="13" spans="1:12" x14ac:dyDescent="0.25">
      <c r="A13" s="79"/>
      <c r="B13" s="79"/>
      <c r="C13" s="79"/>
      <c r="D13" s="79"/>
      <c r="E13" s="79"/>
    </row>
    <row r="14" spans="1:12" x14ac:dyDescent="0.25">
      <c r="A14" s="79"/>
      <c r="B14" s="79"/>
      <c r="C14" s="79"/>
      <c r="D14" s="79"/>
      <c r="E14" s="79"/>
    </row>
    <row r="15" spans="1:12" x14ac:dyDescent="0.25">
      <c r="A15" s="79"/>
      <c r="B15" s="79"/>
      <c r="C15" s="79"/>
      <c r="D15" s="79"/>
      <c r="E15" s="79"/>
    </row>
    <row r="16" spans="1:12" x14ac:dyDescent="0.25">
      <c r="A16" s="79"/>
      <c r="B16" s="79"/>
      <c r="C16" s="79"/>
      <c r="D16" s="79"/>
      <c r="E16" s="79"/>
    </row>
    <row r="17" spans="1:5" x14ac:dyDescent="0.25">
      <c r="A17" s="79"/>
      <c r="B17" s="79"/>
      <c r="C17" s="79"/>
      <c r="D17" s="79"/>
      <c r="E17" s="79"/>
    </row>
    <row r="18" spans="1:5" x14ac:dyDescent="0.25">
      <c r="A18" s="79"/>
      <c r="B18" s="79"/>
      <c r="C18" s="79"/>
      <c r="D18" s="79"/>
      <c r="E18" s="79"/>
    </row>
    <row r="19" spans="1:5" x14ac:dyDescent="0.25">
      <c r="A19" s="79"/>
      <c r="B19" s="79"/>
      <c r="C19" s="79"/>
      <c r="D19" s="79"/>
      <c r="E19" s="79"/>
    </row>
    <row r="20" spans="1:5" x14ac:dyDescent="0.25">
      <c r="A20" s="79"/>
      <c r="B20" s="79"/>
      <c r="C20" s="79"/>
      <c r="D20" s="79"/>
      <c r="E20" s="79"/>
    </row>
    <row r="21" spans="1:5" x14ac:dyDescent="0.25">
      <c r="A21" s="79"/>
      <c r="B21" s="79"/>
      <c r="C21" s="79"/>
      <c r="D21" s="79"/>
      <c r="E21" s="79"/>
    </row>
    <row r="22" spans="1:5" x14ac:dyDescent="0.25">
      <c r="A22" s="79"/>
      <c r="B22" s="79"/>
      <c r="C22" s="79"/>
      <c r="D22" s="79"/>
      <c r="E22" s="79"/>
    </row>
    <row r="23" spans="1:5" x14ac:dyDescent="0.25">
      <c r="A23" s="79"/>
      <c r="B23" s="79"/>
      <c r="C23" s="79"/>
      <c r="D23" s="79"/>
      <c r="E23" s="79"/>
    </row>
    <row r="24" spans="1:5" x14ac:dyDescent="0.25">
      <c r="A24" s="79"/>
      <c r="B24" s="79"/>
      <c r="C24" s="79"/>
      <c r="D24" s="79"/>
      <c r="E24" s="79"/>
    </row>
    <row r="25" spans="1:5" x14ac:dyDescent="0.25">
      <c r="A25" s="79"/>
      <c r="B25" s="79"/>
      <c r="C25" s="79"/>
      <c r="D25" s="79"/>
      <c r="E25" s="79"/>
    </row>
    <row r="26" spans="1:5" x14ac:dyDescent="0.25">
      <c r="A26" s="79"/>
      <c r="B26" s="79"/>
      <c r="C26" s="79"/>
      <c r="D26" s="79"/>
      <c r="E26" s="79"/>
    </row>
    <row r="27" spans="1:5" x14ac:dyDescent="0.25">
      <c r="A27" s="79"/>
      <c r="B27" s="79"/>
      <c r="C27" s="79"/>
      <c r="D27" s="79"/>
      <c r="E27" s="79"/>
    </row>
    <row r="28" spans="1:5" x14ac:dyDescent="0.25">
      <c r="A28" s="79"/>
      <c r="B28" s="79"/>
      <c r="C28" s="79"/>
      <c r="D28" s="79"/>
      <c r="E28" s="79"/>
    </row>
    <row r="29" spans="1:5" x14ac:dyDescent="0.25">
      <c r="A29" s="79"/>
      <c r="B29" s="79"/>
      <c r="C29" s="79"/>
      <c r="D29" s="79"/>
      <c r="E29" s="79"/>
    </row>
    <row r="30" spans="1:5" x14ac:dyDescent="0.25">
      <c r="A30" s="79"/>
      <c r="B30" s="79"/>
      <c r="C30" s="79"/>
      <c r="D30" s="79"/>
      <c r="E30" s="79"/>
    </row>
    <row r="31" spans="1:5" x14ac:dyDescent="0.25">
      <c r="A31" s="79"/>
      <c r="B31" s="79"/>
      <c r="C31" s="79"/>
      <c r="D31" s="79"/>
      <c r="E31" s="79"/>
    </row>
    <row r="32" spans="1:5" x14ac:dyDescent="0.25">
      <c r="A32" s="79"/>
      <c r="B32" s="79"/>
      <c r="C32" s="79"/>
      <c r="D32" s="79"/>
      <c r="E32" s="79"/>
    </row>
    <row r="33" spans="1:5" x14ac:dyDescent="0.25">
      <c r="A33" s="79"/>
      <c r="B33" s="79"/>
      <c r="C33" s="79"/>
      <c r="D33" s="79"/>
      <c r="E33" s="79"/>
    </row>
    <row r="34" spans="1:5" x14ac:dyDescent="0.25">
      <c r="A34" s="79"/>
      <c r="B34" s="79"/>
      <c r="C34" s="79"/>
      <c r="D34" s="79"/>
      <c r="E34" s="79"/>
    </row>
    <row r="35" spans="1:5" x14ac:dyDescent="0.25">
      <c r="A35" s="79"/>
      <c r="B35" s="79"/>
      <c r="C35" s="79"/>
      <c r="D35" s="79"/>
      <c r="E35" s="79"/>
    </row>
    <row r="36" spans="1:5" x14ac:dyDescent="0.25">
      <c r="A36" s="79"/>
      <c r="B36" s="79"/>
      <c r="C36" s="79"/>
      <c r="D36" s="79"/>
      <c r="E36" s="79"/>
    </row>
    <row r="37" spans="1:5" x14ac:dyDescent="0.25">
      <c r="A37" s="79"/>
      <c r="B37" s="79"/>
      <c r="C37" s="79"/>
      <c r="D37" s="79"/>
      <c r="E37" s="79"/>
    </row>
    <row r="38" spans="1:5" x14ac:dyDescent="0.25">
      <c r="A38" s="79"/>
      <c r="B38" s="79"/>
      <c r="C38" s="79"/>
      <c r="D38" s="79"/>
      <c r="E38" s="79"/>
    </row>
    <row r="39" spans="1:5" x14ac:dyDescent="0.25">
      <c r="A39" s="79"/>
      <c r="B39" s="79"/>
      <c r="C39" s="79"/>
      <c r="D39" s="79"/>
      <c r="E39" s="79"/>
    </row>
    <row r="40" spans="1:5" x14ac:dyDescent="0.25">
      <c r="A40" s="79"/>
      <c r="B40" s="79"/>
      <c r="C40" s="79"/>
      <c r="D40" s="79"/>
      <c r="E40" s="79"/>
    </row>
    <row r="41" spans="1:5" x14ac:dyDescent="0.25">
      <c r="A41" s="79"/>
      <c r="B41" s="79"/>
      <c r="C41" s="79"/>
      <c r="D41" s="79"/>
      <c r="E41" s="79"/>
    </row>
    <row r="42" spans="1:5" x14ac:dyDescent="0.25">
      <c r="A42" s="79"/>
      <c r="B42" s="79"/>
      <c r="C42" s="79"/>
      <c r="D42" s="79"/>
      <c r="E42" s="79"/>
    </row>
    <row r="43" spans="1:5" x14ac:dyDescent="0.25">
      <c r="A43" s="79"/>
      <c r="B43" s="79"/>
      <c r="C43" s="79"/>
      <c r="D43" s="79"/>
      <c r="E43" s="79"/>
    </row>
    <row r="44" spans="1:5" x14ac:dyDescent="0.25">
      <c r="A44" s="79"/>
      <c r="B44" s="79"/>
      <c r="C44" s="79"/>
      <c r="D44" s="79"/>
      <c r="E44" s="79"/>
    </row>
    <row r="45" spans="1:5" x14ac:dyDescent="0.25">
      <c r="A45" s="79"/>
      <c r="B45" s="79"/>
      <c r="C45" s="79"/>
      <c r="D45" s="79"/>
      <c r="E45" s="79"/>
    </row>
    <row r="46" spans="1:5" x14ac:dyDescent="0.25">
      <c r="A46" s="79"/>
      <c r="B46" s="79"/>
      <c r="C46" s="79"/>
      <c r="D46" s="79"/>
      <c r="E46" s="79"/>
    </row>
    <row r="47" spans="1:5" x14ac:dyDescent="0.25">
      <c r="A47" s="79"/>
      <c r="B47" s="79"/>
      <c r="C47" s="79"/>
      <c r="D47" s="79"/>
      <c r="E47" s="79"/>
    </row>
    <row r="48" spans="1:5" x14ac:dyDescent="0.25">
      <c r="A48" s="79"/>
      <c r="B48" s="79"/>
      <c r="C48" s="79"/>
      <c r="D48" s="79"/>
      <c r="E48" s="79"/>
    </row>
    <row r="49" spans="1:5" x14ac:dyDescent="0.25">
      <c r="A49" s="79"/>
      <c r="B49" s="79"/>
      <c r="C49" s="79"/>
      <c r="D49" s="79"/>
      <c r="E49" s="79"/>
    </row>
    <row r="50" spans="1:5" x14ac:dyDescent="0.25">
      <c r="A50" s="79"/>
      <c r="B50" s="79"/>
      <c r="C50" s="79"/>
      <c r="D50" s="79"/>
      <c r="E50" s="79"/>
    </row>
    <row r="51" spans="1:5" x14ac:dyDescent="0.25">
      <c r="A51" s="79"/>
      <c r="B51" s="79"/>
      <c r="C51" s="79"/>
      <c r="D51" s="79"/>
      <c r="E51" s="79"/>
    </row>
    <row r="52" spans="1:5" x14ac:dyDescent="0.25">
      <c r="A52" s="79"/>
      <c r="B52" s="79"/>
      <c r="C52" s="79"/>
      <c r="D52" s="79"/>
      <c r="E52" s="79"/>
    </row>
    <row r="53" spans="1:5" x14ac:dyDescent="0.25">
      <c r="A53" s="79"/>
      <c r="B53" s="79"/>
      <c r="C53" s="79"/>
      <c r="D53" s="79"/>
      <c r="E53" s="79"/>
    </row>
    <row r="54" spans="1:5" x14ac:dyDescent="0.25">
      <c r="A54" s="79"/>
      <c r="B54" s="79"/>
      <c r="C54" s="79"/>
      <c r="D54" s="79"/>
      <c r="E54" s="79"/>
    </row>
    <row r="55" spans="1:5" x14ac:dyDescent="0.25">
      <c r="A55" s="79"/>
      <c r="B55" s="79"/>
      <c r="C55" s="79"/>
      <c r="D55" s="79"/>
      <c r="E55" s="79"/>
    </row>
    <row r="56" spans="1:5" x14ac:dyDescent="0.25">
      <c r="A56" s="79"/>
      <c r="B56" s="79"/>
      <c r="C56" s="79"/>
      <c r="D56" s="79"/>
      <c r="E56" s="79"/>
    </row>
    <row r="57" spans="1:5" x14ac:dyDescent="0.25">
      <c r="A57" s="79"/>
      <c r="B57" s="79"/>
      <c r="C57" s="79"/>
      <c r="D57" s="79"/>
      <c r="E57" s="79"/>
    </row>
    <row r="58" spans="1:5" x14ac:dyDescent="0.25">
      <c r="A58" s="79"/>
      <c r="B58" s="79"/>
      <c r="C58" s="79"/>
      <c r="D58" s="79"/>
      <c r="E58" s="79"/>
    </row>
    <row r="59" spans="1:5" x14ac:dyDescent="0.25">
      <c r="A59" s="79"/>
      <c r="B59" s="79"/>
      <c r="C59" s="79"/>
      <c r="D59" s="79"/>
      <c r="E59" s="79"/>
    </row>
    <row r="60" spans="1:5" x14ac:dyDescent="0.25">
      <c r="A60" s="79"/>
      <c r="B60" s="79"/>
      <c r="C60" s="79"/>
      <c r="D60" s="79"/>
      <c r="E60" s="79"/>
    </row>
    <row r="61" spans="1:5" x14ac:dyDescent="0.25">
      <c r="A61" s="79"/>
      <c r="B61" s="79"/>
      <c r="C61" s="79"/>
      <c r="D61" s="79"/>
      <c r="E61" s="79"/>
    </row>
    <row r="62" spans="1:5" x14ac:dyDescent="0.25">
      <c r="A62" s="79"/>
      <c r="B62" s="79"/>
      <c r="C62" s="79"/>
      <c r="D62" s="79"/>
      <c r="E62" s="79"/>
    </row>
    <row r="63" spans="1:5" x14ac:dyDescent="0.25">
      <c r="A63" s="79"/>
      <c r="B63" s="79"/>
      <c r="C63" s="79"/>
      <c r="D63" s="79"/>
      <c r="E63" s="79"/>
    </row>
    <row r="64" spans="1:5" x14ac:dyDescent="0.25">
      <c r="A64" s="79"/>
      <c r="B64" s="79"/>
      <c r="C64" s="79"/>
      <c r="D64" s="79"/>
      <c r="E64" s="79"/>
    </row>
    <row r="65" spans="1:5" x14ac:dyDescent="0.25">
      <c r="A65" s="79"/>
      <c r="B65" s="79"/>
      <c r="C65" s="79"/>
      <c r="D65" s="79"/>
      <c r="E65" s="79"/>
    </row>
    <row r="66" spans="1:5" x14ac:dyDescent="0.25">
      <c r="A66" s="79"/>
      <c r="B66" s="79"/>
      <c r="C66" s="79"/>
      <c r="D66" s="79"/>
      <c r="E66" s="79"/>
    </row>
    <row r="67" spans="1:5" x14ac:dyDescent="0.25">
      <c r="A67" s="79"/>
      <c r="B67" s="79"/>
      <c r="C67" s="79"/>
      <c r="D67" s="79"/>
      <c r="E67" s="79"/>
    </row>
    <row r="68" spans="1:5" x14ac:dyDescent="0.25">
      <c r="A68" s="79"/>
      <c r="B68" s="79"/>
      <c r="C68" s="79"/>
      <c r="D68" s="79"/>
      <c r="E68" s="79"/>
    </row>
    <row r="69" spans="1:5" x14ac:dyDescent="0.25">
      <c r="A69" s="79"/>
      <c r="B69" s="79"/>
      <c r="C69" s="79"/>
      <c r="D69" s="79"/>
      <c r="E69" s="79"/>
    </row>
    <row r="70" spans="1:5" x14ac:dyDescent="0.25">
      <c r="A70" s="79"/>
      <c r="B70" s="79"/>
      <c r="C70" s="79"/>
      <c r="D70" s="79"/>
      <c r="E70" s="79"/>
    </row>
    <row r="71" spans="1:5" x14ac:dyDescent="0.25">
      <c r="A71" s="79"/>
      <c r="B71" s="79"/>
      <c r="C71" s="79"/>
      <c r="D71" s="79"/>
      <c r="E71" s="79"/>
    </row>
    <row r="72" spans="1:5" x14ac:dyDescent="0.25">
      <c r="A72" s="79"/>
      <c r="B72" s="79"/>
      <c r="C72" s="79"/>
      <c r="D72" s="79"/>
      <c r="E72" s="79"/>
    </row>
    <row r="73" spans="1:5" x14ac:dyDescent="0.25">
      <c r="A73" s="79"/>
      <c r="B73" s="79"/>
      <c r="C73" s="79"/>
      <c r="D73" s="79"/>
      <c r="E73" s="79"/>
    </row>
    <row r="74" spans="1:5" x14ac:dyDescent="0.25">
      <c r="A74" s="79"/>
      <c r="B74" s="79"/>
      <c r="C74" s="79"/>
      <c r="D74" s="79"/>
      <c r="E74" s="79"/>
    </row>
    <row r="75" spans="1:5" x14ac:dyDescent="0.25">
      <c r="A75" s="79"/>
      <c r="B75" s="79"/>
      <c r="C75" s="79"/>
      <c r="D75" s="79"/>
      <c r="E75" s="79"/>
    </row>
    <row r="76" spans="1:5" x14ac:dyDescent="0.25">
      <c r="A76" s="79"/>
      <c r="B76" s="79"/>
      <c r="C76" s="79"/>
      <c r="D76" s="79"/>
      <c r="E76" s="79"/>
    </row>
    <row r="77" spans="1:5" x14ac:dyDescent="0.25">
      <c r="A77" s="79"/>
      <c r="B77" s="79"/>
      <c r="C77" s="79"/>
      <c r="D77" s="79"/>
      <c r="E77" s="79"/>
    </row>
    <row r="78" spans="1:5" x14ac:dyDescent="0.25">
      <c r="A78" s="79"/>
      <c r="B78" s="79"/>
      <c r="C78" s="79"/>
      <c r="D78" s="79"/>
      <c r="E78" s="79"/>
    </row>
    <row r="79" spans="1:5" x14ac:dyDescent="0.25">
      <c r="A79" s="79"/>
      <c r="B79" s="79"/>
      <c r="C79" s="79"/>
      <c r="D79" s="79"/>
      <c r="E79" s="79"/>
    </row>
    <row r="80" spans="1:5" x14ac:dyDescent="0.25">
      <c r="A80" s="79"/>
      <c r="B80" s="79"/>
      <c r="C80" s="79"/>
      <c r="D80" s="79"/>
      <c r="E80" s="79"/>
    </row>
    <row r="81" spans="1:5" x14ac:dyDescent="0.25">
      <c r="A81" s="79"/>
      <c r="B81" s="79"/>
      <c r="C81" s="79"/>
      <c r="D81" s="79"/>
      <c r="E81" s="79"/>
    </row>
    <row r="82" spans="1:5" x14ac:dyDescent="0.25">
      <c r="A82" s="79"/>
      <c r="B82" s="79"/>
      <c r="C82" s="79"/>
      <c r="D82" s="79"/>
      <c r="E82" s="79"/>
    </row>
    <row r="83" spans="1:5" x14ac:dyDescent="0.25">
      <c r="A83" s="79"/>
      <c r="B83" s="79"/>
      <c r="C83" s="79"/>
      <c r="D83" s="79"/>
      <c r="E83" s="79"/>
    </row>
    <row r="84" spans="1:5" x14ac:dyDescent="0.25">
      <c r="A84" s="79"/>
      <c r="B84" s="79"/>
      <c r="C84" s="79"/>
      <c r="D84" s="79"/>
      <c r="E84" s="79"/>
    </row>
    <row r="85" spans="1:5" x14ac:dyDescent="0.25">
      <c r="A85" s="79"/>
      <c r="B85" s="79"/>
      <c r="C85" s="79"/>
      <c r="D85" s="79"/>
      <c r="E85" s="79"/>
    </row>
    <row r="86" spans="1:5" x14ac:dyDescent="0.25">
      <c r="A86" s="79"/>
      <c r="B86" s="79"/>
      <c r="C86" s="79"/>
      <c r="D86" s="79"/>
      <c r="E86" s="79"/>
    </row>
    <row r="87" spans="1:5" x14ac:dyDescent="0.25">
      <c r="A87" s="79"/>
      <c r="B87" s="79"/>
      <c r="C87" s="79"/>
      <c r="D87" s="79"/>
      <c r="E87" s="79"/>
    </row>
    <row r="88" spans="1:5" x14ac:dyDescent="0.25">
      <c r="A88" s="79"/>
      <c r="B88" s="79"/>
      <c r="C88" s="79"/>
      <c r="D88" s="79"/>
      <c r="E88" s="79"/>
    </row>
    <row r="89" spans="1:5" x14ac:dyDescent="0.25">
      <c r="A89" s="79"/>
      <c r="B89" s="79"/>
      <c r="C89" s="79"/>
      <c r="D89" s="79"/>
      <c r="E89" s="79"/>
    </row>
    <row r="90" spans="1:5" x14ac:dyDescent="0.25">
      <c r="A90" s="79"/>
      <c r="B90" s="79"/>
      <c r="C90" s="79"/>
      <c r="D90" s="79"/>
      <c r="E90" s="79"/>
    </row>
    <row r="91" spans="1:5" x14ac:dyDescent="0.25">
      <c r="A91" s="79"/>
      <c r="B91" s="79"/>
      <c r="C91" s="79"/>
      <c r="D91" s="79"/>
      <c r="E91" s="79"/>
    </row>
    <row r="92" spans="1:5" x14ac:dyDescent="0.25">
      <c r="A92" s="79"/>
      <c r="B92" s="79"/>
      <c r="C92" s="79"/>
      <c r="D92" s="79"/>
      <c r="E92" s="79"/>
    </row>
    <row r="93" spans="1:5" x14ac:dyDescent="0.25">
      <c r="A93" s="79"/>
      <c r="B93" s="79"/>
      <c r="C93" s="79"/>
      <c r="D93" s="79"/>
      <c r="E93" s="79"/>
    </row>
    <row r="94" spans="1:5" x14ac:dyDescent="0.25">
      <c r="A94" s="79"/>
      <c r="B94" s="79"/>
      <c r="C94" s="79"/>
      <c r="D94" s="79"/>
      <c r="E94" s="79"/>
    </row>
    <row r="95" spans="1:5" x14ac:dyDescent="0.25">
      <c r="A95" s="79"/>
      <c r="B95" s="79"/>
      <c r="C95" s="79"/>
      <c r="D95" s="79"/>
      <c r="E95" s="79"/>
    </row>
    <row r="96" spans="1:5" x14ac:dyDescent="0.25">
      <c r="A96" s="79"/>
      <c r="B96" s="79"/>
      <c r="C96" s="79"/>
      <c r="D96" s="79"/>
      <c r="E96" s="79"/>
    </row>
    <row r="97" spans="1:5" x14ac:dyDescent="0.25">
      <c r="A97" s="79"/>
      <c r="B97" s="79"/>
      <c r="C97" s="79"/>
      <c r="D97" s="79"/>
      <c r="E97" s="79"/>
    </row>
    <row r="98" spans="1:5" x14ac:dyDescent="0.25">
      <c r="A98" s="79"/>
      <c r="B98" s="79"/>
      <c r="C98" s="79"/>
      <c r="D98" s="79"/>
      <c r="E98" s="79"/>
    </row>
    <row r="99" spans="1:5" x14ac:dyDescent="0.25">
      <c r="A99" s="79"/>
      <c r="B99" s="79"/>
      <c r="C99" s="79"/>
      <c r="D99" s="79"/>
      <c r="E99" s="79"/>
    </row>
    <row r="100" spans="1:5" x14ac:dyDescent="0.25">
      <c r="A100" s="79"/>
      <c r="B100" s="79"/>
      <c r="C100" s="79"/>
      <c r="D100" s="79"/>
      <c r="E100" s="79"/>
    </row>
    <row r="101" spans="1:5" x14ac:dyDescent="0.25">
      <c r="A101" s="79"/>
      <c r="B101" s="79"/>
      <c r="C101" s="79"/>
      <c r="D101" s="79"/>
      <c r="E101" s="79"/>
    </row>
    <row r="102" spans="1:5" x14ac:dyDescent="0.25">
      <c r="A102" s="79"/>
      <c r="B102" s="79"/>
      <c r="C102" s="79"/>
      <c r="D102" s="79"/>
      <c r="E102" s="79"/>
    </row>
    <row r="103" spans="1:5" x14ac:dyDescent="0.25">
      <c r="A103" s="79"/>
      <c r="B103" s="79"/>
      <c r="C103" s="79"/>
      <c r="D103" s="79"/>
      <c r="E103" s="79"/>
    </row>
    <row r="104" spans="1:5" x14ac:dyDescent="0.25">
      <c r="A104" s="79"/>
      <c r="B104" s="79"/>
      <c r="C104" s="79"/>
      <c r="D104" s="79"/>
      <c r="E104" s="79"/>
    </row>
    <row r="105" spans="1:5" x14ac:dyDescent="0.25">
      <c r="A105" s="79"/>
      <c r="B105" s="79"/>
      <c r="C105" s="79"/>
      <c r="D105" s="79"/>
      <c r="E105" s="79"/>
    </row>
    <row r="106" spans="1:5" x14ac:dyDescent="0.25">
      <c r="A106" s="79"/>
      <c r="B106" s="79"/>
      <c r="C106" s="79"/>
      <c r="D106" s="79"/>
      <c r="E106" s="79"/>
    </row>
    <row r="107" spans="1:5" x14ac:dyDescent="0.25">
      <c r="A107" s="79"/>
      <c r="B107" s="79"/>
      <c r="C107" s="79"/>
      <c r="D107" s="79"/>
      <c r="E107" s="79"/>
    </row>
    <row r="108" spans="1:5" x14ac:dyDescent="0.25">
      <c r="A108" s="79"/>
      <c r="B108" s="79"/>
      <c r="C108" s="79"/>
      <c r="D108" s="79"/>
      <c r="E108" s="79"/>
    </row>
    <row r="109" spans="1:5" x14ac:dyDescent="0.25">
      <c r="A109" s="79"/>
      <c r="B109" s="79"/>
      <c r="C109" s="79"/>
      <c r="D109" s="79"/>
      <c r="E109" s="79"/>
    </row>
    <row r="110" spans="1:5" x14ac:dyDescent="0.25">
      <c r="A110" s="79"/>
      <c r="B110" s="79"/>
      <c r="C110" s="79"/>
      <c r="D110" s="79"/>
      <c r="E110" s="79"/>
    </row>
    <row r="111" spans="1:5" x14ac:dyDescent="0.25">
      <c r="A111" s="79"/>
      <c r="B111" s="79"/>
      <c r="C111" s="79"/>
      <c r="D111" s="79"/>
      <c r="E111" s="79"/>
    </row>
    <row r="112" spans="1:5" x14ac:dyDescent="0.25">
      <c r="A112" s="79"/>
      <c r="B112" s="79"/>
      <c r="C112" s="79"/>
      <c r="D112" s="79"/>
      <c r="E112" s="79"/>
    </row>
    <row r="113" spans="1:5" x14ac:dyDescent="0.25">
      <c r="A113" s="79"/>
      <c r="B113" s="79"/>
      <c r="C113" s="79"/>
      <c r="D113" s="79"/>
      <c r="E113" s="79"/>
    </row>
    <row r="114" spans="1:5" x14ac:dyDescent="0.25">
      <c r="A114" s="79"/>
      <c r="B114" s="79"/>
      <c r="C114" s="79"/>
      <c r="D114" s="79"/>
      <c r="E114" s="79"/>
    </row>
    <row r="115" spans="1:5" x14ac:dyDescent="0.25">
      <c r="A115" s="79"/>
      <c r="B115" s="79"/>
      <c r="C115" s="79"/>
      <c r="D115" s="79"/>
      <c r="E115" s="79"/>
    </row>
    <row r="116" spans="1:5" x14ac:dyDescent="0.25">
      <c r="A116" s="79"/>
      <c r="B116" s="79"/>
      <c r="C116" s="79"/>
      <c r="D116" s="79"/>
      <c r="E116" s="79"/>
    </row>
    <row r="117" spans="1:5" x14ac:dyDescent="0.25">
      <c r="A117" s="79"/>
      <c r="B117" s="79"/>
      <c r="C117" s="79"/>
      <c r="D117" s="79"/>
      <c r="E117" s="79"/>
    </row>
    <row r="118" spans="1:5" x14ac:dyDescent="0.25">
      <c r="A118" s="79"/>
      <c r="B118" s="79"/>
      <c r="C118" s="79"/>
      <c r="D118" s="79"/>
      <c r="E118" s="79"/>
    </row>
    <row r="119" spans="1:5" x14ac:dyDescent="0.25">
      <c r="A119" s="79"/>
      <c r="B119" s="79"/>
      <c r="C119" s="79"/>
      <c r="D119" s="79"/>
      <c r="E119" s="79"/>
    </row>
    <row r="120" spans="1:5" x14ac:dyDescent="0.25">
      <c r="A120" s="79"/>
      <c r="B120" s="79"/>
      <c r="C120" s="79"/>
      <c r="D120" s="79"/>
      <c r="E120" s="79"/>
    </row>
    <row r="121" spans="1:5" x14ac:dyDescent="0.25">
      <c r="A121" s="79"/>
      <c r="B121" s="79"/>
      <c r="C121" s="79"/>
      <c r="D121" s="79"/>
      <c r="E121" s="79"/>
    </row>
    <row r="122" spans="1:5" x14ac:dyDescent="0.25">
      <c r="A122" s="79"/>
      <c r="B122" s="79"/>
      <c r="C122" s="79"/>
      <c r="D122" s="79"/>
      <c r="E122" s="79"/>
    </row>
    <row r="123" spans="1:5" x14ac:dyDescent="0.25">
      <c r="A123" s="79"/>
      <c r="B123" s="79"/>
      <c r="C123" s="79"/>
      <c r="D123" s="79"/>
      <c r="E123" s="79"/>
    </row>
    <row r="124" spans="1:5" x14ac:dyDescent="0.25">
      <c r="A124" s="79"/>
      <c r="B124" s="79"/>
      <c r="C124" s="79"/>
      <c r="D124" s="79"/>
      <c r="E124" s="79"/>
    </row>
    <row r="125" spans="1:5" x14ac:dyDescent="0.25">
      <c r="A125" s="79"/>
      <c r="B125" s="79"/>
      <c r="C125" s="79"/>
      <c r="D125" s="79"/>
      <c r="E125" s="79"/>
    </row>
    <row r="126" spans="1:5" x14ac:dyDescent="0.25">
      <c r="A126" s="79"/>
      <c r="B126" s="79"/>
      <c r="C126" s="79"/>
      <c r="D126" s="79"/>
      <c r="E126" s="79"/>
    </row>
    <row r="127" spans="1:5" x14ac:dyDescent="0.25">
      <c r="A127" s="79"/>
      <c r="B127" s="79"/>
      <c r="C127" s="79"/>
      <c r="D127" s="79"/>
      <c r="E127" s="79"/>
    </row>
    <row r="128" spans="1:5" x14ac:dyDescent="0.25">
      <c r="A128" s="79"/>
      <c r="B128" s="79"/>
      <c r="C128" s="79"/>
      <c r="D128" s="79"/>
      <c r="E128" s="79"/>
    </row>
    <row r="129" spans="1:5" x14ac:dyDescent="0.25">
      <c r="A129" s="79"/>
      <c r="B129" s="79"/>
      <c r="C129" s="79"/>
      <c r="D129" s="79"/>
      <c r="E129" s="79"/>
    </row>
    <row r="130" spans="1:5" x14ac:dyDescent="0.25">
      <c r="A130" s="79"/>
      <c r="B130" s="79"/>
      <c r="C130" s="79"/>
      <c r="D130" s="79"/>
      <c r="E130" s="79"/>
    </row>
    <row r="131" spans="1:5" x14ac:dyDescent="0.25">
      <c r="A131" s="79"/>
      <c r="B131" s="79"/>
      <c r="C131" s="79"/>
      <c r="D131" s="79"/>
      <c r="E131" s="79"/>
    </row>
    <row r="132" spans="1:5" x14ac:dyDescent="0.25">
      <c r="A132" s="79"/>
      <c r="B132" s="79"/>
      <c r="C132" s="79"/>
      <c r="D132" s="79"/>
      <c r="E132" s="79"/>
    </row>
    <row r="133" spans="1:5" x14ac:dyDescent="0.25">
      <c r="A133" s="79"/>
      <c r="B133" s="79"/>
      <c r="C133" s="79"/>
      <c r="D133" s="79"/>
      <c r="E133" s="79"/>
    </row>
    <row r="134" spans="1:5" x14ac:dyDescent="0.25">
      <c r="A134" s="79"/>
      <c r="B134" s="79"/>
      <c r="C134" s="79"/>
      <c r="D134" s="79"/>
      <c r="E134" s="79"/>
    </row>
    <row r="135" spans="1:5" x14ac:dyDescent="0.25">
      <c r="A135" s="79"/>
      <c r="B135" s="79"/>
      <c r="C135" s="79"/>
      <c r="D135" s="79"/>
      <c r="E135" s="79"/>
    </row>
    <row r="136" spans="1:5" x14ac:dyDescent="0.25">
      <c r="A136" s="79"/>
      <c r="B136" s="79"/>
      <c r="C136" s="79"/>
      <c r="D136" s="79"/>
      <c r="E136" s="79"/>
    </row>
    <row r="137" spans="1:5" x14ac:dyDescent="0.25">
      <c r="A137" s="79"/>
      <c r="B137" s="79"/>
      <c r="C137" s="79"/>
      <c r="D137" s="79"/>
      <c r="E137" s="79"/>
    </row>
    <row r="138" spans="1:5" x14ac:dyDescent="0.25">
      <c r="A138" s="79"/>
      <c r="B138" s="79"/>
      <c r="C138" s="79"/>
      <c r="D138" s="79"/>
      <c r="E138" s="79"/>
    </row>
    <row r="139" spans="1:5" x14ac:dyDescent="0.25">
      <c r="A139" s="79"/>
      <c r="B139" s="79"/>
      <c r="C139" s="79"/>
      <c r="D139" s="79"/>
      <c r="E139" s="79"/>
    </row>
    <row r="140" spans="1:5" x14ac:dyDescent="0.25">
      <c r="A140" s="79"/>
      <c r="B140" s="79"/>
      <c r="C140" s="79"/>
      <c r="D140" s="79"/>
      <c r="E140" s="79"/>
    </row>
    <row r="141" spans="1:5" x14ac:dyDescent="0.25">
      <c r="A141" s="79"/>
      <c r="B141" s="79"/>
      <c r="C141" s="79"/>
      <c r="D141" s="79"/>
      <c r="E141" s="79"/>
    </row>
    <row r="142" spans="1:5" x14ac:dyDescent="0.25">
      <c r="A142" s="79"/>
      <c r="B142" s="79"/>
      <c r="C142" s="79"/>
      <c r="D142" s="79"/>
      <c r="E142" s="79"/>
    </row>
    <row r="143" spans="1:5" x14ac:dyDescent="0.25">
      <c r="A143" s="79"/>
      <c r="B143" s="79"/>
      <c r="C143" s="79"/>
      <c r="D143" s="79"/>
      <c r="E143" s="79"/>
    </row>
    <row r="144" spans="1:5" x14ac:dyDescent="0.25">
      <c r="A144" s="79"/>
      <c r="B144" s="79"/>
      <c r="C144" s="79"/>
      <c r="D144" s="79"/>
      <c r="E144" s="79"/>
    </row>
    <row r="145" spans="1:5" x14ac:dyDescent="0.25">
      <c r="A145" s="79"/>
      <c r="B145" s="79"/>
      <c r="C145" s="79"/>
      <c r="D145" s="79"/>
      <c r="E145" s="79"/>
    </row>
    <row r="146" spans="1:5" x14ac:dyDescent="0.25">
      <c r="A146" s="79"/>
      <c r="B146" s="79"/>
      <c r="C146" s="79"/>
      <c r="D146" s="79"/>
      <c r="E146" s="79"/>
    </row>
    <row r="147" spans="1:5" x14ac:dyDescent="0.25">
      <c r="A147" s="79"/>
      <c r="B147" s="79"/>
      <c r="C147" s="79"/>
      <c r="D147" s="79"/>
      <c r="E147" s="79"/>
    </row>
    <row r="148" spans="1:5" x14ac:dyDescent="0.25">
      <c r="A148" s="79"/>
      <c r="B148" s="79"/>
      <c r="C148" s="79"/>
      <c r="D148" s="79"/>
      <c r="E148" s="79"/>
    </row>
    <row r="149" spans="1:5" x14ac:dyDescent="0.25">
      <c r="A149" s="79"/>
      <c r="B149" s="79"/>
      <c r="C149" s="79"/>
      <c r="D149" s="79"/>
      <c r="E149" s="79"/>
    </row>
    <row r="150" spans="1:5" x14ac:dyDescent="0.25">
      <c r="A150" s="79"/>
      <c r="B150" s="79"/>
      <c r="C150" s="79"/>
      <c r="D150" s="79"/>
      <c r="E150" s="79"/>
    </row>
    <row r="151" spans="1:5" x14ac:dyDescent="0.25">
      <c r="A151" s="79"/>
      <c r="B151" s="79"/>
      <c r="C151" s="79"/>
      <c r="D151" s="79"/>
      <c r="E151" s="79"/>
    </row>
    <row r="152" spans="1:5" x14ac:dyDescent="0.25">
      <c r="A152" s="79"/>
      <c r="B152" s="79"/>
      <c r="C152" s="79"/>
      <c r="D152" s="79"/>
      <c r="E152" s="79"/>
    </row>
    <row r="153" spans="1:5" x14ac:dyDescent="0.25">
      <c r="A153" s="79"/>
      <c r="B153" s="79"/>
      <c r="C153" s="79"/>
      <c r="D153" s="79"/>
      <c r="E153" s="79"/>
    </row>
    <row r="154" spans="1:5" x14ac:dyDescent="0.25">
      <c r="A154" s="79"/>
      <c r="B154" s="79"/>
      <c r="C154" s="79"/>
      <c r="D154" s="79"/>
      <c r="E154" s="79"/>
    </row>
    <row r="155" spans="1:5" x14ac:dyDescent="0.25">
      <c r="A155" s="79"/>
      <c r="B155" s="79"/>
      <c r="C155" s="79"/>
      <c r="D155" s="79"/>
      <c r="E155" s="79"/>
    </row>
    <row r="156" spans="1:5" x14ac:dyDescent="0.25">
      <c r="A156" s="79"/>
      <c r="B156" s="79"/>
      <c r="C156" s="79"/>
      <c r="D156" s="79"/>
      <c r="E156" s="79"/>
    </row>
    <row r="157" spans="1:5" x14ac:dyDescent="0.25">
      <c r="A157" s="79"/>
      <c r="B157" s="79"/>
      <c r="C157" s="79"/>
      <c r="D157" s="79"/>
      <c r="E157" s="79"/>
    </row>
    <row r="158" spans="1:5" x14ac:dyDescent="0.25">
      <c r="A158" s="79"/>
      <c r="B158" s="79"/>
      <c r="C158" s="79"/>
      <c r="D158" s="79"/>
      <c r="E158" s="79"/>
    </row>
    <row r="159" spans="1:5" x14ac:dyDescent="0.25">
      <c r="A159" s="79"/>
      <c r="B159" s="79"/>
      <c r="C159" s="79"/>
      <c r="D159" s="79"/>
      <c r="E159" s="79"/>
    </row>
    <row r="160" spans="1:5" x14ac:dyDescent="0.25">
      <c r="A160" s="79"/>
      <c r="B160" s="79"/>
      <c r="C160" s="79"/>
      <c r="D160" s="79"/>
      <c r="E160" s="79"/>
    </row>
    <row r="161" spans="1:5" x14ac:dyDescent="0.25">
      <c r="A161" s="79"/>
      <c r="B161" s="79"/>
      <c r="C161" s="79"/>
      <c r="D161" s="79"/>
      <c r="E161" s="79"/>
    </row>
    <row r="162" spans="1:5" x14ac:dyDescent="0.25">
      <c r="A162" s="79"/>
      <c r="B162" s="79"/>
      <c r="C162" s="79"/>
      <c r="D162" s="79"/>
      <c r="E162" s="79"/>
    </row>
    <row r="163" spans="1:5" x14ac:dyDescent="0.25">
      <c r="A163" s="79"/>
      <c r="B163" s="79"/>
      <c r="C163" s="79"/>
      <c r="D163" s="79"/>
      <c r="E163" s="79"/>
    </row>
    <row r="164" spans="1:5" x14ac:dyDescent="0.25">
      <c r="A164" s="79"/>
      <c r="B164" s="79"/>
      <c r="C164" s="79"/>
      <c r="D164" s="79"/>
      <c r="E164" s="79"/>
    </row>
    <row r="165" spans="1:5" x14ac:dyDescent="0.25">
      <c r="A165" s="79"/>
      <c r="B165" s="79"/>
      <c r="C165" s="79"/>
      <c r="D165" s="79"/>
      <c r="E165" s="79"/>
    </row>
    <row r="166" spans="1:5" x14ac:dyDescent="0.25">
      <c r="A166" s="79"/>
      <c r="B166" s="79"/>
      <c r="C166" s="79"/>
      <c r="D166" s="79"/>
      <c r="E166" s="79"/>
    </row>
    <row r="167" spans="1:5" x14ac:dyDescent="0.25">
      <c r="A167" s="79"/>
      <c r="B167" s="79"/>
      <c r="C167" s="79"/>
      <c r="D167" s="79"/>
      <c r="E167" s="79"/>
    </row>
    <row r="168" spans="1:5" x14ac:dyDescent="0.25">
      <c r="A168" s="79"/>
      <c r="B168" s="79"/>
      <c r="C168" s="79"/>
      <c r="D168" s="79"/>
      <c r="E168" s="79"/>
    </row>
    <row r="169" spans="1:5" x14ac:dyDescent="0.25">
      <c r="A169" s="79"/>
      <c r="B169" s="79"/>
      <c r="C169" s="79"/>
      <c r="D169" s="79"/>
      <c r="E169" s="79"/>
    </row>
    <row r="170" spans="1:5" x14ac:dyDescent="0.25">
      <c r="A170" s="79"/>
      <c r="B170" s="79"/>
      <c r="C170" s="79"/>
      <c r="D170" s="79"/>
      <c r="E170" s="79"/>
    </row>
    <row r="171" spans="1:5" x14ac:dyDescent="0.25">
      <c r="A171" s="79"/>
      <c r="B171" s="79"/>
      <c r="C171" s="79"/>
      <c r="D171" s="79"/>
      <c r="E171" s="79"/>
    </row>
    <row r="172" spans="1:5" x14ac:dyDescent="0.25">
      <c r="A172" s="79"/>
      <c r="B172" s="79"/>
      <c r="C172" s="79"/>
      <c r="D172" s="79"/>
      <c r="E172" s="79"/>
    </row>
    <row r="173" spans="1:5" x14ac:dyDescent="0.25">
      <c r="A173" s="79"/>
      <c r="B173" s="79"/>
      <c r="C173" s="79"/>
      <c r="D173" s="79"/>
      <c r="E173" s="79"/>
    </row>
    <row r="174" spans="1:5" x14ac:dyDescent="0.25">
      <c r="A174" s="79"/>
      <c r="B174" s="79"/>
      <c r="C174" s="79"/>
      <c r="D174" s="79"/>
      <c r="E174" s="79"/>
    </row>
    <row r="175" spans="1:5" x14ac:dyDescent="0.25">
      <c r="A175" s="79"/>
      <c r="B175" s="79"/>
      <c r="C175" s="79"/>
      <c r="D175" s="79"/>
      <c r="E175" s="79"/>
    </row>
    <row r="176" spans="1:5" x14ac:dyDescent="0.25">
      <c r="A176" s="79"/>
      <c r="B176" s="79"/>
      <c r="C176" s="79"/>
      <c r="D176" s="79"/>
      <c r="E176" s="79"/>
    </row>
    <row r="177" spans="1:5" x14ac:dyDescent="0.25">
      <c r="A177" s="79"/>
      <c r="B177" s="79"/>
      <c r="C177" s="79"/>
      <c r="D177" s="79"/>
      <c r="E177" s="79"/>
    </row>
    <row r="178" spans="1:5" x14ac:dyDescent="0.25">
      <c r="A178" s="79"/>
      <c r="B178" s="79"/>
      <c r="C178" s="79"/>
      <c r="D178" s="79"/>
      <c r="E178" s="79"/>
    </row>
    <row r="179" spans="1:5" x14ac:dyDescent="0.25">
      <c r="A179" s="79"/>
      <c r="B179" s="79"/>
      <c r="C179" s="79"/>
      <c r="D179" s="79"/>
      <c r="E179" s="79"/>
    </row>
    <row r="180" spans="1:5" x14ac:dyDescent="0.25">
      <c r="A180" s="79"/>
      <c r="B180" s="79"/>
      <c r="C180" s="79"/>
      <c r="D180" s="79"/>
      <c r="E180" s="79"/>
    </row>
    <row r="181" spans="1:5" x14ac:dyDescent="0.25">
      <c r="A181" s="79"/>
      <c r="B181" s="79"/>
      <c r="C181" s="79"/>
      <c r="D181" s="79"/>
      <c r="E181" s="79"/>
    </row>
    <row r="182" spans="1:5" x14ac:dyDescent="0.25">
      <c r="A182" s="79"/>
      <c r="B182" s="79"/>
      <c r="C182" s="79"/>
      <c r="D182" s="79"/>
      <c r="E182" s="79"/>
    </row>
    <row r="183" spans="1:5" x14ac:dyDescent="0.25">
      <c r="A183" s="79"/>
      <c r="B183" s="79"/>
      <c r="C183" s="79"/>
      <c r="D183" s="79"/>
      <c r="E183" s="79"/>
    </row>
    <row r="184" spans="1:5" x14ac:dyDescent="0.25">
      <c r="A184" s="79"/>
      <c r="B184" s="79"/>
      <c r="C184" s="79"/>
      <c r="D184" s="79"/>
      <c r="E184" s="79"/>
    </row>
    <row r="185" spans="1:5" x14ac:dyDescent="0.25">
      <c r="A185" s="79"/>
      <c r="B185" s="79"/>
      <c r="C185" s="79"/>
      <c r="D185" s="79"/>
      <c r="E185" s="79"/>
    </row>
    <row r="186" spans="1:5" x14ac:dyDescent="0.25">
      <c r="A186" s="79"/>
      <c r="B186" s="79"/>
      <c r="C186" s="79"/>
      <c r="D186" s="79"/>
      <c r="E186" s="79"/>
    </row>
    <row r="187" spans="1:5" x14ac:dyDescent="0.25">
      <c r="A187" s="79"/>
      <c r="B187" s="79"/>
      <c r="C187" s="79"/>
      <c r="D187" s="79"/>
      <c r="E187" s="79"/>
    </row>
    <row r="188" spans="1:5" x14ac:dyDescent="0.25">
      <c r="A188" s="79"/>
      <c r="B188" s="79"/>
      <c r="C188" s="79"/>
      <c r="D188" s="79"/>
      <c r="E188" s="79"/>
    </row>
    <row r="189" spans="1:5" x14ac:dyDescent="0.25">
      <c r="A189" s="79"/>
      <c r="B189" s="79"/>
      <c r="C189" s="79"/>
      <c r="D189" s="79"/>
      <c r="E189" s="79"/>
    </row>
    <row r="190" spans="1:5" x14ac:dyDescent="0.25">
      <c r="A190" s="79"/>
      <c r="B190" s="79"/>
      <c r="C190" s="79"/>
      <c r="D190" s="79"/>
      <c r="E190" s="79"/>
    </row>
  </sheetData>
  <mergeCells count="5">
    <mergeCell ref="G1:I1"/>
    <mergeCell ref="J1:L1"/>
    <mergeCell ref="F2:F11"/>
    <mergeCell ref="J2:L2"/>
    <mergeCell ref="J3:L11"/>
  </mergeCell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O117"/>
  <sheetViews>
    <sheetView zoomScale="110" zoomScaleNormal="110" workbookViewId="0">
      <pane xSplit="2" ySplit="4" topLeftCell="C5" activePane="bottomRight" state="frozen"/>
      <selection pane="topRight" activeCell="C1" sqref="C1"/>
      <selection pane="bottomLeft" activeCell="A4" sqref="A4"/>
      <selection pane="bottomRight" activeCell="R12" sqref="Q12:R12"/>
    </sheetView>
  </sheetViews>
  <sheetFormatPr baseColWidth="10" defaultColWidth="9.140625" defaultRowHeight="12.75" x14ac:dyDescent="0.2"/>
  <cols>
    <col min="1" max="1" width="8.7109375" style="3" customWidth="1"/>
    <col min="2" max="2" width="53.28515625" style="4" customWidth="1"/>
    <col min="3" max="3" width="10.7109375" style="4" customWidth="1"/>
    <col min="4" max="4" width="7.7109375" style="13" customWidth="1"/>
    <col min="5" max="11" width="7.7109375" style="4" customWidth="1"/>
    <col min="12" max="15" width="4.42578125" style="2" hidden="1" customWidth="1"/>
    <col min="16" max="16384" width="9.140625" style="2"/>
  </cols>
  <sheetData>
    <row r="1" spans="1:15" s="4" customFormat="1" ht="41.25" customHeight="1" thickBot="1" x14ac:dyDescent="0.3">
      <c r="A1" s="65" t="s">
        <v>4</v>
      </c>
      <c r="B1" s="39" t="s">
        <v>19</v>
      </c>
      <c r="C1" s="231" t="s">
        <v>50</v>
      </c>
      <c r="D1" s="232"/>
      <c r="E1" s="229" t="s">
        <v>31</v>
      </c>
      <c r="F1" s="229"/>
      <c r="G1" s="229"/>
      <c r="H1" s="229"/>
      <c r="I1" s="229"/>
      <c r="J1" s="229"/>
      <c r="K1" s="230"/>
    </row>
    <row r="2" spans="1:15" ht="27.75" thickBot="1" x14ac:dyDescent="0.3">
      <c r="A2" s="233" t="s">
        <v>5</v>
      </c>
      <c r="B2" s="235" t="s">
        <v>178</v>
      </c>
      <c r="C2" s="35" t="s">
        <v>6</v>
      </c>
      <c r="D2" s="40">
        <v>7</v>
      </c>
      <c r="E2" s="231" t="s">
        <v>22</v>
      </c>
      <c r="F2" s="232"/>
      <c r="G2" s="232"/>
      <c r="H2" s="229" t="s">
        <v>20</v>
      </c>
      <c r="I2" s="229"/>
      <c r="J2" s="229"/>
      <c r="K2" s="45"/>
    </row>
    <row r="3" spans="1:15" ht="30.75" customHeight="1" thickBot="1" x14ac:dyDescent="0.3">
      <c r="A3" s="234"/>
      <c r="B3" s="236"/>
      <c r="C3" s="36" t="s">
        <v>7</v>
      </c>
      <c r="D3" s="41">
        <v>5</v>
      </c>
      <c r="E3" s="237" t="s">
        <v>179</v>
      </c>
      <c r="F3" s="238"/>
      <c r="G3" s="238"/>
      <c r="H3" s="239" t="s">
        <v>21</v>
      </c>
      <c r="I3" s="239"/>
      <c r="J3" s="239"/>
      <c r="K3" s="44"/>
      <c r="L3" s="7"/>
      <c r="M3" s="7"/>
      <c r="N3" s="7"/>
      <c r="O3" s="7"/>
    </row>
    <row r="4" spans="1:15" s="1" customFormat="1" ht="27" x14ac:dyDescent="0.25">
      <c r="A4" s="37" t="s">
        <v>8</v>
      </c>
      <c r="B4" s="42" t="s">
        <v>9</v>
      </c>
      <c r="C4" s="38"/>
      <c r="D4" s="42" t="s">
        <v>1</v>
      </c>
      <c r="E4" s="42" t="s">
        <v>10</v>
      </c>
      <c r="F4" s="42" t="s">
        <v>11</v>
      </c>
      <c r="G4" s="42" t="s">
        <v>12</v>
      </c>
      <c r="H4" s="42" t="s">
        <v>13</v>
      </c>
      <c r="I4" s="42" t="s">
        <v>14</v>
      </c>
      <c r="J4" s="42" t="s">
        <v>15</v>
      </c>
      <c r="K4" s="74" t="s">
        <v>16</v>
      </c>
      <c r="L4" s="69" t="s">
        <v>0</v>
      </c>
      <c r="M4" s="8" t="s">
        <v>2</v>
      </c>
      <c r="N4" s="8" t="s">
        <v>3</v>
      </c>
      <c r="O4" s="16" t="s">
        <v>0</v>
      </c>
    </row>
    <row r="5" spans="1:15" s="1" customFormat="1" ht="13.5" x14ac:dyDescent="0.25">
      <c r="A5" s="37"/>
      <c r="B5" s="38"/>
      <c r="C5" s="38"/>
      <c r="D5" s="43">
        <v>44450</v>
      </c>
      <c r="E5" s="43">
        <v>44450</v>
      </c>
      <c r="F5" s="43">
        <v>44451</v>
      </c>
      <c r="G5" s="43">
        <v>44452</v>
      </c>
      <c r="H5" s="43">
        <v>44453</v>
      </c>
      <c r="I5" s="43">
        <v>44454</v>
      </c>
      <c r="J5" s="43">
        <v>44455</v>
      </c>
      <c r="K5" s="75">
        <v>44456</v>
      </c>
      <c r="L5" s="70"/>
      <c r="M5" s="21"/>
      <c r="N5" s="21"/>
      <c r="O5" s="22"/>
    </row>
    <row r="6" spans="1:15" s="1" customFormat="1" ht="13.5" x14ac:dyDescent="0.25">
      <c r="A6" s="9"/>
      <c r="B6" s="5" t="s">
        <v>17</v>
      </c>
      <c r="C6" s="11"/>
      <c r="D6" s="66">
        <f>D7</f>
        <v>7</v>
      </c>
      <c r="E6" s="67">
        <f t="shared" ref="E6:K6" si="0">D6-$D$6/$D$2</f>
        <v>6</v>
      </c>
      <c r="F6" s="67">
        <f t="shared" si="0"/>
        <v>5</v>
      </c>
      <c r="G6" s="67">
        <f t="shared" si="0"/>
        <v>4</v>
      </c>
      <c r="H6" s="67">
        <f t="shared" si="0"/>
        <v>3</v>
      </c>
      <c r="I6" s="67">
        <f t="shared" si="0"/>
        <v>2</v>
      </c>
      <c r="J6" s="67">
        <f t="shared" si="0"/>
        <v>1</v>
      </c>
      <c r="K6" s="76">
        <f t="shared" si="0"/>
        <v>0</v>
      </c>
      <c r="L6" s="71" t="e">
        <f>#REF!-$D$6/$D$2</f>
        <v>#REF!</v>
      </c>
      <c r="M6" s="6" t="e">
        <f>L6-$D$6/$D$2</f>
        <v>#REF!</v>
      </c>
      <c r="N6" s="6" t="e">
        <f>M6-$D$6/$D$2</f>
        <v>#REF!</v>
      </c>
      <c r="O6" s="6" t="e">
        <f>N6-$D$6/$D$2</f>
        <v>#REF!</v>
      </c>
    </row>
    <row r="7" spans="1:15" s="1" customFormat="1" ht="14.25" thickBot="1" x14ac:dyDescent="0.3">
      <c r="A7" s="14"/>
      <c r="B7" s="10" t="s">
        <v>18</v>
      </c>
      <c r="C7" s="12"/>
      <c r="D7" s="68">
        <f>SUBTOTAL(9,D8:D13)-D8</f>
        <v>7</v>
      </c>
      <c r="E7" s="68">
        <f t="shared" ref="E7:K7" si="1">SUBTOTAL(9,E8:E13)</f>
        <v>7</v>
      </c>
      <c r="F7" s="68">
        <f t="shared" si="1"/>
        <v>7</v>
      </c>
      <c r="G7" s="68">
        <f t="shared" si="1"/>
        <v>7</v>
      </c>
      <c r="H7" s="68">
        <f t="shared" si="1"/>
        <v>7</v>
      </c>
      <c r="I7" s="68">
        <f t="shared" si="1"/>
        <v>7</v>
      </c>
      <c r="J7" s="68">
        <f t="shared" si="1"/>
        <v>7</v>
      </c>
      <c r="K7" s="77">
        <f t="shared" si="1"/>
        <v>7</v>
      </c>
      <c r="L7" s="72"/>
      <c r="M7" s="15"/>
      <c r="N7" s="15"/>
      <c r="O7" s="17"/>
    </row>
    <row r="8" spans="1:15" s="18" customFormat="1" ht="18" x14ac:dyDescent="0.25">
      <c r="A8" s="172">
        <v>1</v>
      </c>
      <c r="B8" s="24" t="s">
        <v>176</v>
      </c>
      <c r="C8" s="25"/>
      <c r="D8" s="26"/>
      <c r="E8" s="26"/>
      <c r="F8" s="26"/>
      <c r="G8" s="26"/>
      <c r="H8" s="26"/>
      <c r="I8" s="26"/>
      <c r="J8" s="26"/>
      <c r="K8" s="78"/>
      <c r="L8" s="73"/>
      <c r="M8" s="23"/>
      <c r="N8" s="23"/>
      <c r="O8" s="20"/>
    </row>
    <row r="9" spans="1:15" s="18" customFormat="1" ht="18" x14ac:dyDescent="0.25">
      <c r="A9" s="27" t="s">
        <v>177</v>
      </c>
      <c r="B9" s="28" t="s">
        <v>171</v>
      </c>
      <c r="C9" s="29"/>
      <c r="D9" s="30">
        <v>1</v>
      </c>
      <c r="E9" s="30">
        <v>1</v>
      </c>
      <c r="F9" s="30">
        <v>1</v>
      </c>
      <c r="G9" s="30">
        <v>1</v>
      </c>
      <c r="H9" s="30">
        <v>1</v>
      </c>
      <c r="I9" s="30">
        <v>1</v>
      </c>
      <c r="J9" s="30">
        <v>1</v>
      </c>
      <c r="K9" s="30">
        <v>1</v>
      </c>
      <c r="L9" s="73"/>
      <c r="M9" s="23"/>
      <c r="N9" s="23"/>
      <c r="O9" s="20"/>
    </row>
    <row r="10" spans="1:15" s="18" customFormat="1" ht="18" x14ac:dyDescent="0.25">
      <c r="A10" s="31" t="s">
        <v>98</v>
      </c>
      <c r="B10" s="32" t="s">
        <v>172</v>
      </c>
      <c r="C10" s="29"/>
      <c r="D10" s="25">
        <v>1</v>
      </c>
      <c r="E10" s="25">
        <v>1</v>
      </c>
      <c r="F10" s="25">
        <v>1</v>
      </c>
      <c r="G10" s="25">
        <v>1</v>
      </c>
      <c r="H10" s="25">
        <v>1</v>
      </c>
      <c r="I10" s="25">
        <v>1</v>
      </c>
      <c r="J10" s="25">
        <v>1</v>
      </c>
      <c r="K10" s="25">
        <v>1</v>
      </c>
      <c r="L10" s="73"/>
      <c r="M10" s="23"/>
      <c r="N10" s="23"/>
      <c r="O10" s="20"/>
    </row>
    <row r="11" spans="1:15" s="18" customFormat="1" ht="18" x14ac:dyDescent="0.25">
      <c r="A11" s="31" t="s">
        <v>100</v>
      </c>
      <c r="B11" s="32" t="s">
        <v>173</v>
      </c>
      <c r="C11" s="33"/>
      <c r="D11" s="34">
        <v>3</v>
      </c>
      <c r="E11" s="34">
        <v>3</v>
      </c>
      <c r="F11" s="34">
        <v>3</v>
      </c>
      <c r="G11" s="34">
        <v>3</v>
      </c>
      <c r="H11" s="34">
        <v>3</v>
      </c>
      <c r="I11" s="34">
        <v>3</v>
      </c>
      <c r="J11" s="34">
        <v>3</v>
      </c>
      <c r="K11" s="34">
        <v>3</v>
      </c>
      <c r="L11" s="73"/>
      <c r="M11" s="23"/>
      <c r="N11" s="23"/>
      <c r="O11" s="20"/>
    </row>
    <row r="12" spans="1:15" s="18" customFormat="1" ht="18" x14ac:dyDescent="0.25">
      <c r="A12" s="31" t="s">
        <v>102</v>
      </c>
      <c r="B12" s="32" t="s">
        <v>175</v>
      </c>
      <c r="C12" s="33"/>
      <c r="D12" s="34">
        <v>1</v>
      </c>
      <c r="E12" s="34">
        <v>1</v>
      </c>
      <c r="F12" s="34">
        <v>1</v>
      </c>
      <c r="G12" s="34">
        <v>1</v>
      </c>
      <c r="H12" s="34">
        <v>1</v>
      </c>
      <c r="I12" s="34">
        <v>1</v>
      </c>
      <c r="J12" s="34">
        <v>1</v>
      </c>
      <c r="K12" s="34">
        <v>1</v>
      </c>
      <c r="L12" s="73"/>
      <c r="M12" s="23"/>
      <c r="N12" s="23"/>
      <c r="O12" s="20"/>
    </row>
    <row r="13" spans="1:15" s="18" customFormat="1" ht="18" x14ac:dyDescent="0.25">
      <c r="A13" s="31" t="s">
        <v>103</v>
      </c>
      <c r="B13" s="32" t="s">
        <v>174</v>
      </c>
      <c r="C13" s="33"/>
      <c r="D13" s="34">
        <v>1</v>
      </c>
      <c r="E13" s="34">
        <v>1</v>
      </c>
      <c r="F13" s="34">
        <v>1</v>
      </c>
      <c r="G13" s="34">
        <v>1</v>
      </c>
      <c r="H13" s="34">
        <v>1</v>
      </c>
      <c r="I13" s="34">
        <v>1</v>
      </c>
      <c r="J13" s="34">
        <v>1</v>
      </c>
      <c r="K13" s="34">
        <v>1</v>
      </c>
      <c r="L13" s="73"/>
      <c r="M13" s="23"/>
      <c r="N13" s="23"/>
      <c r="O13" s="20"/>
    </row>
    <row r="14" spans="1:15" x14ac:dyDescent="0.2">
      <c r="A14" s="19"/>
    </row>
    <row r="15" spans="1:15" x14ac:dyDescent="0.2">
      <c r="A15" s="19"/>
    </row>
    <row r="16" spans="1:15" x14ac:dyDescent="0.2">
      <c r="A16" s="19"/>
    </row>
    <row r="17" spans="1:1" x14ac:dyDescent="0.2">
      <c r="A17" s="19"/>
    </row>
    <row r="18" spans="1:1" x14ac:dyDescent="0.2">
      <c r="A18" s="19"/>
    </row>
    <row r="19" spans="1:1" x14ac:dyDescent="0.2">
      <c r="A19" s="19"/>
    </row>
    <row r="20" spans="1:1" x14ac:dyDescent="0.2">
      <c r="A20" s="19"/>
    </row>
    <row r="21" spans="1:1" x14ac:dyDescent="0.2">
      <c r="A21" s="19"/>
    </row>
    <row r="22" spans="1:1" x14ac:dyDescent="0.2">
      <c r="A22" s="19"/>
    </row>
    <row r="23" spans="1:1" x14ac:dyDescent="0.2">
      <c r="A23" s="19"/>
    </row>
    <row r="24" spans="1:1" x14ac:dyDescent="0.2">
      <c r="A24" s="19"/>
    </row>
    <row r="25" spans="1:1" x14ac:dyDescent="0.2">
      <c r="A25" s="19"/>
    </row>
    <row r="26" spans="1:1" x14ac:dyDescent="0.2">
      <c r="A26" s="19"/>
    </row>
    <row r="27" spans="1:1" x14ac:dyDescent="0.2">
      <c r="A27" s="19"/>
    </row>
    <row r="28" spans="1:1" x14ac:dyDescent="0.2">
      <c r="A28" s="19"/>
    </row>
    <row r="29" spans="1:1" x14ac:dyDescent="0.2">
      <c r="A29" s="19"/>
    </row>
    <row r="30" spans="1:1" x14ac:dyDescent="0.2">
      <c r="A30" s="19"/>
    </row>
    <row r="31" spans="1:1" x14ac:dyDescent="0.2">
      <c r="A31" s="19"/>
    </row>
    <row r="32" spans="1:1" x14ac:dyDescent="0.2">
      <c r="A32" s="19"/>
    </row>
    <row r="33" spans="1:1" x14ac:dyDescent="0.2">
      <c r="A33" s="19"/>
    </row>
    <row r="34" spans="1:1" x14ac:dyDescent="0.2">
      <c r="A34" s="19"/>
    </row>
    <row r="35" spans="1:1" x14ac:dyDescent="0.2">
      <c r="A35" s="19"/>
    </row>
    <row r="36" spans="1:1" x14ac:dyDescent="0.2">
      <c r="A36" s="19"/>
    </row>
    <row r="37" spans="1:1" x14ac:dyDescent="0.2">
      <c r="A37" s="19"/>
    </row>
    <row r="38" spans="1:1" x14ac:dyDescent="0.2">
      <c r="A38" s="19"/>
    </row>
    <row r="39" spans="1:1" x14ac:dyDescent="0.2">
      <c r="A39" s="19"/>
    </row>
    <row r="40" spans="1:1" x14ac:dyDescent="0.2">
      <c r="A40" s="19"/>
    </row>
    <row r="41" spans="1:1" x14ac:dyDescent="0.2">
      <c r="A41" s="19"/>
    </row>
    <row r="42" spans="1:1" x14ac:dyDescent="0.2">
      <c r="A42" s="19"/>
    </row>
    <row r="43" spans="1:1" x14ac:dyDescent="0.2">
      <c r="A43" s="19"/>
    </row>
    <row r="44" spans="1:1" x14ac:dyDescent="0.2">
      <c r="A44" s="19"/>
    </row>
    <row r="45" spans="1:1" x14ac:dyDescent="0.2">
      <c r="A45" s="19"/>
    </row>
    <row r="46" spans="1:1" x14ac:dyDescent="0.2">
      <c r="A46" s="19"/>
    </row>
    <row r="47" spans="1:1" x14ac:dyDescent="0.2">
      <c r="A47" s="19"/>
    </row>
    <row r="48" spans="1:1" x14ac:dyDescent="0.2">
      <c r="A48" s="19"/>
    </row>
    <row r="49" spans="1:1" x14ac:dyDescent="0.2">
      <c r="A49" s="19"/>
    </row>
    <row r="50" spans="1:1" x14ac:dyDescent="0.2">
      <c r="A50" s="19"/>
    </row>
    <row r="51" spans="1:1" x14ac:dyDescent="0.2">
      <c r="A51" s="19"/>
    </row>
    <row r="52" spans="1:1" x14ac:dyDescent="0.2">
      <c r="A52" s="19"/>
    </row>
    <row r="53" spans="1:1" x14ac:dyDescent="0.2">
      <c r="A53" s="19"/>
    </row>
    <row r="54" spans="1:1" x14ac:dyDescent="0.2">
      <c r="A54" s="19"/>
    </row>
    <row r="55" spans="1:1" x14ac:dyDescent="0.2">
      <c r="A55" s="19"/>
    </row>
    <row r="56" spans="1:1" x14ac:dyDescent="0.2">
      <c r="A56" s="19"/>
    </row>
    <row r="57" spans="1:1" x14ac:dyDescent="0.2">
      <c r="A57" s="19"/>
    </row>
    <row r="58" spans="1:1" x14ac:dyDescent="0.2">
      <c r="A58" s="19"/>
    </row>
    <row r="59" spans="1:1" x14ac:dyDescent="0.2">
      <c r="A59" s="19"/>
    </row>
    <row r="60" spans="1:1" x14ac:dyDescent="0.2">
      <c r="A60" s="19"/>
    </row>
    <row r="61" spans="1:1" x14ac:dyDescent="0.2">
      <c r="A61" s="19"/>
    </row>
    <row r="62" spans="1:1" x14ac:dyDescent="0.2">
      <c r="A62" s="19"/>
    </row>
    <row r="63" spans="1:1" x14ac:dyDescent="0.2">
      <c r="A63" s="19"/>
    </row>
    <row r="64" spans="1:1" x14ac:dyDescent="0.2">
      <c r="A64" s="19"/>
    </row>
    <row r="65" spans="1:1" x14ac:dyDescent="0.2">
      <c r="A65" s="19"/>
    </row>
    <row r="66" spans="1:1" x14ac:dyDescent="0.2">
      <c r="A66" s="19"/>
    </row>
    <row r="67" spans="1:1" x14ac:dyDescent="0.2">
      <c r="A67" s="19"/>
    </row>
    <row r="68" spans="1:1" x14ac:dyDescent="0.2">
      <c r="A68" s="19"/>
    </row>
    <row r="69" spans="1:1" x14ac:dyDescent="0.2">
      <c r="A69" s="19"/>
    </row>
    <row r="70" spans="1:1" x14ac:dyDescent="0.2">
      <c r="A70" s="19"/>
    </row>
    <row r="71" spans="1:1" x14ac:dyDescent="0.2">
      <c r="A71" s="19"/>
    </row>
    <row r="72" spans="1:1" x14ac:dyDescent="0.2">
      <c r="A72" s="19"/>
    </row>
    <row r="73" spans="1:1" x14ac:dyDescent="0.2">
      <c r="A73" s="19"/>
    </row>
    <row r="74" spans="1:1" x14ac:dyDescent="0.2">
      <c r="A74" s="19"/>
    </row>
    <row r="75" spans="1:1" x14ac:dyDescent="0.2">
      <c r="A75" s="19"/>
    </row>
    <row r="76" spans="1:1" x14ac:dyDescent="0.2">
      <c r="A76" s="19"/>
    </row>
    <row r="77" spans="1:1" x14ac:dyDescent="0.2">
      <c r="A77" s="19"/>
    </row>
    <row r="78" spans="1:1" x14ac:dyDescent="0.2">
      <c r="A78" s="19"/>
    </row>
    <row r="79" spans="1:1" x14ac:dyDescent="0.2">
      <c r="A79" s="19"/>
    </row>
    <row r="80" spans="1:1" x14ac:dyDescent="0.2">
      <c r="A80" s="19"/>
    </row>
    <row r="81" spans="1:1" x14ac:dyDescent="0.2">
      <c r="A81" s="19"/>
    </row>
    <row r="82" spans="1:1" x14ac:dyDescent="0.2">
      <c r="A82" s="19"/>
    </row>
    <row r="83" spans="1:1" x14ac:dyDescent="0.2">
      <c r="A83" s="19"/>
    </row>
    <row r="84" spans="1:1" x14ac:dyDescent="0.2">
      <c r="A84" s="19"/>
    </row>
    <row r="85" spans="1:1" x14ac:dyDescent="0.2">
      <c r="A85" s="19"/>
    </row>
    <row r="86" spans="1:1" x14ac:dyDescent="0.2">
      <c r="A86" s="19"/>
    </row>
    <row r="87" spans="1:1" x14ac:dyDescent="0.2">
      <c r="A87" s="19"/>
    </row>
    <row r="88" spans="1:1" x14ac:dyDescent="0.2">
      <c r="A88" s="19"/>
    </row>
    <row r="89" spans="1:1" x14ac:dyDescent="0.2">
      <c r="A89" s="19"/>
    </row>
    <row r="90" spans="1:1" x14ac:dyDescent="0.2">
      <c r="A90" s="19"/>
    </row>
    <row r="91" spans="1:1" x14ac:dyDescent="0.2">
      <c r="A91" s="19"/>
    </row>
    <row r="92" spans="1:1" x14ac:dyDescent="0.2">
      <c r="A92" s="19"/>
    </row>
    <row r="93" spans="1:1" x14ac:dyDescent="0.2">
      <c r="A93" s="19"/>
    </row>
    <row r="94" spans="1:1" x14ac:dyDescent="0.2">
      <c r="A94" s="19"/>
    </row>
    <row r="95" spans="1:1" x14ac:dyDescent="0.2">
      <c r="A95" s="19"/>
    </row>
    <row r="96" spans="1:1" x14ac:dyDescent="0.2">
      <c r="A96" s="19"/>
    </row>
    <row r="97" spans="1:1" x14ac:dyDescent="0.2">
      <c r="A97" s="19"/>
    </row>
    <row r="98" spans="1:1" x14ac:dyDescent="0.2">
      <c r="A98" s="19"/>
    </row>
    <row r="99" spans="1:1" x14ac:dyDescent="0.2">
      <c r="A99" s="19"/>
    </row>
    <row r="100" spans="1:1" x14ac:dyDescent="0.2">
      <c r="A100" s="19"/>
    </row>
    <row r="101" spans="1:1" x14ac:dyDescent="0.2">
      <c r="A101" s="19"/>
    </row>
    <row r="102" spans="1:1" x14ac:dyDescent="0.2">
      <c r="A102" s="19"/>
    </row>
    <row r="103" spans="1:1" x14ac:dyDescent="0.2">
      <c r="A103" s="19"/>
    </row>
    <row r="104" spans="1:1" x14ac:dyDescent="0.2">
      <c r="A104" s="19"/>
    </row>
    <row r="105" spans="1:1" x14ac:dyDescent="0.2">
      <c r="A105" s="19"/>
    </row>
    <row r="106" spans="1:1" x14ac:dyDescent="0.2">
      <c r="A106" s="19"/>
    </row>
    <row r="107" spans="1:1" x14ac:dyDescent="0.2">
      <c r="A107" s="19"/>
    </row>
    <row r="108" spans="1:1" x14ac:dyDescent="0.2">
      <c r="A108" s="19"/>
    </row>
    <row r="109" spans="1:1" x14ac:dyDescent="0.2">
      <c r="A109" s="19"/>
    </row>
    <row r="110" spans="1:1" x14ac:dyDescent="0.2">
      <c r="A110" s="19"/>
    </row>
    <row r="111" spans="1:1" x14ac:dyDescent="0.2">
      <c r="A111" s="19"/>
    </row>
    <row r="112" spans="1:1" x14ac:dyDescent="0.2">
      <c r="A112" s="19"/>
    </row>
    <row r="113" spans="1:1" x14ac:dyDescent="0.2">
      <c r="A113" s="19"/>
    </row>
    <row r="114" spans="1:1" x14ac:dyDescent="0.2">
      <c r="A114" s="19"/>
    </row>
    <row r="115" spans="1:1" x14ac:dyDescent="0.2">
      <c r="A115" s="19"/>
    </row>
    <row r="116" spans="1:1" x14ac:dyDescent="0.2">
      <c r="A116" s="19"/>
    </row>
    <row r="117" spans="1:1" x14ac:dyDescent="0.2">
      <c r="A117" s="19"/>
    </row>
  </sheetData>
  <mergeCells count="8">
    <mergeCell ref="E1:K1"/>
    <mergeCell ref="C1:D1"/>
    <mergeCell ref="A2:A3"/>
    <mergeCell ref="B2:B3"/>
    <mergeCell ref="E3:G3"/>
    <mergeCell ref="H3:J3"/>
    <mergeCell ref="E2:G2"/>
    <mergeCell ref="H2:J2"/>
  </mergeCells>
  <phoneticPr fontId="0" type="noConversion"/>
  <pageMargins left="0.75" right="0.75" top="1" bottom="1" header="0.5" footer="0.5"/>
  <pageSetup scale="91" fitToHeight="0" orientation="landscape" r:id="rId1"/>
  <headerFooter alignWithMargins="0">
    <oddHeader>&amp;A</odd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ocument_x0020_Type xmlns="c0e2046d-6394-4221-b9e6-4c92e93e9cfa">1 - Planning</Document_x0020_Type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3D38A84C2BDA643A4CDF6700786B38C" ma:contentTypeVersion="1" ma:contentTypeDescription="Create a new document." ma:contentTypeScope="" ma:versionID="72d71d1fa8fd145f6328292242f562f6">
  <xsd:schema xmlns:xsd="http://www.w3.org/2001/XMLSchema" xmlns:p="http://schemas.microsoft.com/office/2006/metadata/properties" xmlns:ns2="c0e2046d-6394-4221-b9e6-4c92e93e9cfa" targetNamespace="http://schemas.microsoft.com/office/2006/metadata/properties" ma:root="true" ma:fieldsID="d131b300f296c1bc07c44b8d961fd912" ns2:_="">
    <xsd:import namespace="c0e2046d-6394-4221-b9e6-4c92e93e9cfa"/>
    <xsd:element name="properties">
      <xsd:complexType>
        <xsd:sequence>
          <xsd:element name="documentManagement">
            <xsd:complexType>
              <xsd:all>
                <xsd:element ref="ns2:Document_x0020_Type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c0e2046d-6394-4221-b9e6-4c92e93e9cfa" elementFormDefault="qualified">
    <xsd:import namespace="http://schemas.microsoft.com/office/2006/documentManagement/types"/>
    <xsd:element name="Document_x0020_Type" ma:index="8" ma:displayName="Document Type" ma:default="1 - Planning" ma:description="Document Type" ma:format="Dropdown" ma:internalName="Document_x0020_Type">
      <xsd:simpleType>
        <xsd:restriction base="dms:Choice">
          <xsd:enumeration value="1 - Planning"/>
          <xsd:enumeration value="2 - Analysis"/>
          <xsd:enumeration value="3 - Development"/>
          <xsd:enumeration value="4 - Testing"/>
          <xsd:enumeration value="5 - Implementation"/>
          <xsd:enumeration value="6 - Support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6B45E00-3F65-48A5-8D66-CE1515C79206}">
  <ds:schemaRefs>
    <ds:schemaRef ds:uri="http://purl.org/dc/elements/1.1/"/>
    <ds:schemaRef ds:uri="http://www.w3.org/XML/1998/namespace"/>
    <ds:schemaRef ds:uri="http://schemas.microsoft.com/office/2006/metadata/properties"/>
    <ds:schemaRef ds:uri="c0e2046d-6394-4221-b9e6-4c92e93e9cfa"/>
    <ds:schemaRef ds:uri="http://schemas.microsoft.com/office/2006/documentManagement/types"/>
    <ds:schemaRef ds:uri="http://purl.org/dc/dcmitype/"/>
    <ds:schemaRef ds:uri="http://schemas.openxmlformats.org/package/2006/metadata/core-properties"/>
    <ds:schemaRef ds:uri="http://purl.org/dc/terms/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EF673A54-9E2F-4DC5-957C-747EA2C9F5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0e2046d-6394-4221-b9e6-4c92e93e9cfa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3B083C5B-91DA-4961-965C-4DCFA43B4D6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10</vt:i4>
      </vt:variant>
      <vt:variant>
        <vt:lpstr>Gráficos</vt:lpstr>
      </vt:variant>
      <vt:variant>
        <vt:i4>1</vt:i4>
      </vt:variant>
    </vt:vector>
  </HeadingPairs>
  <TitlesOfParts>
    <vt:vector size="11" baseType="lpstr">
      <vt:lpstr>Equipo</vt:lpstr>
      <vt:lpstr>Producto en Scrum</vt:lpstr>
      <vt:lpstr>Visión</vt:lpstr>
      <vt:lpstr> casos uso prop1</vt:lpstr>
      <vt:lpstr> casos uso prop 2</vt:lpstr>
      <vt:lpstr>Diagramas Casos de Uso</vt:lpstr>
      <vt:lpstr>Product Backlog</vt:lpstr>
      <vt:lpstr>Puntos</vt:lpstr>
      <vt:lpstr>Sprint Backlog </vt:lpstr>
      <vt:lpstr>Notas</vt:lpstr>
      <vt:lpstr>Sprint Burndown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Daniel</cp:lastModifiedBy>
  <cp:lastPrinted>2021-09-14T00:46:43Z</cp:lastPrinted>
  <dcterms:created xsi:type="dcterms:W3CDTF">2009-01-19T18:36:34Z</dcterms:created>
  <dcterms:modified xsi:type="dcterms:W3CDTF">2021-09-16T22:24:29Z</dcterms:modified>
</cp:coreProperties>
</file>