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cumentos\Uni\Ano_3\Semestre_1\P1\Eletronica_Geral\Eletronics\Lab_04\"/>
    </mc:Choice>
  </mc:AlternateContent>
  <xr:revisionPtr revIDLastSave="0" documentId="13_ncr:1_{6A6F7EF9-128F-445A-9F45-BA3B237861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_6_3" sheetId="1" r:id="rId1"/>
    <sheet name="dados_fase" sheetId="2" r:id="rId2"/>
    <sheet name="dados_ganh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</calcChain>
</file>

<file path=xl/sharedStrings.xml><?xml version="1.0" encoding="utf-8"?>
<sst xmlns="http://schemas.openxmlformats.org/spreadsheetml/2006/main" count="12" uniqueCount="8">
  <si>
    <t>f</t>
  </si>
  <si>
    <t>Fase</t>
  </si>
  <si>
    <t>Vin</t>
  </si>
  <si>
    <t>Vout</t>
  </si>
  <si>
    <t>Ganho</t>
  </si>
  <si>
    <t>Inc. Vout</t>
  </si>
  <si>
    <t>Incerteza Fase = 1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</si>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</sst>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Ganho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'2_6_3'!$H$3:$H$34</c:f>
              <c:numCache>
                <c:formatCode>General</c:formatCode>
                <c:ptCount val="32"/>
                <c:pt idx="0">
                  <c:v>6283.1853071795858</c:v>
                </c:pt>
                <c:pt idx="1">
                  <c:v>6597.3445725385654</c:v>
                </c:pt>
                <c:pt idx="2">
                  <c:v>6471.6808663949732</c:v>
                </c:pt>
                <c:pt idx="3">
                  <c:v>6911.503837897546</c:v>
                </c:pt>
                <c:pt idx="4">
                  <c:v>7225.6631032565228</c:v>
                </c:pt>
                <c:pt idx="5">
                  <c:v>7539.8223686155034</c:v>
                </c:pt>
                <c:pt idx="6">
                  <c:v>7853.981633974483</c:v>
                </c:pt>
                <c:pt idx="7">
                  <c:v>8168.1408993334617</c:v>
                </c:pt>
                <c:pt idx="8">
                  <c:v>8796.45943005142</c:v>
                </c:pt>
                <c:pt idx="9">
                  <c:v>10053.096491487338</c:v>
                </c:pt>
                <c:pt idx="10">
                  <c:v>12566.370614359172</c:v>
                </c:pt>
                <c:pt idx="11">
                  <c:v>15707.963267948966</c:v>
                </c:pt>
                <c:pt idx="12">
                  <c:v>18849.555921538758</c:v>
                </c:pt>
                <c:pt idx="13">
                  <c:v>25132.741228718343</c:v>
                </c:pt>
                <c:pt idx="14">
                  <c:v>31415.926535897932</c:v>
                </c:pt>
                <c:pt idx="15">
                  <c:v>6094.6897479641984</c:v>
                </c:pt>
                <c:pt idx="16">
                  <c:v>5969.0260418206071</c:v>
                </c:pt>
                <c:pt idx="17">
                  <c:v>5780.5304826052197</c:v>
                </c:pt>
                <c:pt idx="18">
                  <c:v>5654.8667764616275</c:v>
                </c:pt>
                <c:pt idx="19">
                  <c:v>5466.3712172462401</c:v>
                </c:pt>
                <c:pt idx="20">
                  <c:v>5340.7075111026479</c:v>
                </c:pt>
                <c:pt idx="21">
                  <c:v>5152.2119518872596</c:v>
                </c:pt>
                <c:pt idx="22">
                  <c:v>5026.5482457436692</c:v>
                </c:pt>
                <c:pt idx="23">
                  <c:v>4712.3889803846896</c:v>
                </c:pt>
                <c:pt idx="24">
                  <c:v>4398.22971502571</c:v>
                </c:pt>
                <c:pt idx="25">
                  <c:v>4084.0704496667308</c:v>
                </c:pt>
                <c:pt idx="26">
                  <c:v>3769.9111843077517</c:v>
                </c:pt>
                <c:pt idx="27">
                  <c:v>3455.751918948773</c:v>
                </c:pt>
                <c:pt idx="28">
                  <c:v>3141.5926535897929</c:v>
                </c:pt>
                <c:pt idx="29">
                  <c:v>2827.4333882308138</c:v>
                </c:pt>
                <c:pt idx="30">
                  <c:v>2513.2741228718346</c:v>
                </c:pt>
                <c:pt idx="31">
                  <c:v>2199.114857512855</c:v>
                </c:pt>
              </c:numCache>
            </c:numRef>
          </c:xVal>
          <c:yVal>
            <c:numRef>
              <c:f>'2_6_3'!$G$3:$G$34</c:f>
              <c:numCache>
                <c:formatCode>General</c:formatCode>
                <c:ptCount val="32"/>
                <c:pt idx="0">
                  <c:v>22.239475188878647</c:v>
                </c:pt>
                <c:pt idx="1">
                  <c:v>20.812357018165279</c:v>
                </c:pt>
                <c:pt idx="2">
                  <c:v>21.265636710884156</c:v>
                </c:pt>
                <c:pt idx="3">
                  <c:v>19.290553636755622</c:v>
                </c:pt>
                <c:pt idx="4">
                  <c:v>17.88979630460052</c:v>
                </c:pt>
                <c:pt idx="5">
                  <c:v>16.974646493387016</c:v>
                </c:pt>
                <c:pt idx="6">
                  <c:v>15.951596044439391</c:v>
                </c:pt>
                <c:pt idx="7">
                  <c:v>15.096556436020395</c:v>
                </c:pt>
                <c:pt idx="8">
                  <c:v>13.807396651482025</c:v>
                </c:pt>
                <c:pt idx="9">
                  <c:v>11.423668497097852</c:v>
                </c:pt>
                <c:pt idx="10">
                  <c:v>8.7711571916060311</c:v>
                </c:pt>
                <c:pt idx="11">
                  <c:v>6.6764501812057748</c:v>
                </c:pt>
                <c:pt idx="12">
                  <c:v>5.8485964780412729</c:v>
                </c:pt>
                <c:pt idx="13">
                  <c:v>2.7505572783264083</c:v>
                </c:pt>
                <c:pt idx="14">
                  <c:v>1.4116214857141456</c:v>
                </c:pt>
                <c:pt idx="15">
                  <c:v>23.464868323657097</c:v>
                </c:pt>
                <c:pt idx="16">
                  <c:v>23.910396217880145</c:v>
                </c:pt>
                <c:pt idx="17">
                  <c:v>24.124873525715604</c:v>
                </c:pt>
                <c:pt idx="18">
                  <c:v>24.124873525715604</c:v>
                </c:pt>
                <c:pt idx="19">
                  <c:v>23.578410981490912</c:v>
                </c:pt>
                <c:pt idx="20">
                  <c:v>22.995246406666642</c:v>
                </c:pt>
                <c:pt idx="21">
                  <c:v>21.972195957719016</c:v>
                </c:pt>
                <c:pt idx="22">
                  <c:v>21.411621485714143</c:v>
                </c:pt>
                <c:pt idx="23">
                  <c:v>19.473421225553018</c:v>
                </c:pt>
                <c:pt idx="24">
                  <c:v>17.88979630460052</c:v>
                </c:pt>
                <c:pt idx="25">
                  <c:v>15.951596044439391</c:v>
                </c:pt>
                <c:pt idx="26">
                  <c:v>14.791757104885656</c:v>
                </c:pt>
                <c:pt idx="27">
                  <c:v>13.452821312273393</c:v>
                </c:pt>
                <c:pt idx="28">
                  <c:v>12.697050094485398</c:v>
                </c:pt>
                <c:pt idx="29">
                  <c:v>10.45757490560675</c:v>
                </c:pt>
                <c:pt idx="30">
                  <c:v>9.3704216591548963</c:v>
                </c:pt>
                <c:pt idx="31">
                  <c:v>9.3704216591548963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F6-4AE7-86B6-416994E34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597087"/>
        <c:axId val="7977805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Fase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'2_6_3'!$B$3:$B$28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1</c:v>
                      </c:pt>
                      <c:pt idx="1">
                        <c:v>1.05</c:v>
                      </c:pt>
                      <c:pt idx="2">
                        <c:v>1.03</c:v>
                      </c:pt>
                      <c:pt idx="3">
                        <c:v>1.1000000000000001</c:v>
                      </c:pt>
                      <c:pt idx="4">
                        <c:v>1.1499999999999999</c:v>
                      </c:pt>
                      <c:pt idx="5">
                        <c:v>1.2</c:v>
                      </c:pt>
                      <c:pt idx="6">
                        <c:v>1.25</c:v>
                      </c:pt>
                      <c:pt idx="7">
                        <c:v>1.3</c:v>
                      </c:pt>
                      <c:pt idx="8">
                        <c:v>1.4</c:v>
                      </c:pt>
                      <c:pt idx="9">
                        <c:v>1.6</c:v>
                      </c:pt>
                      <c:pt idx="10">
                        <c:v>2</c:v>
                      </c:pt>
                      <c:pt idx="11">
                        <c:v>2.5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0.97</c:v>
                      </c:pt>
                      <c:pt idx="16">
                        <c:v>0.95</c:v>
                      </c:pt>
                      <c:pt idx="17">
                        <c:v>0.92</c:v>
                      </c:pt>
                      <c:pt idx="18">
                        <c:v>0.9</c:v>
                      </c:pt>
                      <c:pt idx="19">
                        <c:v>0.87</c:v>
                      </c:pt>
                      <c:pt idx="20">
                        <c:v>0.85</c:v>
                      </c:pt>
                      <c:pt idx="21">
                        <c:v>0.82</c:v>
                      </c:pt>
                      <c:pt idx="22">
                        <c:v>0.8</c:v>
                      </c:pt>
                      <c:pt idx="23">
                        <c:v>0.75</c:v>
                      </c:pt>
                      <c:pt idx="24">
                        <c:v>0.7</c:v>
                      </c:pt>
                      <c:pt idx="25">
                        <c:v>0.65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'2_6_3'!$F$3:$F$27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148</c:v>
                      </c:pt>
                      <c:pt idx="1">
                        <c:v>133</c:v>
                      </c:pt>
                      <c:pt idx="2">
                        <c:v>140</c:v>
                      </c:pt>
                      <c:pt idx="3">
                        <c:v>126</c:v>
                      </c:pt>
                      <c:pt idx="4">
                        <c:v>120</c:v>
                      </c:pt>
                      <c:pt idx="5">
                        <c:v>113</c:v>
                      </c:pt>
                      <c:pt idx="6">
                        <c:v>110</c:v>
                      </c:pt>
                      <c:pt idx="7">
                        <c:v>108</c:v>
                      </c:pt>
                      <c:pt idx="8">
                        <c:v>105</c:v>
                      </c:pt>
                      <c:pt idx="9">
                        <c:v>100</c:v>
                      </c:pt>
                      <c:pt idx="10">
                        <c:v>98</c:v>
                      </c:pt>
                      <c:pt idx="11">
                        <c:v>95</c:v>
                      </c:pt>
                      <c:pt idx="12">
                        <c:v>90</c:v>
                      </c:pt>
                      <c:pt idx="13">
                        <c:v>80</c:v>
                      </c:pt>
                      <c:pt idx="14">
                        <c:v>80</c:v>
                      </c:pt>
                      <c:pt idx="15">
                        <c:v>160</c:v>
                      </c:pt>
                      <c:pt idx="16">
                        <c:v>167</c:v>
                      </c:pt>
                      <c:pt idx="17">
                        <c:v>-178</c:v>
                      </c:pt>
                      <c:pt idx="18">
                        <c:v>-168</c:v>
                      </c:pt>
                      <c:pt idx="19">
                        <c:v>-155</c:v>
                      </c:pt>
                      <c:pt idx="20">
                        <c:v>-145</c:v>
                      </c:pt>
                      <c:pt idx="21">
                        <c:v>-140</c:v>
                      </c:pt>
                      <c:pt idx="22">
                        <c:v>-132</c:v>
                      </c:pt>
                      <c:pt idx="23">
                        <c:v>-123</c:v>
                      </c:pt>
                      <c:pt idx="24">
                        <c:v>-118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8F6-4AE7-86B6-416994E34867}"/>
                  </c:ext>
                </c:extLst>
              </c15:ser>
            </c15:filteredScatterSeries>
          </c:ext>
        </c:extLst>
      </c:scatterChart>
      <c:valAx>
        <c:axId val="1222597087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97780575"/>
        <c:crosses val="autoZero"/>
        <c:crossBetween val="midCat"/>
      </c:valAx>
      <c:valAx>
        <c:axId val="7977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2597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16404905032033"/>
          <c:y val="6.7961837707266368E-2"/>
          <c:w val="0.84392797674484232"/>
          <c:h val="0.79619469385589581"/>
        </c:manualLayout>
      </c:layout>
      <c:scatterChart>
        <c:scatterStyle val="lineMarker"/>
        <c:varyColors val="0"/>
        <c:ser>
          <c:idx val="0"/>
          <c:order val="0"/>
          <c:tx>
            <c:v>reg esq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911198600174978E-2"/>
                  <c:y val="3.67490522018078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'2_6_3'!$H$24:$H$31</c:f>
              <c:numCache>
                <c:formatCode>General</c:formatCode>
                <c:ptCount val="8"/>
                <c:pt idx="0">
                  <c:v>5152.2119518872596</c:v>
                </c:pt>
                <c:pt idx="1">
                  <c:v>5026.5482457436692</c:v>
                </c:pt>
                <c:pt idx="2">
                  <c:v>4712.3889803846896</c:v>
                </c:pt>
                <c:pt idx="3">
                  <c:v>4398.22971502571</c:v>
                </c:pt>
                <c:pt idx="4">
                  <c:v>4084.0704496667308</c:v>
                </c:pt>
                <c:pt idx="5">
                  <c:v>3769.9111843077517</c:v>
                </c:pt>
                <c:pt idx="6">
                  <c:v>3455.751918948773</c:v>
                </c:pt>
                <c:pt idx="7">
                  <c:v>3141.5926535897929</c:v>
                </c:pt>
              </c:numCache>
            </c:numRef>
          </c:xVal>
          <c:yVal>
            <c:numRef>
              <c:f>'2_6_3'!$G$24:$G$31</c:f>
              <c:numCache>
                <c:formatCode>General</c:formatCode>
                <c:ptCount val="8"/>
                <c:pt idx="0">
                  <c:v>21.972195957719016</c:v>
                </c:pt>
                <c:pt idx="1">
                  <c:v>21.411621485714143</c:v>
                </c:pt>
                <c:pt idx="2">
                  <c:v>19.473421225553018</c:v>
                </c:pt>
                <c:pt idx="3">
                  <c:v>17.88979630460052</c:v>
                </c:pt>
                <c:pt idx="4">
                  <c:v>15.951596044439391</c:v>
                </c:pt>
                <c:pt idx="5">
                  <c:v>14.791757104885656</c:v>
                </c:pt>
                <c:pt idx="6">
                  <c:v>13.452821312273393</c:v>
                </c:pt>
                <c:pt idx="7">
                  <c:v>12.697050094485398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4-4A3C-A242-8315D43D0E5B}"/>
            </c:ext>
          </c:extLst>
        </c:ser>
        <c:ser>
          <c:idx val="1"/>
          <c:order val="1"/>
          <c:tx>
            <c:v>reg dir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751968503937007E-2"/>
                  <c:y val="5.75433799941673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'2_6_3'!$H$3:$H$10</c:f>
              <c:numCache>
                <c:formatCode>General</c:formatCode>
                <c:ptCount val="8"/>
                <c:pt idx="0">
                  <c:v>6283.1853071795858</c:v>
                </c:pt>
                <c:pt idx="1">
                  <c:v>6597.3445725385654</c:v>
                </c:pt>
                <c:pt idx="2">
                  <c:v>6471.6808663949732</c:v>
                </c:pt>
                <c:pt idx="3">
                  <c:v>6911.503837897546</c:v>
                </c:pt>
                <c:pt idx="4">
                  <c:v>7225.6631032565228</c:v>
                </c:pt>
                <c:pt idx="5">
                  <c:v>7539.8223686155034</c:v>
                </c:pt>
                <c:pt idx="6">
                  <c:v>7853.981633974483</c:v>
                </c:pt>
                <c:pt idx="7">
                  <c:v>8168.1408993334617</c:v>
                </c:pt>
              </c:numCache>
            </c:numRef>
          </c:xVal>
          <c:yVal>
            <c:numRef>
              <c:f>'2_6_3'!$G$3:$G$10</c:f>
              <c:numCache>
                <c:formatCode>General</c:formatCode>
                <c:ptCount val="8"/>
                <c:pt idx="0">
                  <c:v>22.239475188878647</c:v>
                </c:pt>
                <c:pt idx="1">
                  <c:v>20.812357018165279</c:v>
                </c:pt>
                <c:pt idx="2">
                  <c:v>21.265636710884156</c:v>
                </c:pt>
                <c:pt idx="3">
                  <c:v>19.290553636755622</c:v>
                </c:pt>
                <c:pt idx="4">
                  <c:v>17.88979630460052</c:v>
                </c:pt>
                <c:pt idx="5">
                  <c:v>16.974646493387016</c:v>
                </c:pt>
                <c:pt idx="6">
                  <c:v>15.951596044439391</c:v>
                </c:pt>
                <c:pt idx="7">
                  <c:v>15.096556436020395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94-4A3C-A242-8315D43D0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721488"/>
        <c:axId val="1150535392"/>
      </c:scatterChart>
      <c:valAx>
        <c:axId val="953721488"/>
        <c:scaling>
          <c:logBase val="10"/>
          <c:orientation val="minMax"/>
          <c:max val="85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w</a:t>
                </a:r>
                <a:r>
                  <a:rPr lang="pt-PT" baseline="0"/>
                  <a:t> [rad/s]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0535392"/>
        <c:crosses val="autoZero"/>
        <c:crossBetween val="midCat"/>
      </c:valAx>
      <c:valAx>
        <c:axId val="115053539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Ganho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5372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23</xdr:row>
      <xdr:rowOff>140970</xdr:rowOff>
    </xdr:from>
    <xdr:to>
      <xdr:col>21</xdr:col>
      <xdr:colOff>175260</xdr:colOff>
      <xdr:row>47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B90CDC-8D0E-CFBF-07D2-D4E2A317D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3</xdr:row>
      <xdr:rowOff>114300</xdr:rowOff>
    </xdr:from>
    <xdr:to>
      <xdr:col>16</xdr:col>
      <xdr:colOff>480060</xdr:colOff>
      <xdr:row>21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11BAAB-DE8D-1578-634B-7A01E9A13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8"/>
  <sheetViews>
    <sheetView tabSelected="1" topLeftCell="F31" workbookViewId="0">
      <selection activeCell="M2" sqref="M2"/>
    </sheetView>
  </sheetViews>
  <sheetFormatPr defaultRowHeight="14.4" x14ac:dyDescent="0.3"/>
  <cols>
    <col min="10" max="10" width="15.6640625" bestFit="1" customWidth="1"/>
  </cols>
  <sheetData>
    <row r="2" spans="2:10" x14ac:dyDescent="0.3">
      <c r="B2" t="s">
        <v>0</v>
      </c>
      <c r="C2" t="s">
        <v>2</v>
      </c>
      <c r="D2" t="s">
        <v>5</v>
      </c>
      <c r="E2" t="s">
        <v>3</v>
      </c>
      <c r="F2" t="s">
        <v>1</v>
      </c>
      <c r="G2" t="s">
        <v>4</v>
      </c>
      <c r="H2" t="s">
        <v>7</v>
      </c>
    </row>
    <row r="3" spans="2:10" x14ac:dyDescent="0.3">
      <c r="B3">
        <v>1</v>
      </c>
      <c r="C3">
        <v>0.51</v>
      </c>
      <c r="D3">
        <v>0.1</v>
      </c>
      <c r="E3">
        <v>6.6</v>
      </c>
      <c r="F3">
        <v>148</v>
      </c>
      <c r="G3">
        <f>20*LOG10(ABS(E3/C3))</f>
        <v>22.239475188878647</v>
      </c>
      <c r="H3">
        <f>2*PI()*B3*10^3</f>
        <v>6283.1853071795858</v>
      </c>
    </row>
    <row r="4" spans="2:10" x14ac:dyDescent="0.3">
      <c r="B4">
        <v>1.05</v>
      </c>
      <c r="C4">
        <v>0.51</v>
      </c>
      <c r="D4">
        <v>0.1</v>
      </c>
      <c r="E4">
        <v>5.6</v>
      </c>
      <c r="F4">
        <v>133</v>
      </c>
      <c r="G4">
        <f t="shared" ref="G4:G34" si="0">20*LOG10(ABS(E4/C4))</f>
        <v>20.812357018165279</v>
      </c>
      <c r="H4">
        <f t="shared" ref="H4:H34" si="1">2*PI()*B4*10^3</f>
        <v>6597.3445725385654</v>
      </c>
      <c r="J4" t="s">
        <v>6</v>
      </c>
    </row>
    <row r="5" spans="2:10" x14ac:dyDescent="0.3">
      <c r="B5">
        <v>1.03</v>
      </c>
      <c r="C5">
        <v>0.51</v>
      </c>
      <c r="D5">
        <v>0.1</v>
      </c>
      <c r="E5">
        <v>5.9</v>
      </c>
      <c r="F5">
        <v>140</v>
      </c>
      <c r="G5">
        <f t="shared" si="0"/>
        <v>21.265636710884156</v>
      </c>
      <c r="H5">
        <f t="shared" si="1"/>
        <v>6471.6808663949732</v>
      </c>
    </row>
    <row r="6" spans="2:10" x14ac:dyDescent="0.3">
      <c r="B6">
        <v>1.1000000000000001</v>
      </c>
      <c r="C6">
        <v>0.51</v>
      </c>
      <c r="D6">
        <v>0.1</v>
      </c>
      <c r="E6">
        <v>4.7</v>
      </c>
      <c r="F6">
        <v>126</v>
      </c>
      <c r="G6">
        <f t="shared" si="0"/>
        <v>19.290553636755622</v>
      </c>
      <c r="H6">
        <f t="shared" si="1"/>
        <v>6911.503837897546</v>
      </c>
    </row>
    <row r="7" spans="2:10" x14ac:dyDescent="0.3">
      <c r="B7">
        <v>1.1499999999999999</v>
      </c>
      <c r="C7">
        <v>0.51</v>
      </c>
      <c r="D7">
        <v>0.1</v>
      </c>
      <c r="E7">
        <v>4</v>
      </c>
      <c r="F7">
        <v>120</v>
      </c>
      <c r="G7">
        <f t="shared" si="0"/>
        <v>17.88979630460052</v>
      </c>
      <c r="H7">
        <f t="shared" si="1"/>
        <v>7225.6631032565228</v>
      </c>
    </row>
    <row r="8" spans="2:10" x14ac:dyDescent="0.3">
      <c r="B8">
        <v>1.2</v>
      </c>
      <c r="C8">
        <v>0.51</v>
      </c>
      <c r="D8">
        <v>0.1</v>
      </c>
      <c r="E8">
        <v>3.6</v>
      </c>
      <c r="F8">
        <v>113</v>
      </c>
      <c r="G8">
        <f t="shared" si="0"/>
        <v>16.974646493387016</v>
      </c>
      <c r="H8">
        <f t="shared" si="1"/>
        <v>7539.8223686155034</v>
      </c>
    </row>
    <row r="9" spans="2:10" x14ac:dyDescent="0.3">
      <c r="B9">
        <v>1.25</v>
      </c>
      <c r="C9">
        <v>0.51</v>
      </c>
      <c r="D9">
        <v>0.1</v>
      </c>
      <c r="E9">
        <v>3.2</v>
      </c>
      <c r="F9">
        <v>110</v>
      </c>
      <c r="G9">
        <f t="shared" si="0"/>
        <v>15.951596044439391</v>
      </c>
      <c r="H9">
        <f t="shared" si="1"/>
        <v>7853.981633974483</v>
      </c>
    </row>
    <row r="10" spans="2:10" x14ac:dyDescent="0.3">
      <c r="B10">
        <v>1.3</v>
      </c>
      <c r="C10">
        <v>0.51</v>
      </c>
      <c r="D10">
        <v>0.1</v>
      </c>
      <c r="E10">
        <v>2.9</v>
      </c>
      <c r="F10">
        <v>108</v>
      </c>
      <c r="G10">
        <f t="shared" si="0"/>
        <v>15.096556436020395</v>
      </c>
      <c r="H10">
        <f t="shared" si="1"/>
        <v>8168.1408993334617</v>
      </c>
    </row>
    <row r="11" spans="2:10" x14ac:dyDescent="0.3">
      <c r="B11">
        <v>1.4</v>
      </c>
      <c r="C11">
        <v>0.51</v>
      </c>
      <c r="D11">
        <v>0.1</v>
      </c>
      <c r="E11">
        <v>2.5</v>
      </c>
      <c r="F11">
        <v>105</v>
      </c>
      <c r="G11">
        <f t="shared" si="0"/>
        <v>13.807396651482025</v>
      </c>
      <c r="H11">
        <f t="shared" si="1"/>
        <v>8796.45943005142</v>
      </c>
    </row>
    <row r="12" spans="2:10" x14ac:dyDescent="0.3">
      <c r="B12">
        <v>1.6</v>
      </c>
      <c r="C12">
        <v>0.51</v>
      </c>
      <c r="D12">
        <v>0.1</v>
      </c>
      <c r="E12">
        <v>1.9</v>
      </c>
      <c r="F12">
        <v>100</v>
      </c>
      <c r="G12">
        <f t="shared" si="0"/>
        <v>11.423668497097852</v>
      </c>
      <c r="H12">
        <f t="shared" si="1"/>
        <v>10053.096491487338</v>
      </c>
    </row>
    <row r="13" spans="2:10" x14ac:dyDescent="0.3">
      <c r="B13">
        <v>2</v>
      </c>
      <c r="C13">
        <v>0.51</v>
      </c>
      <c r="D13">
        <v>0.1</v>
      </c>
      <c r="E13">
        <v>1.4</v>
      </c>
      <c r="F13">
        <v>98</v>
      </c>
      <c r="G13">
        <f t="shared" si="0"/>
        <v>8.7711571916060311</v>
      </c>
      <c r="H13">
        <f t="shared" si="1"/>
        <v>12566.370614359172</v>
      </c>
    </row>
    <row r="14" spans="2:10" x14ac:dyDescent="0.3">
      <c r="B14">
        <v>2.5</v>
      </c>
      <c r="C14">
        <v>0.51</v>
      </c>
      <c r="E14">
        <v>1.1000000000000001</v>
      </c>
      <c r="F14">
        <v>95</v>
      </c>
      <c r="G14">
        <f t="shared" si="0"/>
        <v>6.6764501812057748</v>
      </c>
      <c r="H14">
        <f t="shared" si="1"/>
        <v>15707.963267948966</v>
      </c>
    </row>
    <row r="15" spans="2:10" x14ac:dyDescent="0.3">
      <c r="B15">
        <v>3</v>
      </c>
      <c r="C15">
        <v>0.51</v>
      </c>
      <c r="D15">
        <v>0.1</v>
      </c>
      <c r="E15">
        <v>1</v>
      </c>
      <c r="F15">
        <v>90</v>
      </c>
      <c r="G15">
        <f t="shared" si="0"/>
        <v>5.8485964780412729</v>
      </c>
      <c r="H15">
        <f t="shared" si="1"/>
        <v>18849.555921538758</v>
      </c>
    </row>
    <row r="16" spans="2:10" x14ac:dyDescent="0.3">
      <c r="B16">
        <v>4</v>
      </c>
      <c r="C16">
        <v>0.51</v>
      </c>
      <c r="D16">
        <v>0.1</v>
      </c>
      <c r="E16">
        <v>0.7</v>
      </c>
      <c r="F16">
        <v>80</v>
      </c>
      <c r="G16">
        <f t="shared" si="0"/>
        <v>2.7505572783264083</v>
      </c>
      <c r="H16">
        <f t="shared" si="1"/>
        <v>25132.741228718343</v>
      </c>
    </row>
    <row r="17" spans="2:8" x14ac:dyDescent="0.3">
      <c r="B17">
        <v>5</v>
      </c>
      <c r="C17">
        <v>0.51</v>
      </c>
      <c r="D17">
        <v>0.1</v>
      </c>
      <c r="E17">
        <v>0.6</v>
      </c>
      <c r="F17">
        <v>80</v>
      </c>
      <c r="G17">
        <f t="shared" si="0"/>
        <v>1.4116214857141456</v>
      </c>
      <c r="H17">
        <f t="shared" si="1"/>
        <v>31415.926535897932</v>
      </c>
    </row>
    <row r="18" spans="2:8" x14ac:dyDescent="0.3">
      <c r="B18">
        <v>0.97</v>
      </c>
      <c r="C18">
        <v>0.51</v>
      </c>
      <c r="D18">
        <v>0.1</v>
      </c>
      <c r="E18">
        <v>7.6</v>
      </c>
      <c r="F18">
        <v>160</v>
      </c>
      <c r="G18">
        <f t="shared" si="0"/>
        <v>23.464868323657097</v>
      </c>
      <c r="H18">
        <f t="shared" si="1"/>
        <v>6094.6897479641984</v>
      </c>
    </row>
    <row r="19" spans="2:8" x14ac:dyDescent="0.3">
      <c r="B19">
        <v>0.95</v>
      </c>
      <c r="C19">
        <v>0.51</v>
      </c>
      <c r="D19">
        <v>0.1</v>
      </c>
      <c r="E19">
        <v>8</v>
      </c>
      <c r="F19">
        <v>167</v>
      </c>
      <c r="G19">
        <f t="shared" si="0"/>
        <v>23.910396217880145</v>
      </c>
      <c r="H19">
        <f t="shared" si="1"/>
        <v>5969.0260418206071</v>
      </c>
    </row>
    <row r="20" spans="2:8" x14ac:dyDescent="0.3">
      <c r="B20">
        <v>0.92</v>
      </c>
      <c r="C20">
        <v>0.51</v>
      </c>
      <c r="D20">
        <v>0.1</v>
      </c>
      <c r="E20">
        <v>8.1999999999999993</v>
      </c>
      <c r="F20">
        <v>-178</v>
      </c>
      <c r="G20">
        <f t="shared" si="0"/>
        <v>24.124873525715604</v>
      </c>
      <c r="H20">
        <f t="shared" si="1"/>
        <v>5780.5304826052197</v>
      </c>
    </row>
    <row r="21" spans="2:8" x14ac:dyDescent="0.3">
      <c r="B21">
        <v>0.9</v>
      </c>
      <c r="C21">
        <v>0.51</v>
      </c>
      <c r="D21">
        <v>0.1</v>
      </c>
      <c r="E21">
        <v>8.1999999999999993</v>
      </c>
      <c r="F21">
        <v>-168</v>
      </c>
      <c r="G21">
        <f t="shared" si="0"/>
        <v>24.124873525715604</v>
      </c>
      <c r="H21">
        <f t="shared" si="1"/>
        <v>5654.8667764616275</v>
      </c>
    </row>
    <row r="22" spans="2:8" x14ac:dyDescent="0.3">
      <c r="B22">
        <v>0.87</v>
      </c>
      <c r="C22">
        <v>0.51</v>
      </c>
      <c r="D22">
        <v>0.1</v>
      </c>
      <c r="E22">
        <v>7.7</v>
      </c>
      <c r="F22">
        <v>-155</v>
      </c>
      <c r="G22">
        <f t="shared" si="0"/>
        <v>23.578410981490912</v>
      </c>
      <c r="H22">
        <f t="shared" si="1"/>
        <v>5466.3712172462401</v>
      </c>
    </row>
    <row r="23" spans="2:8" x14ac:dyDescent="0.3">
      <c r="B23">
        <v>0.85</v>
      </c>
      <c r="C23">
        <v>0.51</v>
      </c>
      <c r="D23">
        <v>0.1</v>
      </c>
      <c r="E23">
        <v>7.2</v>
      </c>
      <c r="F23">
        <v>-145</v>
      </c>
      <c r="G23">
        <f t="shared" si="0"/>
        <v>22.995246406666642</v>
      </c>
      <c r="H23">
        <f t="shared" si="1"/>
        <v>5340.7075111026479</v>
      </c>
    </row>
    <row r="24" spans="2:8" x14ac:dyDescent="0.3">
      <c r="B24">
        <v>0.82</v>
      </c>
      <c r="C24">
        <v>0.51</v>
      </c>
      <c r="D24">
        <v>0.1</v>
      </c>
      <c r="E24">
        <v>6.4</v>
      </c>
      <c r="F24">
        <v>-140</v>
      </c>
      <c r="G24">
        <f t="shared" si="0"/>
        <v>21.972195957719016</v>
      </c>
      <c r="H24">
        <f t="shared" si="1"/>
        <v>5152.2119518872596</v>
      </c>
    </row>
    <row r="25" spans="2:8" x14ac:dyDescent="0.3">
      <c r="B25">
        <v>0.8</v>
      </c>
      <c r="C25">
        <v>0.51</v>
      </c>
      <c r="D25">
        <v>0.1</v>
      </c>
      <c r="E25">
        <v>6</v>
      </c>
      <c r="F25">
        <v>-132</v>
      </c>
      <c r="G25">
        <f t="shared" si="0"/>
        <v>21.411621485714143</v>
      </c>
      <c r="H25">
        <f t="shared" si="1"/>
        <v>5026.5482457436692</v>
      </c>
    </row>
    <row r="26" spans="2:8" x14ac:dyDescent="0.3">
      <c r="B26">
        <v>0.75</v>
      </c>
      <c r="C26">
        <v>0.51</v>
      </c>
      <c r="D26">
        <v>0.1</v>
      </c>
      <c r="E26">
        <v>4.8</v>
      </c>
      <c r="F26">
        <v>-123</v>
      </c>
      <c r="G26">
        <f t="shared" si="0"/>
        <v>19.473421225553018</v>
      </c>
      <c r="H26">
        <f t="shared" si="1"/>
        <v>4712.3889803846896</v>
      </c>
    </row>
    <row r="27" spans="2:8" x14ac:dyDescent="0.3">
      <c r="B27">
        <v>0.7</v>
      </c>
      <c r="C27">
        <v>0.51</v>
      </c>
      <c r="D27">
        <v>0.1</v>
      </c>
      <c r="E27">
        <v>4</v>
      </c>
      <c r="F27">
        <v>-118</v>
      </c>
      <c r="G27">
        <f t="shared" si="0"/>
        <v>17.88979630460052</v>
      </c>
      <c r="H27">
        <f t="shared" si="1"/>
        <v>4398.22971502571</v>
      </c>
    </row>
    <row r="28" spans="2:8" x14ac:dyDescent="0.3">
      <c r="B28">
        <v>0.65</v>
      </c>
      <c r="C28">
        <v>0.51</v>
      </c>
      <c r="D28">
        <v>0.1</v>
      </c>
      <c r="E28">
        <v>3.2</v>
      </c>
      <c r="F28">
        <v>-110</v>
      </c>
      <c r="G28">
        <f t="shared" si="0"/>
        <v>15.951596044439391</v>
      </c>
      <c r="H28">
        <f t="shared" si="1"/>
        <v>4084.0704496667308</v>
      </c>
    </row>
    <row r="29" spans="2:8" x14ac:dyDescent="0.3">
      <c r="B29">
        <v>0.6</v>
      </c>
      <c r="C29">
        <v>0.51</v>
      </c>
      <c r="D29">
        <v>0.1</v>
      </c>
      <c r="E29">
        <v>2.8</v>
      </c>
      <c r="F29">
        <v>-105</v>
      </c>
      <c r="G29">
        <f t="shared" si="0"/>
        <v>14.791757104885656</v>
      </c>
      <c r="H29">
        <f t="shared" si="1"/>
        <v>3769.9111843077517</v>
      </c>
    </row>
    <row r="30" spans="2:8" x14ac:dyDescent="0.3">
      <c r="B30">
        <v>0.55000000000000004</v>
      </c>
      <c r="C30">
        <v>0.51</v>
      </c>
      <c r="D30">
        <v>0.1</v>
      </c>
      <c r="E30">
        <v>2.4</v>
      </c>
      <c r="F30">
        <v>-100</v>
      </c>
      <c r="G30">
        <f t="shared" si="0"/>
        <v>13.452821312273393</v>
      </c>
      <c r="H30">
        <f t="shared" si="1"/>
        <v>3455.751918948773</v>
      </c>
    </row>
    <row r="31" spans="2:8" x14ac:dyDescent="0.3">
      <c r="B31">
        <v>0.5</v>
      </c>
      <c r="C31">
        <v>0.51</v>
      </c>
      <c r="D31">
        <v>0.1</v>
      </c>
      <c r="E31">
        <v>2.2000000000000002</v>
      </c>
      <c r="F31">
        <v>-100</v>
      </c>
      <c r="G31">
        <f t="shared" si="0"/>
        <v>12.697050094485398</v>
      </c>
      <c r="H31">
        <f t="shared" si="1"/>
        <v>3141.5926535897929</v>
      </c>
    </row>
    <row r="32" spans="2:8" x14ac:dyDescent="0.3">
      <c r="B32">
        <v>0.45</v>
      </c>
      <c r="C32">
        <v>0.51</v>
      </c>
      <c r="D32">
        <v>0.1</v>
      </c>
      <c r="E32">
        <v>1.7</v>
      </c>
      <c r="F32">
        <v>-96</v>
      </c>
      <c r="G32">
        <f t="shared" si="0"/>
        <v>10.45757490560675</v>
      </c>
      <c r="H32">
        <f t="shared" si="1"/>
        <v>2827.4333882308138</v>
      </c>
    </row>
    <row r="33" spans="2:8" x14ac:dyDescent="0.3">
      <c r="B33">
        <v>0.4</v>
      </c>
      <c r="C33">
        <v>0.51</v>
      </c>
      <c r="D33">
        <v>0.1</v>
      </c>
      <c r="E33">
        <v>1.5</v>
      </c>
      <c r="F33">
        <v>-95</v>
      </c>
      <c r="G33">
        <f t="shared" si="0"/>
        <v>9.3704216591548963</v>
      </c>
      <c r="H33">
        <f t="shared" si="1"/>
        <v>2513.2741228718346</v>
      </c>
    </row>
    <row r="34" spans="2:8" x14ac:dyDescent="0.3">
      <c r="B34">
        <v>0.35</v>
      </c>
      <c r="C34">
        <v>0.51</v>
      </c>
      <c r="D34">
        <v>0.1</v>
      </c>
      <c r="E34">
        <v>1.5</v>
      </c>
      <c r="F34">
        <v>-92</v>
      </c>
      <c r="G34">
        <f t="shared" si="0"/>
        <v>9.3704216591548963</v>
      </c>
      <c r="H34">
        <f t="shared" si="1"/>
        <v>2199.114857512855</v>
      </c>
    </row>
    <row r="35" spans="2:8" x14ac:dyDescent="0.3">
      <c r="C35">
        <v>0.51</v>
      </c>
      <c r="D35">
        <v>0.1</v>
      </c>
    </row>
    <row r="36" spans="2:8" x14ac:dyDescent="0.3">
      <c r="C36">
        <v>0.51</v>
      </c>
      <c r="D36">
        <v>0.1</v>
      </c>
    </row>
    <row r="37" spans="2:8" x14ac:dyDescent="0.3">
      <c r="C37">
        <v>0.51</v>
      </c>
      <c r="D37">
        <v>0.1</v>
      </c>
    </row>
    <row r="38" spans="2:8" x14ac:dyDescent="0.3">
      <c r="C38">
        <v>0.51</v>
      </c>
      <c r="D38">
        <v>0.1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CDC0-BD85-4274-BE81-70DFF51CFC41}">
  <dimension ref="A1:B33"/>
  <sheetViews>
    <sheetView topLeftCell="A4" workbookViewId="0">
      <selection activeCell="C33" sqref="C3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1</v>
      </c>
      <c r="B2" s="1">
        <v>148</v>
      </c>
    </row>
    <row r="3" spans="1:2" x14ac:dyDescent="0.3">
      <c r="A3" s="1">
        <v>1.05</v>
      </c>
      <c r="B3" s="1">
        <v>133</v>
      </c>
    </row>
    <row r="4" spans="1:2" x14ac:dyDescent="0.3">
      <c r="A4" s="1">
        <v>1.03</v>
      </c>
      <c r="B4" s="1">
        <v>140</v>
      </c>
    </row>
    <row r="5" spans="1:2" x14ac:dyDescent="0.3">
      <c r="A5" s="1">
        <v>1.1000000000000001</v>
      </c>
      <c r="B5" s="1">
        <v>126</v>
      </c>
    </row>
    <row r="6" spans="1:2" x14ac:dyDescent="0.3">
      <c r="A6" s="1">
        <v>1.1499999999999999</v>
      </c>
      <c r="B6" s="1">
        <v>120</v>
      </c>
    </row>
    <row r="7" spans="1:2" x14ac:dyDescent="0.3">
      <c r="A7" s="1">
        <v>1.2</v>
      </c>
      <c r="B7" s="1">
        <v>113</v>
      </c>
    </row>
    <row r="8" spans="1:2" x14ac:dyDescent="0.3">
      <c r="A8" s="1">
        <v>1.25</v>
      </c>
      <c r="B8" s="1">
        <v>110</v>
      </c>
    </row>
    <row r="9" spans="1:2" x14ac:dyDescent="0.3">
      <c r="A9" s="1">
        <v>1.3</v>
      </c>
      <c r="B9" s="1">
        <v>108</v>
      </c>
    </row>
    <row r="10" spans="1:2" x14ac:dyDescent="0.3">
      <c r="A10" s="1">
        <v>1.4</v>
      </c>
      <c r="B10" s="1">
        <v>105</v>
      </c>
    </row>
    <row r="11" spans="1:2" x14ac:dyDescent="0.3">
      <c r="A11" s="1">
        <v>1.6</v>
      </c>
      <c r="B11" s="1">
        <v>100</v>
      </c>
    </row>
    <row r="12" spans="1:2" x14ac:dyDescent="0.3">
      <c r="A12" s="1">
        <v>2</v>
      </c>
      <c r="B12" s="1">
        <v>98</v>
      </c>
    </row>
    <row r="13" spans="1:2" x14ac:dyDescent="0.3">
      <c r="A13" s="1">
        <v>2.5</v>
      </c>
      <c r="B13" s="1">
        <v>95</v>
      </c>
    </row>
    <row r="14" spans="1:2" x14ac:dyDescent="0.3">
      <c r="A14" s="1">
        <v>3</v>
      </c>
      <c r="B14" s="1">
        <v>90</v>
      </c>
    </row>
    <row r="15" spans="1:2" x14ac:dyDescent="0.3">
      <c r="A15" s="1">
        <v>4</v>
      </c>
      <c r="B15" s="1">
        <v>80</v>
      </c>
    </row>
    <row r="16" spans="1:2" x14ac:dyDescent="0.3">
      <c r="A16" s="1">
        <v>5</v>
      </c>
      <c r="B16" s="1">
        <v>80</v>
      </c>
    </row>
    <row r="17" spans="1:2" x14ac:dyDescent="0.3">
      <c r="A17" s="1">
        <v>0.97</v>
      </c>
      <c r="B17" s="1">
        <v>160</v>
      </c>
    </row>
    <row r="18" spans="1:2" x14ac:dyDescent="0.3">
      <c r="A18" s="1">
        <v>0.95</v>
      </c>
      <c r="B18" s="1">
        <v>167</v>
      </c>
    </row>
    <row r="19" spans="1:2" x14ac:dyDescent="0.3">
      <c r="A19" s="1">
        <v>0.92</v>
      </c>
      <c r="B19" s="1">
        <v>-178</v>
      </c>
    </row>
    <row r="20" spans="1:2" x14ac:dyDescent="0.3">
      <c r="A20" s="1">
        <v>0.9</v>
      </c>
      <c r="B20" s="1">
        <v>-168</v>
      </c>
    </row>
    <row r="21" spans="1:2" x14ac:dyDescent="0.3">
      <c r="A21" s="1">
        <v>0.87</v>
      </c>
      <c r="B21" s="1">
        <v>-155</v>
      </c>
    </row>
    <row r="22" spans="1:2" x14ac:dyDescent="0.3">
      <c r="A22" s="1">
        <v>0.85</v>
      </c>
      <c r="B22" s="1">
        <v>-145</v>
      </c>
    </row>
    <row r="23" spans="1:2" x14ac:dyDescent="0.3">
      <c r="A23" s="1">
        <v>0.82</v>
      </c>
      <c r="B23" s="1">
        <v>-140</v>
      </c>
    </row>
    <row r="24" spans="1:2" x14ac:dyDescent="0.3">
      <c r="A24" s="1">
        <v>0.8</v>
      </c>
      <c r="B24" s="1">
        <v>-132</v>
      </c>
    </row>
    <row r="25" spans="1:2" x14ac:dyDescent="0.3">
      <c r="A25" s="1">
        <v>0.75</v>
      </c>
      <c r="B25" s="1">
        <v>-123</v>
      </c>
    </row>
    <row r="26" spans="1:2" x14ac:dyDescent="0.3">
      <c r="A26" s="1">
        <v>0.7</v>
      </c>
      <c r="B26" s="1">
        <v>-118</v>
      </c>
    </row>
    <row r="27" spans="1:2" x14ac:dyDescent="0.3">
      <c r="A27" s="1">
        <v>0.65</v>
      </c>
      <c r="B27" s="1">
        <v>-110</v>
      </c>
    </row>
    <row r="28" spans="1:2" x14ac:dyDescent="0.3">
      <c r="A28" s="1">
        <v>0.6</v>
      </c>
      <c r="B28" s="1">
        <v>-105</v>
      </c>
    </row>
    <row r="29" spans="1:2" x14ac:dyDescent="0.3">
      <c r="A29" s="1">
        <v>0.55000000000000004</v>
      </c>
      <c r="B29" s="1">
        <v>-100</v>
      </c>
    </row>
    <row r="30" spans="1:2" x14ac:dyDescent="0.3">
      <c r="A30" s="1">
        <v>0.5</v>
      </c>
      <c r="B30" s="1">
        <v>-100</v>
      </c>
    </row>
    <row r="31" spans="1:2" x14ac:dyDescent="0.3">
      <c r="A31" s="1">
        <v>0.45</v>
      </c>
      <c r="B31" s="1">
        <v>-96</v>
      </c>
    </row>
    <row r="32" spans="1:2" x14ac:dyDescent="0.3">
      <c r="A32" s="1">
        <v>0.4</v>
      </c>
      <c r="B32" s="1">
        <v>-95</v>
      </c>
    </row>
    <row r="33" spans="1:2" x14ac:dyDescent="0.3">
      <c r="A33" s="1">
        <v>0.35</v>
      </c>
      <c r="B33" s="1">
        <v>-92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248A-170B-49DB-B173-584EADB8538C}">
  <dimension ref="A1:B33"/>
  <sheetViews>
    <sheetView workbookViewId="0">
      <selection activeCell="D12" sqref="D12"/>
    </sheetView>
  </sheetViews>
  <sheetFormatPr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 s="1">
        <v>1</v>
      </c>
      <c r="B2" s="1">
        <v>6.6</v>
      </c>
    </row>
    <row r="3" spans="1:2" x14ac:dyDescent="0.3">
      <c r="A3" s="1">
        <v>1.05</v>
      </c>
      <c r="B3" s="1">
        <v>5.6</v>
      </c>
    </row>
    <row r="4" spans="1:2" x14ac:dyDescent="0.3">
      <c r="A4" s="1">
        <v>1.03</v>
      </c>
      <c r="B4" s="1">
        <v>5.9</v>
      </c>
    </row>
    <row r="5" spans="1:2" x14ac:dyDescent="0.3">
      <c r="A5" s="1">
        <v>1.1000000000000001</v>
      </c>
      <c r="B5" s="1">
        <v>4.7</v>
      </c>
    </row>
    <row r="6" spans="1:2" x14ac:dyDescent="0.3">
      <c r="A6" s="1">
        <v>1.1499999999999999</v>
      </c>
      <c r="B6" s="1">
        <v>4</v>
      </c>
    </row>
    <row r="7" spans="1:2" x14ac:dyDescent="0.3">
      <c r="A7" s="1">
        <v>1.2</v>
      </c>
      <c r="B7" s="1">
        <v>3.6</v>
      </c>
    </row>
    <row r="8" spans="1:2" x14ac:dyDescent="0.3">
      <c r="A8" s="1">
        <v>1.25</v>
      </c>
      <c r="B8" s="1">
        <v>3.2</v>
      </c>
    </row>
    <row r="9" spans="1:2" x14ac:dyDescent="0.3">
      <c r="A9" s="1">
        <v>1.3</v>
      </c>
      <c r="B9" s="1">
        <v>2.9</v>
      </c>
    </row>
    <row r="10" spans="1:2" x14ac:dyDescent="0.3">
      <c r="A10" s="1">
        <v>1.4</v>
      </c>
      <c r="B10" s="1">
        <v>2.5</v>
      </c>
    </row>
    <row r="11" spans="1:2" x14ac:dyDescent="0.3">
      <c r="A11" s="1">
        <v>1.6</v>
      </c>
      <c r="B11" s="1">
        <v>1.9</v>
      </c>
    </row>
    <row r="12" spans="1:2" x14ac:dyDescent="0.3">
      <c r="A12" s="1">
        <v>2</v>
      </c>
      <c r="B12" s="1">
        <v>1.4</v>
      </c>
    </row>
    <row r="13" spans="1:2" x14ac:dyDescent="0.3">
      <c r="A13" s="1">
        <v>2.5</v>
      </c>
      <c r="B13" s="1">
        <v>1.1000000000000001</v>
      </c>
    </row>
    <row r="14" spans="1:2" x14ac:dyDescent="0.3">
      <c r="A14" s="1">
        <v>3</v>
      </c>
      <c r="B14" s="1">
        <v>1</v>
      </c>
    </row>
    <row r="15" spans="1:2" x14ac:dyDescent="0.3">
      <c r="A15" s="1">
        <v>4</v>
      </c>
      <c r="B15" s="1">
        <v>0.7</v>
      </c>
    </row>
    <row r="16" spans="1:2" x14ac:dyDescent="0.3">
      <c r="A16" s="1">
        <v>5</v>
      </c>
      <c r="B16" s="1">
        <v>0.6</v>
      </c>
    </row>
    <row r="17" spans="1:2" x14ac:dyDescent="0.3">
      <c r="A17" s="1">
        <v>0.97</v>
      </c>
      <c r="B17" s="1">
        <v>7.6</v>
      </c>
    </row>
    <row r="18" spans="1:2" x14ac:dyDescent="0.3">
      <c r="A18" s="1">
        <v>0.95</v>
      </c>
      <c r="B18" s="1">
        <v>8</v>
      </c>
    </row>
    <row r="19" spans="1:2" x14ac:dyDescent="0.3">
      <c r="A19" s="1">
        <v>0.92</v>
      </c>
      <c r="B19" s="1">
        <v>8.1999999999999993</v>
      </c>
    </row>
    <row r="20" spans="1:2" x14ac:dyDescent="0.3">
      <c r="A20" s="1">
        <v>0.9</v>
      </c>
      <c r="B20" s="1">
        <v>8.1999999999999993</v>
      </c>
    </row>
    <row r="21" spans="1:2" x14ac:dyDescent="0.3">
      <c r="A21" s="1">
        <v>0.87</v>
      </c>
      <c r="B21" s="1">
        <v>7.7</v>
      </c>
    </row>
    <row r="22" spans="1:2" x14ac:dyDescent="0.3">
      <c r="A22" s="1">
        <v>0.85</v>
      </c>
      <c r="B22" s="1">
        <v>7.2</v>
      </c>
    </row>
    <row r="23" spans="1:2" x14ac:dyDescent="0.3">
      <c r="A23" s="1">
        <v>0.82</v>
      </c>
      <c r="B23" s="1">
        <v>6.4</v>
      </c>
    </row>
    <row r="24" spans="1:2" x14ac:dyDescent="0.3">
      <c r="A24" s="1">
        <v>0.8</v>
      </c>
      <c r="B24" s="1">
        <v>6</v>
      </c>
    </row>
    <row r="25" spans="1:2" x14ac:dyDescent="0.3">
      <c r="A25" s="1">
        <v>0.75</v>
      </c>
      <c r="B25" s="1">
        <v>4.8</v>
      </c>
    </row>
    <row r="26" spans="1:2" x14ac:dyDescent="0.3">
      <c r="A26" s="1">
        <v>0.7</v>
      </c>
      <c r="B26" s="1">
        <v>4</v>
      </c>
    </row>
    <row r="27" spans="1:2" x14ac:dyDescent="0.3">
      <c r="A27" s="1">
        <v>0.65</v>
      </c>
      <c r="B27" s="1">
        <v>3.2</v>
      </c>
    </row>
    <row r="28" spans="1:2" x14ac:dyDescent="0.3">
      <c r="A28" s="1">
        <v>0.6</v>
      </c>
      <c r="B28" s="1">
        <v>2.8</v>
      </c>
    </row>
    <row r="29" spans="1:2" x14ac:dyDescent="0.3">
      <c r="A29" s="1">
        <v>0.55000000000000004</v>
      </c>
      <c r="B29" s="1">
        <v>2.4</v>
      </c>
    </row>
    <row r="30" spans="1:2" x14ac:dyDescent="0.3">
      <c r="A30" s="1">
        <v>0.5</v>
      </c>
      <c r="B30" s="1">
        <v>2.2000000000000002</v>
      </c>
    </row>
    <row r="31" spans="1:2" x14ac:dyDescent="0.3">
      <c r="A31" s="1">
        <v>0.45</v>
      </c>
      <c r="B31" s="1">
        <v>1.7</v>
      </c>
    </row>
    <row r="32" spans="1:2" x14ac:dyDescent="0.3">
      <c r="A32" s="1">
        <v>0.4</v>
      </c>
      <c r="B32" s="1">
        <v>1.5</v>
      </c>
    </row>
    <row r="33" spans="1:2" x14ac:dyDescent="0.3">
      <c r="A33" s="1">
        <v>0.35</v>
      </c>
      <c r="B33" s="1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2_6_3</vt:lpstr>
      <vt:lpstr>dados_fase</vt:lpstr>
      <vt:lpstr>dados_ganho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coimbra</dc:creator>
  <cp:lastModifiedBy>Guilherme Neves Coimbra</cp:lastModifiedBy>
  <dcterms:created xsi:type="dcterms:W3CDTF">2015-06-05T18:19:34Z</dcterms:created>
  <dcterms:modified xsi:type="dcterms:W3CDTF">2023-09-30T17:43:25Z</dcterms:modified>
</cp:coreProperties>
</file>