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snik\Documents\My Mods\The Inflation\The Inflation 1.0\"/>
    </mc:Choice>
  </mc:AlternateContent>
  <xr:revisionPtr revIDLastSave="0" documentId="13_ncr:1_{6FE3F867-D1EE-43BF-803C-0713B80F8587}" xr6:coauthVersionLast="47" xr6:coauthVersionMax="47" xr10:uidLastSave="{00000000-0000-0000-0000-000000000000}"/>
  <bookViews>
    <workbookView xWindow="-108" yWindow="-108" windowWidth="23256" windowHeight="12576" xr2:uid="{2E076843-C5C9-4B55-B094-F2696DB16F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<sst xmlns="http://schemas.openxmlformats.org/spreadsheetml/2006/main" count="13" uniqueCount="10">
  <si>
    <t>Base price =</t>
  </si>
  <si>
    <t>Gold/Price</t>
  </si>
  <si>
    <t>b=</t>
  </si>
  <si>
    <t>Player Net Worth</t>
  </si>
  <si>
    <t>Training price</t>
  </si>
  <si>
    <t>Repair/travel price</t>
  </si>
  <si>
    <t>exp =</t>
  </si>
  <si>
    <t>Spell price</t>
  </si>
  <si>
    <t>Barter Price</t>
  </si>
  <si>
    <t>Configurables - change values in the small table here and see its impact on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</si>
</sst>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Item value vs player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Repair/travel price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Sheet1!$C$7:$C$45</c:f>
              <c:numCache>
                <c:formatCode>General</c:formatCode>
                <c:ptCount val="3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Sheet1!$E$7:$E$45</c:f>
              <c:numCache>
                <c:formatCode>0</c:formatCode>
                <c:ptCount val="3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48.128463065493385</c:v>
                </c:pt>
                <c:pt idx="7">
                  <c:v>55.327625985087096</c:v>
                </c:pt>
                <c:pt idx="8">
                  <c:v>61.805743619273215</c:v>
                </c:pt>
                <c:pt idx="9">
                  <c:v>67.707161984696739</c:v>
                </c:pt>
                <c:pt idx="10">
                  <c:v>73.135902491439381</c:v>
                </c:pt>
                <c:pt idx="11">
                  <c:v>78.169450713839055</c:v>
                </c:pt>
                <c:pt idx="12">
                  <c:v>115.45996302534122</c:v>
                </c:pt>
                <c:pt idx="13">
                  <c:v>140.63418965888306</c:v>
                </c:pt>
                <c:pt idx="14">
                  <c:v>160</c:v>
                </c:pt>
                <c:pt idx="15">
                  <c:v>175.88126410613785</c:v>
                </c:pt>
                <c:pt idx="16">
                  <c:v>189.41492670954153</c:v>
                </c:pt>
                <c:pt idx="17">
                  <c:v>201.24878751417674</c:v>
                </c:pt>
                <c:pt idx="18">
                  <c:v>211.78956163781518</c:v>
                </c:pt>
                <c:pt idx="19">
                  <c:v>221.31050394034838</c:v>
                </c:pt>
                <c:pt idx="20">
                  <c:v>230.00465140760195</c:v>
                </c:pt>
                <c:pt idx="21">
                  <c:v>291.37756337222265</c:v>
                </c:pt>
                <c:pt idx="22">
                  <c:v>330.63909073021904</c:v>
                </c:pt>
                <c:pt idx="23">
                  <c:v>359.99999999999989</c:v>
                </c:pt>
                <c:pt idx="24">
                  <c:v>383.63406514678223</c:v>
                </c:pt>
                <c:pt idx="25">
                  <c:v>403.50222743399598</c:v>
                </c:pt>
                <c:pt idx="26">
                  <c:v>420.69183140908024</c:v>
                </c:pt>
                <c:pt idx="27">
                  <c:v>435.87196129093365</c:v>
                </c:pt>
                <c:pt idx="28">
                  <c:v>449.48510538925734</c:v>
                </c:pt>
                <c:pt idx="29">
                  <c:v>461.8398521013649</c:v>
                </c:pt>
                <c:pt idx="30">
                  <c:v>547.29516371910427</c:v>
                </c:pt>
                <c:pt idx="31">
                  <c:v>600.6439918015551</c:v>
                </c:pt>
                <c:pt idx="32">
                  <c:v>640</c:v>
                </c:pt>
                <c:pt idx="33">
                  <c:v>671.38686618742679</c:v>
                </c:pt>
                <c:pt idx="34">
                  <c:v>697.58952815845066</c:v>
                </c:pt>
                <c:pt idx="35">
                  <c:v>720.1348753039839</c:v>
                </c:pt>
                <c:pt idx="36">
                  <c:v>739.95436094405193</c:v>
                </c:pt>
                <c:pt idx="37">
                  <c:v>757.65970683816613</c:v>
                </c:pt>
                <c:pt idx="38">
                  <c:v>773.67505279512795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E2C-B3D0-38A8B34A8BE2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Training price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Sheet1!$C$7:$C$45</c:f>
              <c:numCache>
                <c:formatCode>General</c:formatCode>
                <c:ptCount val="3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Sheet1!$F$7:$F$45</c:f>
              <c:numCache>
                <c:formatCode>0</c:formatCode>
                <c:ptCount val="3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48.024599897636016</c:v>
                </c:pt>
                <c:pt idx="7">
                  <c:v>55.494877483142204</c:v>
                </c:pt>
                <c:pt idx="8">
                  <c:v>62.511460814385345</c:v>
                </c:pt>
                <c:pt idx="9">
                  <c:v>69.147415918371024</c:v>
                </c:pt>
                <c:pt idx="10">
                  <c:v>75.457807259394571</c:v>
                </c:pt>
                <c:pt idx="11">
                  <c:v>81.485388264062465</c:v>
                </c:pt>
                <c:pt idx="12">
                  <c:v>131.43796274269607</c:v>
                </c:pt>
                <c:pt idx="13">
                  <c:v>170.44043906309849</c:v>
                </c:pt>
                <c:pt idx="14">
                  <c:v>203.34250699076009</c:v>
                </c:pt>
                <c:pt idx="15">
                  <c:v>232.20817936892783</c:v>
                </c:pt>
                <c:pt idx="16">
                  <c:v>258.14883273864348</c:v>
                </c:pt>
                <c:pt idx="17">
                  <c:v>281.84514225281765</c:v>
                </c:pt>
                <c:pt idx="18">
                  <c:v>303.75</c:v>
                </c:pt>
                <c:pt idx="19">
                  <c:v>324.18279976415334</c:v>
                </c:pt>
                <c:pt idx="20">
                  <c:v>343.37875548312775</c:v>
                </c:pt>
                <c:pt idx="21">
                  <c:v>493.55530288829635</c:v>
                </c:pt>
                <c:pt idx="22">
                  <c:v>603.20891120384329</c:v>
                </c:pt>
                <c:pt idx="23">
                  <c:v>692.20517891804275</c:v>
                </c:pt>
                <c:pt idx="24">
                  <c:v>768.22215770209891</c:v>
                </c:pt>
                <c:pt idx="25">
                  <c:v>835.16624067663111</c:v>
                </c:pt>
                <c:pt idx="26">
                  <c:v>895.3365471286703</c:v>
                </c:pt>
                <c:pt idx="27">
                  <c:v>950.2169771440806</c:v>
                </c:pt>
                <c:pt idx="28">
                  <c:v>1000.828750559221</c:v>
                </c:pt>
                <c:pt idx="29">
                  <c:v>1047.9087996921617</c:v>
                </c:pt>
                <c:pt idx="30">
                  <c:v>1403.7015322731227</c:v>
                </c:pt>
                <c:pt idx="31">
                  <c:v>1652.856856659854</c:v>
                </c:pt>
                <c:pt idx="32">
                  <c:v>1850.1725873762837</c:v>
                </c:pt>
                <c:pt idx="33">
                  <c:v>2015.8365778304428</c:v>
                </c:pt>
                <c:pt idx="34">
                  <c:v>2159.8221708037713</c:v>
                </c:pt>
                <c:pt idx="35">
                  <c:v>2287.8759107362548</c:v>
                </c:pt>
                <c:pt idx="36">
                  <c:v>2403.645874074643</c:v>
                </c:pt>
                <c:pt idx="37">
                  <c:v>2509.6089849083928</c:v>
                </c:pt>
                <c:pt idx="38">
                  <c:v>2607.5324244499989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8-4FD0-B129-566A313ED9E3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Spell price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Sheet1!$C$7:$C$45</c:f>
              <c:numCache>
                <c:formatCode>General</c:formatCode>
                <c:ptCount val="3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Sheet1!$G$7:$G$45</c:f>
              <c:numCache>
                <c:formatCode>0</c:formatCode>
                <c:ptCount val="3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50.406610326475445</c:v>
                </c:pt>
                <c:pt idx="7">
                  <c:v>60.001560689323554</c:v>
                </c:pt>
                <c:pt idx="8">
                  <c:v>68.908222476573414</c:v>
                </c:pt>
                <c:pt idx="9">
                  <c:v>77.228618315548403</c:v>
                </c:pt>
                <c:pt idx="10">
                  <c:v>85.044901664970951</c:v>
                </c:pt>
                <c:pt idx="11">
                  <c:v>92.423269440241626</c:v>
                </c:pt>
                <c:pt idx="12">
                  <c:v>150.49576183312337</c:v>
                </c:pt>
                <c:pt idx="13">
                  <c:v>192.57444107472554</c:v>
                </c:pt>
                <c:pt idx="14">
                  <c:v>226.27416997969522</c:v>
                </c:pt>
                <c:pt idx="15">
                  <c:v>254.68858179940253</c:v>
                </c:pt>
                <c:pt idx="16">
                  <c:v>279.41695306389056</c:v>
                </c:pt>
                <c:pt idx="17">
                  <c:v>301.40579135474479</c:v>
                </c:pt>
                <c:pt idx="18">
                  <c:v>321.26668459642241</c:v>
                </c:pt>
                <c:pt idx="19">
                  <c:v>339.42008356157493</c:v>
                </c:pt>
                <c:pt idx="20">
                  <c:v>356.16872021131917</c:v>
                </c:pt>
                <c:pt idx="21">
                  <c:v>478.69086103282007</c:v>
                </c:pt>
                <c:pt idx="22">
                  <c:v>560.63182782118656</c:v>
                </c:pt>
                <c:pt idx="23">
                  <c:v>623.5382907247955</c:v>
                </c:pt>
                <c:pt idx="24">
                  <c:v>675.12075089219809</c:v>
                </c:pt>
                <c:pt idx="25">
                  <c:v>719.10518928498777</c:v>
                </c:pt>
                <c:pt idx="26">
                  <c:v>757.60023620342463</c:v>
                </c:pt>
                <c:pt idx="27">
                  <c:v>791.92429750864449</c:v>
                </c:pt>
                <c:pt idx="28">
                  <c:v>822.96077062931306</c:v>
                </c:pt>
                <c:pt idx="29">
                  <c:v>851.33258985629709</c:v>
                </c:pt>
                <c:pt idx="30">
                  <c:v>1052.5967268592697</c:v>
                </c:pt>
                <c:pt idx="31">
                  <c:v>1182.3782267652255</c:v>
                </c:pt>
                <c:pt idx="32">
                  <c:v>1280</c:v>
                </c:pt>
                <c:pt idx="33">
                  <c:v>1358.9424142423668</c:v>
                </c:pt>
                <c:pt idx="34">
                  <c:v>1425.558168244519</c:v>
                </c:pt>
                <c:pt idx="35">
                  <c:v>1483.37961639383</c:v>
                </c:pt>
                <c:pt idx="36">
                  <c:v>1534.5857806132485</c:v>
                </c:pt>
                <c:pt idx="37">
                  <c:v>1580.6209783196821</c:v>
                </c:pt>
                <c:pt idx="38">
                  <c:v>1622.4945389209074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8-4FD0-B129-566A313ED9E3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Barter Price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Sheet1!$C$7:$C$45</c:f>
              <c:numCache>
                <c:formatCode>General</c:formatCode>
                <c:ptCount val="3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Sheet1!$H$7:$H$45</c:f>
              <c:numCache>
                <c:formatCode>0</c:formatCode>
                <c:ptCount val="3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46.300214449368838</c:v>
                </c:pt>
                <c:pt idx="7">
                  <c:v>51.977371787295795</c:v>
                </c:pt>
                <c:pt idx="8">
                  <c:v>57.171517078463381</c:v>
                </c:pt>
                <c:pt idx="9">
                  <c:v>61.977315643370325</c:v>
                </c:pt>
                <c:pt idx="10">
                  <c:v>66.462296401073402</c:v>
                </c:pt>
                <c:pt idx="11">
                  <c:v>70.676622893247355</c:v>
                </c:pt>
                <c:pt idx="12">
                  <c:v>103.60689380092461</c:v>
                </c:pt>
                <c:pt idx="13">
                  <c:v>127.54696051754927</c:v>
                </c:pt>
                <c:pt idx="14">
                  <c:v>146.89078006774614</c:v>
                </c:pt>
                <c:pt idx="15">
                  <c:v>163.3480705403704</c:v>
                </c:pt>
                <c:pt idx="16">
                  <c:v>177.79032785122888</c:v>
                </c:pt>
                <c:pt idx="17">
                  <c:v>190.73062917362589</c:v>
                </c:pt>
                <c:pt idx="18">
                  <c:v>202.5</c:v>
                </c:pt>
                <c:pt idx="19">
                  <c:v>213.32608992223749</c:v>
                </c:pt>
                <c:pt idx="20">
                  <c:v>223.37303037865843</c:v>
                </c:pt>
                <c:pt idx="21">
                  <c:v>298.59371091299016</c:v>
                </c:pt>
                <c:pt idx="22">
                  <c:v>350.57924165029181</c:v>
                </c:pt>
                <c:pt idx="23">
                  <c:v>391.38112176866991</c:v>
                </c:pt>
                <c:pt idx="24">
                  <c:v>425.40389471814302</c:v>
                </c:pt>
                <c:pt idx="25">
                  <c:v>454.81035385766756</c:v>
                </c:pt>
                <c:pt idx="26">
                  <c:v>480.84050907056167</c:v>
                </c:pt>
                <c:pt idx="27">
                  <c:v>504.27823798194379</c:v>
                </c:pt>
                <c:pt idx="28">
                  <c:v>525.65380984864692</c:v>
                </c:pt>
                <c:pt idx="29">
                  <c:v>545.34431244789641</c:v>
                </c:pt>
                <c:pt idx="30">
                  <c:v>689.01998288658092</c:v>
                </c:pt>
                <c:pt idx="31">
                  <c:v>785.23598403096412</c:v>
                </c:pt>
                <c:pt idx="32">
                  <c:v>859.3731723894573</c:v>
                </c:pt>
                <c:pt idx="33">
                  <c:v>920.39924832683869</c:v>
                </c:pt>
                <c:pt idx="34">
                  <c:v>972.62716317065258</c:v>
                </c:pt>
                <c:pt idx="35">
                  <c:v>1018.4928176902422</c:v>
                </c:pt>
                <c:pt idx="36">
                  <c:v>1059.5181127227315</c:v>
                </c:pt>
                <c:pt idx="37">
                  <c:v>1096.7227356216993</c:v>
                </c:pt>
                <c:pt idx="38">
                  <c:v>1130.8259662919577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8-4FD0-B129-566A313E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70896"/>
        <c:axId val="703873520"/>
      </c:scatterChart>
      <c:valAx>
        <c:axId val="7038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Total player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3873520"/>
        <c:crosses val="autoZero"/>
        <c:crossBetween val="midCat"/>
      </c:valAx>
      <c:valAx>
        <c:axId val="7038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Adjusted item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38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827314</xdr:colOff>
      <xdr:row>0</xdr:row>
      <xdr:rowOff>148560</xdr:rowOff>
    </xdr:from>
    <xdr:to>
      <xdr:col>18</xdr:col>
      <xdr:colOff>413657</xdr:colOff>
      <xdr:row>25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77F9E-A597-4EAC-A675-A7D572B39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881B-90B3-47C0-93ED-4D38839C1DCC}">
  <dimension ref="C2:H45"/>
  <sheetViews>
    <sheetView tabSelected="1" topLeftCell="B1" zoomScale="70" zoomScaleNormal="70" workbookViewId="0">
      <selection activeCell="R33" sqref="R33"/>
    </sheetView>
  </sheetViews>
  <sheetFormatPr defaultRowHeight="14.4" x14ac:dyDescent="0.3"/>
  <cols>
    <col min="3" max="3" width="16.5546875" customWidth="1"/>
    <col min="4" max="4" width="15.88671875" customWidth="1"/>
    <col min="5" max="5" width="20.109375" customWidth="1"/>
    <col min="6" max="6" width="16.77734375" customWidth="1"/>
    <col min="7" max="7" width="18" customWidth="1"/>
    <col min="8" max="8" width="16.88671875" customWidth="1"/>
    <col min="9" max="9" width="13.109375" customWidth="1"/>
  </cols>
  <sheetData>
    <row r="2" spans="3:8" ht="18" x14ac:dyDescent="0.35">
      <c r="C2" s="10" t="s">
        <v>9</v>
      </c>
      <c r="D2" s="10"/>
      <c r="E2" s="10"/>
      <c r="F2" s="10"/>
      <c r="G2" s="10"/>
      <c r="H2" s="10"/>
    </row>
    <row r="3" spans="3:8" x14ac:dyDescent="0.3">
      <c r="C3" s="7" t="s">
        <v>0</v>
      </c>
      <c r="D3" s="3" t="s">
        <v>2</v>
      </c>
      <c r="E3" s="7" t="s">
        <v>6</v>
      </c>
      <c r="F3" s="3" t="s">
        <v>6</v>
      </c>
      <c r="G3" s="7" t="s">
        <v>6</v>
      </c>
      <c r="H3" s="9" t="s">
        <v>6</v>
      </c>
    </row>
    <row r="4" spans="3:8" x14ac:dyDescent="0.3">
      <c r="C4" s="7">
        <v>40</v>
      </c>
      <c r="D4" s="3">
        <v>10</v>
      </c>
      <c r="E4" s="8">
        <v>2</v>
      </c>
      <c r="F4" s="5">
        <v>5</v>
      </c>
      <c r="G4" s="8">
        <v>2.5</v>
      </c>
      <c r="H4" s="8">
        <v>4</v>
      </c>
    </row>
    <row r="5" spans="3:8" x14ac:dyDescent="0.3">
      <c r="E5" s="2"/>
    </row>
    <row r="6" spans="3:8" ht="15" thickBot="1" x14ac:dyDescent="0.35">
      <c r="C6" s="4" t="s">
        <v>3</v>
      </c>
      <c r="D6" s="4" t="s">
        <v>1</v>
      </c>
      <c r="E6" s="4" t="s">
        <v>5</v>
      </c>
      <c r="F6" s="6" t="s">
        <v>4</v>
      </c>
      <c r="G6" s="6" t="s">
        <v>7</v>
      </c>
      <c r="H6" s="6" t="s">
        <v>8</v>
      </c>
    </row>
    <row r="7" spans="3:8" x14ac:dyDescent="0.3">
      <c r="C7">
        <v>1</v>
      </c>
      <c r="D7">
        <f t="shared" ref="D7:D45" si="0" xml:space="preserve"> (C7/ $C$4)</f>
        <v>2.5000000000000001E-2</v>
      </c>
      <c r="E7" s="1">
        <f t="shared" ref="E7:E45" si="1" xml:space="preserve">  POWER(MAX(LOG((C7/ $C$4),$D$4), 1), $E$4) * $C$4</f>
        <v>40</v>
      </c>
      <c r="F7" s="1">
        <f t="shared" ref="F7:F45" si="2" xml:space="preserve">  POWER(MAX(LOG(C7,$C$4 * 10), 1), $F$4) * $C$4</f>
        <v>40</v>
      </c>
      <c r="G7" s="1">
        <f t="shared" ref="G7:G45" si="3" xml:space="preserve"> POWER(MAX(LOG((C7/ $C$4),$D$4), 1), $G$4) * $C$4</f>
        <v>40</v>
      </c>
      <c r="H7" s="1">
        <f t="shared" ref="H7:H45" si="4" xml:space="preserve"> POWER(MAX(LOG((C7),$C$4 * 10), 1), $H$4) * $C$4</f>
        <v>40</v>
      </c>
    </row>
    <row r="8" spans="3:8" x14ac:dyDescent="0.3">
      <c r="C8">
        <v>10</v>
      </c>
      <c r="D8">
        <f t="shared" si="0"/>
        <v>0.25</v>
      </c>
      <c r="E8" s="1">
        <f t="shared" si="1"/>
        <v>40</v>
      </c>
      <c r="F8" s="1">
        <f t="shared" si="2"/>
        <v>40</v>
      </c>
      <c r="G8" s="1">
        <f t="shared" si="3"/>
        <v>40</v>
      </c>
      <c r="H8" s="1">
        <f t="shared" si="4"/>
        <v>40</v>
      </c>
    </row>
    <row r="9" spans="3:8" x14ac:dyDescent="0.3">
      <c r="C9">
        <v>100</v>
      </c>
      <c r="D9">
        <f t="shared" si="0"/>
        <v>2.5</v>
      </c>
      <c r="E9" s="1">
        <f t="shared" si="1"/>
        <v>40</v>
      </c>
      <c r="F9" s="1">
        <f t="shared" si="2"/>
        <v>40</v>
      </c>
      <c r="G9" s="1">
        <f t="shared" si="3"/>
        <v>40</v>
      </c>
      <c r="H9" s="1">
        <f t="shared" si="4"/>
        <v>40</v>
      </c>
    </row>
    <row r="10" spans="3:8" x14ac:dyDescent="0.3">
      <c r="C10">
        <v>200</v>
      </c>
      <c r="D10">
        <f t="shared" si="0"/>
        <v>5</v>
      </c>
      <c r="E10" s="1">
        <f t="shared" si="1"/>
        <v>40</v>
      </c>
      <c r="F10" s="1">
        <f t="shared" si="2"/>
        <v>40</v>
      </c>
      <c r="G10" s="1">
        <f t="shared" si="3"/>
        <v>40</v>
      </c>
      <c r="H10" s="1">
        <f t="shared" si="4"/>
        <v>40</v>
      </c>
    </row>
    <row r="11" spans="3:8" x14ac:dyDescent="0.3">
      <c r="C11">
        <v>300</v>
      </c>
      <c r="D11">
        <f t="shared" si="0"/>
        <v>7.5</v>
      </c>
      <c r="E11" s="1">
        <f t="shared" si="1"/>
        <v>40</v>
      </c>
      <c r="F11" s="1">
        <f t="shared" si="2"/>
        <v>40</v>
      </c>
      <c r="G11" s="1">
        <f t="shared" si="3"/>
        <v>40</v>
      </c>
      <c r="H11" s="1">
        <f t="shared" si="4"/>
        <v>40</v>
      </c>
    </row>
    <row r="12" spans="3:8" x14ac:dyDescent="0.3">
      <c r="C12">
        <v>400</v>
      </c>
      <c r="D12">
        <f t="shared" si="0"/>
        <v>10</v>
      </c>
      <c r="E12" s="1">
        <f t="shared" si="1"/>
        <v>40</v>
      </c>
      <c r="F12" s="1">
        <f t="shared" si="2"/>
        <v>40</v>
      </c>
      <c r="G12" s="1">
        <f t="shared" si="3"/>
        <v>40</v>
      </c>
      <c r="H12" s="1">
        <f t="shared" si="4"/>
        <v>40</v>
      </c>
    </row>
    <row r="13" spans="3:8" x14ac:dyDescent="0.3">
      <c r="C13">
        <v>500</v>
      </c>
      <c r="D13">
        <f t="shared" si="0"/>
        <v>12.5</v>
      </c>
      <c r="E13" s="1">
        <f t="shared" si="1"/>
        <v>48.128463065493385</v>
      </c>
      <c r="F13" s="1">
        <f t="shared" si="2"/>
        <v>48.024599897636016</v>
      </c>
      <c r="G13" s="1">
        <f t="shared" si="3"/>
        <v>50.406610326475445</v>
      </c>
      <c r="H13" s="1">
        <f t="shared" si="4"/>
        <v>46.300214449368838</v>
      </c>
    </row>
    <row r="14" spans="3:8" x14ac:dyDescent="0.3">
      <c r="C14">
        <v>600</v>
      </c>
      <c r="D14">
        <f t="shared" si="0"/>
        <v>15</v>
      </c>
      <c r="E14" s="1">
        <f t="shared" si="1"/>
        <v>55.327625985087096</v>
      </c>
      <c r="F14" s="1">
        <f t="shared" si="2"/>
        <v>55.494877483142204</v>
      </c>
      <c r="G14" s="1">
        <f t="shared" si="3"/>
        <v>60.001560689323554</v>
      </c>
      <c r="H14" s="1">
        <f t="shared" si="4"/>
        <v>51.977371787295795</v>
      </c>
    </row>
    <row r="15" spans="3:8" x14ac:dyDescent="0.3">
      <c r="C15">
        <v>700</v>
      </c>
      <c r="D15">
        <f t="shared" si="0"/>
        <v>17.5</v>
      </c>
      <c r="E15" s="1">
        <f t="shared" si="1"/>
        <v>61.805743619273215</v>
      </c>
      <c r="F15" s="1">
        <f t="shared" si="2"/>
        <v>62.511460814385345</v>
      </c>
      <c r="G15" s="1">
        <f t="shared" si="3"/>
        <v>68.908222476573414</v>
      </c>
      <c r="H15" s="1">
        <f t="shared" si="4"/>
        <v>57.171517078463381</v>
      </c>
    </row>
    <row r="16" spans="3:8" x14ac:dyDescent="0.3">
      <c r="C16">
        <v>800</v>
      </c>
      <c r="D16">
        <f t="shared" si="0"/>
        <v>20</v>
      </c>
      <c r="E16" s="1">
        <f t="shared" si="1"/>
        <v>67.707161984696739</v>
      </c>
      <c r="F16" s="1">
        <f t="shared" si="2"/>
        <v>69.147415918371024</v>
      </c>
      <c r="G16" s="1">
        <f t="shared" si="3"/>
        <v>77.228618315548403</v>
      </c>
      <c r="H16" s="1">
        <f t="shared" si="4"/>
        <v>61.977315643370325</v>
      </c>
    </row>
    <row r="17" spans="3:8" x14ac:dyDescent="0.3">
      <c r="C17">
        <v>900</v>
      </c>
      <c r="D17">
        <f t="shared" si="0"/>
        <v>22.5</v>
      </c>
      <c r="E17" s="1">
        <f t="shared" si="1"/>
        <v>73.135902491439381</v>
      </c>
      <c r="F17" s="1">
        <f t="shared" si="2"/>
        <v>75.457807259394571</v>
      </c>
      <c r="G17" s="1">
        <f t="shared" si="3"/>
        <v>85.044901664970951</v>
      </c>
      <c r="H17" s="1">
        <f t="shared" si="4"/>
        <v>66.462296401073402</v>
      </c>
    </row>
    <row r="18" spans="3:8" x14ac:dyDescent="0.3">
      <c r="C18">
        <v>1000</v>
      </c>
      <c r="D18">
        <f t="shared" si="0"/>
        <v>25</v>
      </c>
      <c r="E18" s="1">
        <f t="shared" si="1"/>
        <v>78.169450713839055</v>
      </c>
      <c r="F18" s="1">
        <f t="shared" si="2"/>
        <v>81.485388264062465</v>
      </c>
      <c r="G18" s="1">
        <f t="shared" si="3"/>
        <v>92.423269440241626</v>
      </c>
      <c r="H18" s="1">
        <f t="shared" si="4"/>
        <v>70.676622893247355</v>
      </c>
    </row>
    <row r="19" spans="3:8" x14ac:dyDescent="0.3">
      <c r="C19">
        <v>2000</v>
      </c>
      <c r="D19">
        <f t="shared" si="0"/>
        <v>50</v>
      </c>
      <c r="E19" s="1">
        <f t="shared" si="1"/>
        <v>115.45996302534122</v>
      </c>
      <c r="F19" s="1">
        <f t="shared" si="2"/>
        <v>131.43796274269607</v>
      </c>
      <c r="G19" s="1">
        <f t="shared" si="3"/>
        <v>150.49576183312337</v>
      </c>
      <c r="H19" s="1">
        <f t="shared" si="4"/>
        <v>103.60689380092461</v>
      </c>
    </row>
    <row r="20" spans="3:8" x14ac:dyDescent="0.3">
      <c r="C20">
        <v>3000</v>
      </c>
      <c r="D20">
        <f t="shared" si="0"/>
        <v>75</v>
      </c>
      <c r="E20" s="1">
        <f t="shared" si="1"/>
        <v>140.63418965888306</v>
      </c>
      <c r="F20" s="1">
        <f t="shared" si="2"/>
        <v>170.44043906309849</v>
      </c>
      <c r="G20" s="1">
        <f t="shared" si="3"/>
        <v>192.57444107472554</v>
      </c>
      <c r="H20" s="1">
        <f t="shared" si="4"/>
        <v>127.54696051754927</v>
      </c>
    </row>
    <row r="21" spans="3:8" x14ac:dyDescent="0.3">
      <c r="C21">
        <v>4000</v>
      </c>
      <c r="D21">
        <f t="shared" si="0"/>
        <v>100</v>
      </c>
      <c r="E21" s="1">
        <f t="shared" si="1"/>
        <v>160</v>
      </c>
      <c r="F21" s="1">
        <f t="shared" si="2"/>
        <v>203.34250699076009</v>
      </c>
      <c r="G21" s="1">
        <f t="shared" si="3"/>
        <v>226.27416997969522</v>
      </c>
      <c r="H21" s="1">
        <f t="shared" si="4"/>
        <v>146.89078006774614</v>
      </c>
    </row>
    <row r="22" spans="3:8" x14ac:dyDescent="0.3">
      <c r="C22">
        <v>5000</v>
      </c>
      <c r="D22">
        <f t="shared" si="0"/>
        <v>125</v>
      </c>
      <c r="E22" s="1">
        <f t="shared" si="1"/>
        <v>175.88126410613785</v>
      </c>
      <c r="F22" s="1">
        <f t="shared" si="2"/>
        <v>232.20817936892783</v>
      </c>
      <c r="G22" s="1">
        <f t="shared" si="3"/>
        <v>254.68858179940253</v>
      </c>
      <c r="H22" s="1">
        <f t="shared" si="4"/>
        <v>163.3480705403704</v>
      </c>
    </row>
    <row r="23" spans="3:8" x14ac:dyDescent="0.3">
      <c r="C23">
        <v>6000</v>
      </c>
      <c r="D23">
        <f t="shared" si="0"/>
        <v>150</v>
      </c>
      <c r="E23" s="1">
        <f t="shared" si="1"/>
        <v>189.41492670954153</v>
      </c>
      <c r="F23" s="1">
        <f t="shared" si="2"/>
        <v>258.14883273864348</v>
      </c>
      <c r="G23" s="1">
        <f t="shared" si="3"/>
        <v>279.41695306389056</v>
      </c>
      <c r="H23" s="1">
        <f t="shared" si="4"/>
        <v>177.79032785122888</v>
      </c>
    </row>
    <row r="24" spans="3:8" x14ac:dyDescent="0.3">
      <c r="C24">
        <v>7000</v>
      </c>
      <c r="D24">
        <f t="shared" si="0"/>
        <v>175</v>
      </c>
      <c r="E24" s="1">
        <f t="shared" si="1"/>
        <v>201.24878751417674</v>
      </c>
      <c r="F24" s="1">
        <f t="shared" si="2"/>
        <v>281.84514225281765</v>
      </c>
      <c r="G24" s="1">
        <f t="shared" si="3"/>
        <v>301.40579135474479</v>
      </c>
      <c r="H24" s="1">
        <f t="shared" si="4"/>
        <v>190.73062917362589</v>
      </c>
    </row>
    <row r="25" spans="3:8" x14ac:dyDescent="0.3">
      <c r="C25">
        <v>8000</v>
      </c>
      <c r="D25">
        <f t="shared" si="0"/>
        <v>200</v>
      </c>
      <c r="E25" s="1">
        <f t="shared" si="1"/>
        <v>211.78956163781518</v>
      </c>
      <c r="F25" s="1">
        <f t="shared" si="2"/>
        <v>303.75</v>
      </c>
      <c r="G25" s="1">
        <f t="shared" si="3"/>
        <v>321.26668459642241</v>
      </c>
      <c r="H25" s="1">
        <f t="shared" si="4"/>
        <v>202.5</v>
      </c>
    </row>
    <row r="26" spans="3:8" x14ac:dyDescent="0.3">
      <c r="C26">
        <v>9000</v>
      </c>
      <c r="D26">
        <f t="shared" si="0"/>
        <v>225</v>
      </c>
      <c r="E26" s="1">
        <f t="shared" si="1"/>
        <v>221.31050394034838</v>
      </c>
      <c r="F26" s="1">
        <f t="shared" si="2"/>
        <v>324.18279976415334</v>
      </c>
      <c r="G26" s="1">
        <f t="shared" si="3"/>
        <v>339.42008356157493</v>
      </c>
      <c r="H26" s="1">
        <f t="shared" si="4"/>
        <v>213.32608992223749</v>
      </c>
    </row>
    <row r="27" spans="3:8" x14ac:dyDescent="0.3">
      <c r="C27">
        <v>10000</v>
      </c>
      <c r="D27">
        <f t="shared" si="0"/>
        <v>250</v>
      </c>
      <c r="E27" s="1">
        <f t="shared" si="1"/>
        <v>230.00465140760195</v>
      </c>
      <c r="F27" s="1">
        <f t="shared" si="2"/>
        <v>343.37875548312775</v>
      </c>
      <c r="G27" s="1">
        <f t="shared" si="3"/>
        <v>356.16872021131917</v>
      </c>
      <c r="H27" s="1">
        <f t="shared" si="4"/>
        <v>223.37303037865843</v>
      </c>
    </row>
    <row r="28" spans="3:8" x14ac:dyDescent="0.3">
      <c r="C28">
        <v>20000</v>
      </c>
      <c r="D28">
        <f t="shared" si="0"/>
        <v>500</v>
      </c>
      <c r="E28" s="1">
        <f t="shared" si="1"/>
        <v>291.37756337222265</v>
      </c>
      <c r="F28" s="1">
        <f t="shared" si="2"/>
        <v>493.55530288829635</v>
      </c>
      <c r="G28" s="1">
        <f t="shared" si="3"/>
        <v>478.69086103282007</v>
      </c>
      <c r="H28" s="1">
        <f t="shared" si="4"/>
        <v>298.59371091299016</v>
      </c>
    </row>
    <row r="29" spans="3:8" x14ac:dyDescent="0.3">
      <c r="C29">
        <v>30000</v>
      </c>
      <c r="D29">
        <f t="shared" si="0"/>
        <v>750</v>
      </c>
      <c r="E29" s="1">
        <f t="shared" si="1"/>
        <v>330.63909073021904</v>
      </c>
      <c r="F29" s="1">
        <f t="shared" si="2"/>
        <v>603.20891120384329</v>
      </c>
      <c r="G29" s="1">
        <f t="shared" si="3"/>
        <v>560.63182782118656</v>
      </c>
      <c r="H29" s="1">
        <f t="shared" si="4"/>
        <v>350.57924165029181</v>
      </c>
    </row>
    <row r="30" spans="3:8" x14ac:dyDescent="0.3">
      <c r="C30">
        <v>40000</v>
      </c>
      <c r="D30">
        <f t="shared" si="0"/>
        <v>1000</v>
      </c>
      <c r="E30" s="1">
        <f t="shared" si="1"/>
        <v>359.99999999999989</v>
      </c>
      <c r="F30" s="1">
        <f t="shared" si="2"/>
        <v>692.20517891804275</v>
      </c>
      <c r="G30" s="1">
        <f t="shared" si="3"/>
        <v>623.5382907247955</v>
      </c>
      <c r="H30" s="1">
        <f t="shared" si="4"/>
        <v>391.38112176866991</v>
      </c>
    </row>
    <row r="31" spans="3:8" x14ac:dyDescent="0.3">
      <c r="C31">
        <v>50000</v>
      </c>
      <c r="D31">
        <f t="shared" si="0"/>
        <v>1250</v>
      </c>
      <c r="E31" s="1">
        <f t="shared" si="1"/>
        <v>383.63406514678223</v>
      </c>
      <c r="F31" s="1">
        <f t="shared" si="2"/>
        <v>768.22215770209891</v>
      </c>
      <c r="G31" s="1">
        <f t="shared" si="3"/>
        <v>675.12075089219809</v>
      </c>
      <c r="H31" s="1">
        <f t="shared" si="4"/>
        <v>425.40389471814302</v>
      </c>
    </row>
    <row r="32" spans="3:8" x14ac:dyDescent="0.3">
      <c r="C32">
        <v>60000</v>
      </c>
      <c r="D32">
        <f t="shared" si="0"/>
        <v>1500</v>
      </c>
      <c r="E32" s="1">
        <f t="shared" si="1"/>
        <v>403.50222743399598</v>
      </c>
      <c r="F32" s="1">
        <f t="shared" si="2"/>
        <v>835.16624067663111</v>
      </c>
      <c r="G32" s="1">
        <f t="shared" si="3"/>
        <v>719.10518928498777</v>
      </c>
      <c r="H32" s="1">
        <f t="shared" si="4"/>
        <v>454.81035385766756</v>
      </c>
    </row>
    <row r="33" spans="3:8" x14ac:dyDescent="0.3">
      <c r="C33">
        <v>70000</v>
      </c>
      <c r="D33">
        <f t="shared" si="0"/>
        <v>1750</v>
      </c>
      <c r="E33" s="1">
        <f t="shared" si="1"/>
        <v>420.69183140908024</v>
      </c>
      <c r="F33" s="1">
        <f t="shared" si="2"/>
        <v>895.3365471286703</v>
      </c>
      <c r="G33" s="1">
        <f t="shared" si="3"/>
        <v>757.60023620342463</v>
      </c>
      <c r="H33" s="1">
        <f t="shared" si="4"/>
        <v>480.84050907056167</v>
      </c>
    </row>
    <row r="34" spans="3:8" x14ac:dyDescent="0.3">
      <c r="C34">
        <v>80000</v>
      </c>
      <c r="D34">
        <f t="shared" si="0"/>
        <v>2000</v>
      </c>
      <c r="E34" s="1">
        <f t="shared" si="1"/>
        <v>435.87196129093365</v>
      </c>
      <c r="F34" s="1">
        <f t="shared" si="2"/>
        <v>950.2169771440806</v>
      </c>
      <c r="G34" s="1">
        <f t="shared" si="3"/>
        <v>791.92429750864449</v>
      </c>
      <c r="H34" s="1">
        <f t="shared" si="4"/>
        <v>504.27823798194379</v>
      </c>
    </row>
    <row r="35" spans="3:8" x14ac:dyDescent="0.3">
      <c r="C35">
        <v>90000</v>
      </c>
      <c r="D35">
        <f t="shared" si="0"/>
        <v>2250</v>
      </c>
      <c r="E35" s="1">
        <f t="shared" si="1"/>
        <v>449.48510538925734</v>
      </c>
      <c r="F35" s="1">
        <f t="shared" si="2"/>
        <v>1000.828750559221</v>
      </c>
      <c r="G35" s="1">
        <f t="shared" si="3"/>
        <v>822.96077062931306</v>
      </c>
      <c r="H35" s="1">
        <f t="shared" si="4"/>
        <v>525.65380984864692</v>
      </c>
    </row>
    <row r="36" spans="3:8" x14ac:dyDescent="0.3">
      <c r="C36">
        <v>100000</v>
      </c>
      <c r="D36">
        <f t="shared" si="0"/>
        <v>2500</v>
      </c>
      <c r="E36" s="1">
        <f t="shared" si="1"/>
        <v>461.8398521013649</v>
      </c>
      <c r="F36" s="1">
        <f t="shared" si="2"/>
        <v>1047.9087996921617</v>
      </c>
      <c r="G36" s="1">
        <f t="shared" si="3"/>
        <v>851.33258985629709</v>
      </c>
      <c r="H36" s="1">
        <f t="shared" si="4"/>
        <v>545.34431244789641</v>
      </c>
    </row>
    <row r="37" spans="3:8" x14ac:dyDescent="0.3">
      <c r="C37">
        <v>200000</v>
      </c>
      <c r="D37">
        <f t="shared" si="0"/>
        <v>5000</v>
      </c>
      <c r="E37" s="1">
        <f t="shared" si="1"/>
        <v>547.29516371910427</v>
      </c>
      <c r="F37" s="1">
        <f t="shared" si="2"/>
        <v>1403.7015322731227</v>
      </c>
      <c r="G37" s="1">
        <f t="shared" si="3"/>
        <v>1052.5967268592697</v>
      </c>
      <c r="H37" s="1">
        <f t="shared" si="4"/>
        <v>689.01998288658092</v>
      </c>
    </row>
    <row r="38" spans="3:8" x14ac:dyDescent="0.3">
      <c r="C38">
        <v>300000</v>
      </c>
      <c r="D38">
        <f t="shared" si="0"/>
        <v>7500</v>
      </c>
      <c r="E38" s="1">
        <f t="shared" si="1"/>
        <v>600.6439918015551</v>
      </c>
      <c r="F38" s="1">
        <f t="shared" si="2"/>
        <v>1652.856856659854</v>
      </c>
      <c r="G38" s="1">
        <f t="shared" si="3"/>
        <v>1182.3782267652255</v>
      </c>
      <c r="H38" s="1">
        <f t="shared" si="4"/>
        <v>785.23598403096412</v>
      </c>
    </row>
    <row r="39" spans="3:8" x14ac:dyDescent="0.3">
      <c r="C39">
        <v>400000</v>
      </c>
      <c r="D39">
        <f t="shared" si="0"/>
        <v>10000</v>
      </c>
      <c r="E39" s="1">
        <f t="shared" si="1"/>
        <v>640</v>
      </c>
      <c r="F39" s="1">
        <f t="shared" si="2"/>
        <v>1850.1725873762837</v>
      </c>
      <c r="G39" s="1">
        <f t="shared" si="3"/>
        <v>1280</v>
      </c>
      <c r="H39" s="1">
        <f t="shared" si="4"/>
        <v>859.3731723894573</v>
      </c>
    </row>
    <row r="40" spans="3:8" x14ac:dyDescent="0.3">
      <c r="C40">
        <v>500000</v>
      </c>
      <c r="D40">
        <f t="shared" si="0"/>
        <v>12500</v>
      </c>
      <c r="E40" s="1">
        <f t="shared" si="1"/>
        <v>671.38686618742679</v>
      </c>
      <c r="F40" s="1">
        <f t="shared" si="2"/>
        <v>2015.8365778304428</v>
      </c>
      <c r="G40" s="1">
        <f t="shared" si="3"/>
        <v>1358.9424142423668</v>
      </c>
      <c r="H40" s="1">
        <f t="shared" si="4"/>
        <v>920.39924832683869</v>
      </c>
    </row>
    <row r="41" spans="3:8" x14ac:dyDescent="0.3">
      <c r="C41">
        <v>600000</v>
      </c>
      <c r="D41">
        <f t="shared" si="0"/>
        <v>15000</v>
      </c>
      <c r="E41" s="1">
        <f t="shared" si="1"/>
        <v>697.58952815845066</v>
      </c>
      <c r="F41" s="1">
        <f t="shared" si="2"/>
        <v>2159.8221708037713</v>
      </c>
      <c r="G41" s="1">
        <f t="shared" si="3"/>
        <v>1425.558168244519</v>
      </c>
      <c r="H41" s="1">
        <f t="shared" si="4"/>
        <v>972.62716317065258</v>
      </c>
    </row>
    <row r="42" spans="3:8" x14ac:dyDescent="0.3">
      <c r="C42">
        <v>700000</v>
      </c>
      <c r="D42">
        <f t="shared" si="0"/>
        <v>17500</v>
      </c>
      <c r="E42" s="1">
        <f t="shared" si="1"/>
        <v>720.1348753039839</v>
      </c>
      <c r="F42" s="1">
        <f t="shared" si="2"/>
        <v>2287.8759107362548</v>
      </c>
      <c r="G42" s="1">
        <f t="shared" si="3"/>
        <v>1483.37961639383</v>
      </c>
      <c r="H42" s="1">
        <f t="shared" si="4"/>
        <v>1018.4928176902422</v>
      </c>
    </row>
    <row r="43" spans="3:8" x14ac:dyDescent="0.3">
      <c r="C43">
        <v>800000</v>
      </c>
      <c r="D43">
        <f t="shared" si="0"/>
        <v>20000</v>
      </c>
      <c r="E43" s="1">
        <f t="shared" si="1"/>
        <v>739.95436094405193</v>
      </c>
      <c r="F43" s="1">
        <f t="shared" si="2"/>
        <v>2403.645874074643</v>
      </c>
      <c r="G43" s="1">
        <f t="shared" si="3"/>
        <v>1534.5857806132485</v>
      </c>
      <c r="H43" s="1">
        <f t="shared" si="4"/>
        <v>1059.5181127227315</v>
      </c>
    </row>
    <row r="44" spans="3:8" x14ac:dyDescent="0.3">
      <c r="C44">
        <v>900000</v>
      </c>
      <c r="D44">
        <f t="shared" si="0"/>
        <v>22500</v>
      </c>
      <c r="E44" s="1">
        <f t="shared" si="1"/>
        <v>757.65970683816613</v>
      </c>
      <c r="F44" s="1">
        <f t="shared" si="2"/>
        <v>2509.6089849083928</v>
      </c>
      <c r="G44" s="1">
        <f t="shared" si="3"/>
        <v>1580.6209783196821</v>
      </c>
      <c r="H44" s="1">
        <f t="shared" si="4"/>
        <v>1096.7227356216993</v>
      </c>
    </row>
    <row r="45" spans="3:8" x14ac:dyDescent="0.3">
      <c r="C45">
        <v>1000000</v>
      </c>
      <c r="D45">
        <f t="shared" si="0"/>
        <v>25000</v>
      </c>
      <c r="E45" s="1">
        <f t="shared" si="1"/>
        <v>773.67505279512795</v>
      </c>
      <c r="F45" s="1">
        <f t="shared" si="2"/>
        <v>2607.5324244499989</v>
      </c>
      <c r="G45" s="1">
        <f t="shared" si="3"/>
        <v>1622.4945389209074</v>
      </c>
      <c r="H45" s="1">
        <f t="shared" si="4"/>
        <v>1130.8259662919577</v>
      </c>
    </row>
  </sheetData>
  <mergeCells count="1">
    <mergeCell ref="C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Vlasnik</cp:lastModifiedBy>
  <dcterms:created xsi:type="dcterms:W3CDTF">2021-12-25T21:35:19Z</dcterms:created>
  <dcterms:modified xsi:type="dcterms:W3CDTF">2021-12-28T20:20:52Z</dcterms:modified>
</cp:coreProperties>
</file>