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DDEF4F4D-8A16-4345-9CD5-C87195F70533}"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finais!$A$1:$AG$520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04" i="6" l="1"/>
  <c r="E204" i="6"/>
  <c r="D204" i="6" s="1"/>
  <c r="AG222" i="6"/>
  <c r="E222" i="6"/>
  <c r="D222" i="6" s="1"/>
  <c r="AG230" i="6"/>
  <c r="E230" i="6"/>
  <c r="D230" i="6" s="1"/>
  <c r="AG229" i="6"/>
  <c r="E229" i="6"/>
  <c r="D229" i="6" s="1"/>
  <c r="AG228" i="6"/>
  <c r="E228" i="6"/>
  <c r="D228" i="6" s="1"/>
  <c r="AG227" i="6"/>
  <c r="E227" i="6"/>
  <c r="D227" i="6" s="1"/>
  <c r="AG226" i="6"/>
  <c r="E226" i="6"/>
  <c r="D226" i="6" s="1"/>
  <c r="AG225" i="6"/>
  <c r="E225" i="6"/>
  <c r="D225" i="6" s="1"/>
  <c r="AG224" i="6"/>
  <c r="E224" i="6"/>
  <c r="D224" i="6" s="1"/>
  <c r="AG219" i="6"/>
  <c r="E219" i="6"/>
  <c r="D219" i="6" s="1"/>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D161" i="6" s="1"/>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5" i="6"/>
  <c r="E206" i="6"/>
  <c r="E207" i="6"/>
  <c r="E208" i="6"/>
  <c r="E209" i="6"/>
  <c r="E210" i="6"/>
  <c r="D210" i="6" s="1"/>
  <c r="E211" i="6"/>
  <c r="D211" i="6" s="1"/>
  <c r="E212" i="6"/>
  <c r="E213" i="6"/>
  <c r="D213" i="6" s="1"/>
  <c r="E214" i="6"/>
  <c r="E215" i="6"/>
  <c r="D215" i="6" s="1"/>
  <c r="E216" i="6"/>
  <c r="E217" i="6"/>
  <c r="D217" i="6" s="1"/>
  <c r="E218" i="6"/>
  <c r="D218" i="6" s="1"/>
  <c r="E220" i="6"/>
  <c r="E221" i="6"/>
  <c r="E223"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AG161" i="6"/>
  <c r="AG218" i="6"/>
  <c r="AG217" i="6"/>
  <c r="AG210" i="6"/>
  <c r="AG216" i="6"/>
  <c r="AG213" i="6"/>
  <c r="AG211" i="6"/>
  <c r="AG215" i="6"/>
  <c r="D18" i="6" l="1"/>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5" i="6"/>
  <c r="D206" i="6"/>
  <c r="D207" i="6"/>
  <c r="D208" i="6"/>
  <c r="D209" i="6"/>
  <c r="D212" i="6"/>
  <c r="D214" i="6"/>
  <c r="D216" i="6"/>
  <c r="D220" i="6"/>
  <c r="D221" i="6"/>
  <c r="D223"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E264" i="6"/>
  <c r="D264" i="6" s="1"/>
  <c r="E265" i="6"/>
  <c r="D265" i="6" s="1"/>
  <c r="E266" i="6"/>
  <c r="D266" i="6" s="1"/>
  <c r="AG237" i="6"/>
  <c r="AG214" i="6"/>
  <c r="AG191" i="6"/>
  <c r="AG129" i="6"/>
  <c r="AG130" i="6"/>
  <c r="AG159" i="6"/>
  <c r="AG18" i="6"/>
  <c r="AG57" i="6"/>
  <c r="E2" i="6"/>
  <c r="E3" i="6"/>
  <c r="E4" i="6"/>
  <c r="E5" i="6"/>
  <c r="E6" i="6"/>
  <c r="E7" i="6"/>
  <c r="E8" i="6"/>
  <c r="D8" i="6" s="1"/>
  <c r="E9" i="6"/>
  <c r="E10" i="6"/>
  <c r="D15" i="6"/>
  <c r="AG36" i="6"/>
  <c r="AG184" i="6"/>
  <c r="AG32" i="6"/>
  <c r="AG52" i="6"/>
  <c r="AG43" i="6"/>
  <c r="AG30" i="6"/>
  <c r="AG34" i="6"/>
  <c r="AG15" i="6"/>
  <c r="AG25" i="6"/>
  <c r="AG23" i="6"/>
  <c r="AG8" i="6"/>
  <c r="D7" i="6" l="1"/>
  <c r="AG7" i="6"/>
  <c r="AG97" i="6"/>
  <c r="D10" i="6"/>
  <c r="D11" i="6"/>
  <c r="D12" i="6"/>
  <c r="D13" i="6"/>
  <c r="D16" i="6"/>
  <c r="D17" i="6"/>
  <c r="D2" i="6"/>
  <c r="D3" i="6"/>
  <c r="D4" i="6"/>
  <c r="D5" i="6"/>
  <c r="D6" i="6"/>
  <c r="D14" i="6"/>
  <c r="D9" i="6"/>
  <c r="AG158" i="6"/>
  <c r="AG37" i="6"/>
  <c r="AG11" i="6"/>
  <c r="AG138" i="6"/>
  <c r="AG137" i="6"/>
  <c r="AG254" i="6"/>
  <c r="AG255" i="6"/>
  <c r="AG256" i="6"/>
  <c r="AG257" i="6"/>
  <c r="AG258" i="6"/>
  <c r="AG259" i="6"/>
  <c r="AG260" i="6"/>
  <c r="AG261" i="6"/>
  <c r="AG262" i="6"/>
  <c r="AG263" i="6"/>
  <c r="AG264" i="6"/>
  <c r="AG265" i="6"/>
  <c r="AG266" i="6"/>
  <c r="AG267" i="6"/>
  <c r="AG268" i="6"/>
  <c r="AG269" i="6"/>
  <c r="AG270" i="6"/>
  <c r="AG271" i="6"/>
  <c r="AG272" i="6"/>
  <c r="AG273" i="6"/>
  <c r="AG274" i="6"/>
  <c r="AG275" i="6"/>
  <c r="AG276" i="6"/>
  <c r="AG277" i="6"/>
  <c r="AG278" i="6"/>
  <c r="AG279" i="6"/>
  <c r="AG280" i="6"/>
  <c r="AG281" i="6"/>
  <c r="AG282" i="6"/>
  <c r="AG283" i="6"/>
  <c r="AG284" i="6"/>
  <c r="AG285" i="6"/>
  <c r="AG286" i="6"/>
  <c r="AG287" i="6"/>
  <c r="AG288" i="6"/>
  <c r="AG289" i="6"/>
  <c r="AG290" i="6"/>
  <c r="AG291" i="6"/>
  <c r="AG292" i="6"/>
  <c r="AG293" i="6"/>
  <c r="AG294" i="6"/>
  <c r="AG295" i="6"/>
  <c r="AG296" i="6"/>
  <c r="AG297" i="6"/>
  <c r="AG298" i="6"/>
  <c r="AG299" i="6"/>
  <c r="AG300" i="6"/>
  <c r="AG301" i="6"/>
  <c r="AG302" i="6"/>
  <c r="AG303" i="6"/>
  <c r="AG304" i="6"/>
  <c r="AG305" i="6"/>
  <c r="AG306" i="6"/>
  <c r="AG307" i="6"/>
  <c r="AG308" i="6"/>
  <c r="AG309" i="6"/>
  <c r="AG310" i="6"/>
  <c r="AG311" i="6"/>
  <c r="AG312" i="6"/>
  <c r="AG313" i="6"/>
  <c r="AG314" i="6"/>
  <c r="AG315" i="6"/>
  <c r="AG316" i="6"/>
  <c r="AG317" i="6"/>
  <c r="AG318" i="6"/>
  <c r="AG319" i="6"/>
  <c r="AG320" i="6"/>
  <c r="AG321" i="6"/>
  <c r="AG322" i="6"/>
  <c r="AG323" i="6"/>
  <c r="AG324" i="6"/>
  <c r="AG325" i="6"/>
  <c r="AG326" i="6"/>
  <c r="AG327" i="6"/>
  <c r="AG328" i="6"/>
  <c r="AG329" i="6"/>
  <c r="AG330" i="6"/>
  <c r="AG331" i="6"/>
  <c r="AG332" i="6"/>
  <c r="AG333" i="6"/>
  <c r="AG334" i="6"/>
  <c r="AG335" i="6"/>
  <c r="AG336" i="6"/>
  <c r="AG337" i="6"/>
  <c r="AG338" i="6"/>
  <c r="AG339" i="6"/>
  <c r="AG340" i="6"/>
  <c r="AG341" i="6"/>
  <c r="AG342" i="6"/>
  <c r="AG343" i="6"/>
  <c r="AG344" i="6"/>
  <c r="AG345" i="6"/>
  <c r="AG346" i="6"/>
  <c r="AG347" i="6"/>
  <c r="AG348" i="6"/>
  <c r="AG349" i="6"/>
  <c r="AG350" i="6"/>
  <c r="AG351" i="6"/>
  <c r="AG352" i="6"/>
  <c r="AG353" i="6"/>
  <c r="AG354" i="6"/>
  <c r="AG355" i="6"/>
  <c r="AG356" i="6"/>
  <c r="AG357" i="6"/>
  <c r="AG358" i="6"/>
  <c r="AG359" i="6"/>
  <c r="AG360" i="6"/>
  <c r="AG361" i="6"/>
  <c r="AG362" i="6"/>
  <c r="AG363" i="6"/>
  <c r="AG364" i="6"/>
  <c r="AG365" i="6"/>
  <c r="AG366" i="6"/>
  <c r="AG367" i="6"/>
  <c r="AG368" i="6"/>
  <c r="AG369" i="6"/>
  <c r="AG370" i="6"/>
  <c r="AG371" i="6"/>
  <c r="AG372" i="6"/>
  <c r="AG373" i="6"/>
  <c r="AG374" i="6"/>
  <c r="AG375" i="6"/>
  <c r="AG376" i="6"/>
  <c r="AG377" i="6"/>
  <c r="AG378" i="6"/>
  <c r="AG379" i="6"/>
  <c r="AG380" i="6"/>
  <c r="AG381" i="6"/>
  <c r="AG382" i="6"/>
  <c r="AG383" i="6"/>
  <c r="AG384" i="6"/>
  <c r="AG385" i="6"/>
  <c r="AG386" i="6"/>
  <c r="AG387" i="6"/>
  <c r="AG388" i="6"/>
  <c r="AG389" i="6"/>
  <c r="AG390" i="6"/>
  <c r="AG391" i="6"/>
  <c r="AG392" i="6"/>
  <c r="AG393" i="6"/>
  <c r="AG394" i="6"/>
  <c r="AG395" i="6"/>
  <c r="AG396" i="6"/>
  <c r="AG397" i="6"/>
  <c r="AG398" i="6"/>
  <c r="AG399" i="6"/>
  <c r="AG400" i="6"/>
  <c r="AG401" i="6"/>
  <c r="AG402" i="6"/>
  <c r="AG403" i="6"/>
  <c r="AG404" i="6"/>
  <c r="AG405" i="6"/>
  <c r="AG406" i="6"/>
  <c r="AG407" i="6"/>
  <c r="AG408" i="6"/>
  <c r="AG409" i="6"/>
  <c r="AG410" i="6"/>
  <c r="AG411" i="6"/>
  <c r="AG412" i="6"/>
  <c r="AG413" i="6"/>
  <c r="AG414" i="6"/>
  <c r="AG415" i="6"/>
  <c r="AG416" i="6"/>
  <c r="AG417" i="6"/>
  <c r="AG418" i="6"/>
  <c r="AG419" i="6"/>
  <c r="AG420" i="6"/>
  <c r="AG421" i="6"/>
  <c r="AG422" i="6"/>
  <c r="AG423" i="6"/>
  <c r="AG424" i="6"/>
  <c r="AG425" i="6"/>
  <c r="AG426" i="6"/>
  <c r="AG427" i="6"/>
  <c r="AG428" i="6"/>
  <c r="AG429" i="6"/>
  <c r="AG430" i="6"/>
  <c r="AG431" i="6"/>
  <c r="AG432" i="6"/>
  <c r="AG433" i="6"/>
  <c r="AG434" i="6"/>
  <c r="AG435" i="6"/>
  <c r="AG436" i="6"/>
  <c r="AG437" i="6"/>
  <c r="AG438" i="6"/>
  <c r="AG439" i="6"/>
  <c r="AG440" i="6"/>
  <c r="AG441" i="6"/>
  <c r="AG442" i="6"/>
  <c r="AG443" i="6"/>
  <c r="AG444" i="6"/>
  <c r="AG445" i="6"/>
  <c r="AG446" i="6"/>
  <c r="AG447" i="6"/>
  <c r="AG448" i="6"/>
  <c r="AG449" i="6"/>
  <c r="AG450" i="6"/>
  <c r="AG451" i="6"/>
  <c r="AG452" i="6"/>
  <c r="AG453" i="6"/>
  <c r="AG454" i="6"/>
  <c r="AG455" i="6"/>
  <c r="AG456" i="6"/>
  <c r="AG457" i="6"/>
  <c r="AG458" i="6"/>
  <c r="AG459" i="6"/>
  <c r="AG460" i="6"/>
  <c r="AG461" i="6"/>
  <c r="AG462" i="6"/>
  <c r="AG463" i="6"/>
  <c r="AG464" i="6"/>
  <c r="AG465" i="6"/>
  <c r="AG466" i="6"/>
  <c r="AG467" i="6"/>
  <c r="AG468" i="6"/>
  <c r="AG469" i="6"/>
  <c r="AG470" i="6"/>
  <c r="AG471" i="6"/>
  <c r="AG472" i="6"/>
  <c r="AG473" i="6"/>
  <c r="AG474" i="6"/>
  <c r="AG475" i="6"/>
  <c r="AG476" i="6"/>
  <c r="AG477" i="6"/>
  <c r="AG478" i="6"/>
  <c r="AG479" i="6"/>
  <c r="AG480" i="6"/>
  <c r="AG481" i="6"/>
  <c r="AG482" i="6"/>
  <c r="AG483" i="6"/>
  <c r="AG484" i="6"/>
  <c r="AG485" i="6"/>
  <c r="AG486" i="6"/>
  <c r="AG487" i="6"/>
  <c r="AG488" i="6"/>
  <c r="AG489" i="6"/>
  <c r="AG490" i="6"/>
  <c r="AG491" i="6"/>
  <c r="AG492" i="6"/>
  <c r="AG493" i="6"/>
  <c r="AG494" i="6"/>
  <c r="AG495" i="6"/>
  <c r="AG496" i="6"/>
  <c r="AG497" i="6"/>
  <c r="AG498" i="6"/>
  <c r="AG499" i="6"/>
  <c r="AG500" i="6"/>
  <c r="AG501" i="6"/>
  <c r="AG502" i="6"/>
  <c r="AG503" i="6"/>
  <c r="AG504" i="6"/>
  <c r="AG505" i="6"/>
  <c r="AG506" i="6"/>
  <c r="AG507" i="6"/>
  <c r="AG508" i="6"/>
  <c r="AG509" i="6"/>
  <c r="AG510" i="6"/>
  <c r="AG511" i="6"/>
  <c r="AG512" i="6"/>
  <c r="AG513" i="6"/>
  <c r="AG514" i="6"/>
  <c r="AG515" i="6"/>
  <c r="AG516" i="6"/>
  <c r="AG517" i="6"/>
  <c r="AG518" i="6"/>
  <c r="AG519" i="6"/>
  <c r="AG520" i="6"/>
  <c r="AG3" i="6"/>
  <c r="AG4" i="6"/>
  <c r="AG5" i="6"/>
  <c r="AG6" i="6"/>
  <c r="AG9" i="6"/>
  <c r="AG10" i="6"/>
  <c r="AG12" i="6"/>
  <c r="AG13" i="6"/>
  <c r="AG14" i="6"/>
  <c r="AG16" i="6"/>
  <c r="AG17" i="6"/>
  <c r="AG19" i="6"/>
  <c r="AG20" i="6"/>
  <c r="AG21" i="6"/>
  <c r="AG22" i="6"/>
  <c r="AG24" i="6"/>
  <c r="AG26" i="6"/>
  <c r="AG27" i="6"/>
  <c r="AG28" i="6"/>
  <c r="AG29" i="6"/>
  <c r="AG31" i="6"/>
  <c r="AG33" i="6"/>
  <c r="AG35" i="6"/>
  <c r="AG38" i="6"/>
  <c r="AG39" i="6"/>
  <c r="AG40" i="6"/>
  <c r="AG41" i="6"/>
  <c r="AG42" i="6"/>
  <c r="AG44" i="6"/>
  <c r="AG45" i="6"/>
  <c r="AG46" i="6"/>
  <c r="AG47" i="6"/>
  <c r="AG48" i="6"/>
  <c r="AG49" i="6"/>
  <c r="AG50" i="6"/>
  <c r="AG51" i="6"/>
  <c r="AG53" i="6"/>
  <c r="AG54" i="6"/>
  <c r="AG55" i="6"/>
  <c r="AG56"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139" i="6"/>
  <c r="AG83" i="6"/>
  <c r="AG84" i="6"/>
  <c r="AG85" i="6"/>
  <c r="AG86" i="6"/>
  <c r="AG87" i="6"/>
  <c r="AG88" i="6"/>
  <c r="AG89" i="6"/>
  <c r="AG90" i="6"/>
  <c r="AG91" i="6"/>
  <c r="AG92" i="6"/>
  <c r="AG93" i="6"/>
  <c r="AG94" i="6"/>
  <c r="AG95" i="6"/>
  <c r="AG96"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31" i="6"/>
  <c r="AG132" i="6"/>
  <c r="AG133" i="6"/>
  <c r="AG134" i="6"/>
  <c r="AG135" i="6"/>
  <c r="AG136" i="6"/>
  <c r="AG141" i="6"/>
  <c r="AG142" i="6"/>
  <c r="AG143" i="6"/>
  <c r="AG144" i="6"/>
  <c r="AG145" i="6"/>
  <c r="AG146" i="6"/>
  <c r="AG147" i="6"/>
  <c r="AG148" i="6"/>
  <c r="AG149" i="6"/>
  <c r="AG150" i="6"/>
  <c r="AG151" i="6"/>
  <c r="AG152" i="6"/>
  <c r="AG153" i="6"/>
  <c r="AG154" i="6"/>
  <c r="AG155" i="6"/>
  <c r="AG156" i="6"/>
  <c r="AG157" i="6"/>
  <c r="AG160" i="6"/>
  <c r="AG162" i="6"/>
  <c r="AG163" i="6"/>
  <c r="AG164" i="6"/>
  <c r="AG165" i="6"/>
  <c r="AG166" i="6"/>
  <c r="AG167" i="6"/>
  <c r="AG168" i="6"/>
  <c r="AG169" i="6"/>
  <c r="AG170" i="6"/>
  <c r="AG171" i="6"/>
  <c r="AG172" i="6"/>
  <c r="AG173" i="6"/>
  <c r="AG174" i="6"/>
  <c r="AG175" i="6"/>
  <c r="AG176" i="6"/>
  <c r="AG177" i="6"/>
  <c r="AG178" i="6"/>
  <c r="AG179" i="6"/>
  <c r="AG180" i="6"/>
  <c r="AG181" i="6"/>
  <c r="AG182" i="6"/>
  <c r="AG183" i="6"/>
  <c r="AG185" i="6"/>
  <c r="AG186" i="6"/>
  <c r="AG187" i="6"/>
  <c r="AG188" i="6"/>
  <c r="AG189" i="6"/>
  <c r="AG190" i="6"/>
  <c r="AG192" i="6"/>
  <c r="AG193" i="6"/>
  <c r="AG194" i="6"/>
  <c r="AG195" i="6"/>
  <c r="AG196" i="6"/>
  <c r="AG197" i="6"/>
  <c r="AG140" i="6"/>
  <c r="AG198" i="6"/>
  <c r="AG199" i="6"/>
  <c r="AG200" i="6"/>
  <c r="AG201" i="6"/>
  <c r="AG202" i="6"/>
  <c r="AG203" i="6"/>
  <c r="AG205" i="6"/>
  <c r="AG206" i="6"/>
  <c r="AG207" i="6"/>
  <c r="AG208" i="6"/>
  <c r="AG209" i="6"/>
  <c r="AG212" i="6"/>
  <c r="AG220" i="6"/>
  <c r="AG221" i="6"/>
  <c r="AG223" i="6"/>
  <c r="AG231" i="6"/>
  <c r="AG232" i="6"/>
  <c r="AG233" i="6"/>
  <c r="AG234" i="6"/>
  <c r="AG235" i="6"/>
  <c r="AG236" i="6"/>
  <c r="AG238" i="6"/>
  <c r="AG239" i="6"/>
  <c r="AG240" i="6"/>
  <c r="AG241" i="6"/>
  <c r="AG242" i="6"/>
  <c r="AG243" i="6"/>
  <c r="AG244" i="6"/>
  <c r="AG245" i="6"/>
  <c r="AG246" i="6"/>
  <c r="AG247" i="6"/>
  <c r="AG248" i="6"/>
  <c r="AG249" i="6"/>
  <c r="AG250" i="6"/>
  <c r="AG251" i="6"/>
  <c r="AG252" i="6"/>
  <c r="AG253" i="6"/>
  <c r="AG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<sst xmlns="http://schemas.openxmlformats.org/spreadsheetml/2006/main" count="9444" uniqueCount="3238">
  <si>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</si>
  <si>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</si>
  <si>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</si>
  <si>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</si>
  <si>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</si>
  <si>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</si>
  <si>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</si>
  <si>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</si>
  <si>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</si>
  <si>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</si>
  <si>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</si>
  <si>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</si>
  <si>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</si>
  <si>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</si>
  <si>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</si>
  <si>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</si>
  <si>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</si>
  <si>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</si>
  <si>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</si>
  <si>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</si>
  <si>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</si>
  <si>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</si>
  <si>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</si>
  <si>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</si>
  <si>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</si>
  <si>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</si>
  <si>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</si>
  <si>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</si>
  <si>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</si>
  <si>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</si>
  <si>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</si>
  <si>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</si>
  <si>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</si>
  <si>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</si>
  <si>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</si>
  <si>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</si>
  <si>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</si>
  <si>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</si>
  <si>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</si>
  <si>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</si>
  <si>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</si>
  <si>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</si>
  <si>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</si>
  <si>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</si>
  <si>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</si>
  <si>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</si>
  <si>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</si>
  <si>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</si>
  <si>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</si>
  <si>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</si>
  <si>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</si>
  <si>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</si>
  <si>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</si>
  <si>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</si>
  <si>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</si>
  <si>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</si>
  <si>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</si>
  <si>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</si>
  <si>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</si>
  <si>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</si>
  <si>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</si>
  <si>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</si>
  <si>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</si>
  <si>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</si>
  <si>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</si>
  <si>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</si>
  <si>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</si>
  <si>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</si>
  <si>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</si>
  <si>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</si>
  <si>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</si>
  <si>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</si>
  <si>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</si>
  <si>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</si>
  <si>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</si>
  <si>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</si>
  <si>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</si>
  <si>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</si>
  <si>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</si>
  <si>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</si>
  <si>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</si>
  <si>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</si>
  <si>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</si>
  <si>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</si>
  <si>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</si>
  <si>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</si>
  <si>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</si>
  <si>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</si>
  <si>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</si>
  <si>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</si>
  <si>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</si>
  <si>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</si>
  <si>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</si>
  <si>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</si>
  <si>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</si>
  <si>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</si>
  <si>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</si>
  <si>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</si>
  <si>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</si>
  <si>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</si>
  <si>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</si>
  <si>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</si>
  <si>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</si>
  <si>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</si>
  <si>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</si>
  <si>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</si>
  <si>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</si>
  <si>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</si>
  <si>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</si>
  <si>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</si>
  <si>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</si>
  <si>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</si>
  <si>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</si>
  <si>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</si>
  <si>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</si>
  <si>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</si>
  <si>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</si>
  <si>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</si>
  <si>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</si>
  <si>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</si>
  <si>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</si>
  <si>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</si>
  <si>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</si>
  <si>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</si>
  <si>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</si>
  <si>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</si>
  <si>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</si>
  <si>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</si>
  <si>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</si>
  <si>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</si>
  <si>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</si>
  <si>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</si>
  <si>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</si>
  <si>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</si>
  <si>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</si>
  <si>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</si>
  <si>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</si>
  <si>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</si>
  <si>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</si>
  <si>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</si>
  <si>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</si>
  <si>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</si>
  <si>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</si>
  <si>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</si>
  <si>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</si>
  <si>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</si>
  <si>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</si>
  <si>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</si>
  <si>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</si>
  <si>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</si>
  <si>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</si>
  <si>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</si>
  <si>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</si>
  <si>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</si>
  <si>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</si>
  <si>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</si>
  <si>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</si>
  <si>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</si>
  <si>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</si>
  <si>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</si>
  <si>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</si>
  <si>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</si>
  <si>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</si>
  <si>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</si>
  <si>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</si>
  <si>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</si>
  <si>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</si>
  <si>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</si>
  <si>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</si>
  <si>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</si>
  <si>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</si>
  <si>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</si>
  <si>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</si>
  <si>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</si>
  <si>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</si>
  <si>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</si>
  <si>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</si>
  <si>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</si>
  <si>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</si>
  <si>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</si>
  <si>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</si>
  <si>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</si>
  <si>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</si>
  <si>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</si>
  <si>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</si>
  <si>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</si>
  <si>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</si>
  <si>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</si>
  <si>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</si>
  <si>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</si>
  <si>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</si>
  <si>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</si>
  <si>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</si>
  <si>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</si>
  <si>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</si>
  <si>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</si>
  <si>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</si>
  <si>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</si>
  <si>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</si>
  <si>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</si>
  <si>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</si>
  <si>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</si>
  <si>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</si>
  <si>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</si>
  <si>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</si>
  <si>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</si>
  <si>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</si>
  <si>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</si>
  <si>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</si>
  <si>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</si>
  <si>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</si>
  <si>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</si>
  <si>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</si>
  <si>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</si>
  <si>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</si>
  <si>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</si>
  <si>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</si>
  <si>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</si>
  <si>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</si>
  <si>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</si>
  <si>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</si>
  <si>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</si>
  <si>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</si>
  <si>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</si>
  <si>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</si>
  <si>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</si>
  <si>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</si>
  <si>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</si>
  <si>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</si>
  <si>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</si>
  <si>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</si>
  <si>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</si>
  <si>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</si>
  <si>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</si>
  <si>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</si>
  <si>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</si>
  <si>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</si>
  <si>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</si>
  <si>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</si>
  <si>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</si>
  <si>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</si>
  <si>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</si>
  <si>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</si>
  <si>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</si>
  <si>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</si>
  <si>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</si>
  <si>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</si>
  <si>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</si>
  <si>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</si>
  <si>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</si>
  <si>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</si>
  <si>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</si>
  <si>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</si>
  <si>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</si>
  <si>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</si>
  <si>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</si>
  <si>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</si>
  <si>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</si>
  <si>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</si>
  <si>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</si>
  <si>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</si>
  <si>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</si>
  <si>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</si>
  <si>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</si>
  <si>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</si>
  <si>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</si>
  <si>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</si>
  <si>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</si>
  <si>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</si>
  <si>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</si>
  <si>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</si>
  <si>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</si>
  <si>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</si>
  <si>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</si>
  <si>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</si>
  <si>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</si>
  <si>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</si>
  <si>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</si>
  <si>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</si>
  <si>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</si>
  <si>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</si>
  <si>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</si>
  <si>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</si>
  <si>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</si>
  <si>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</si>
  <si>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</si>
  <si>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</si>
  <si>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</si>
  <si>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</si>
  <si>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</si>
  <si>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</si>
  <si>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</si>
  <si>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</si>
  <si>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</si>
  <si>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</si>
  <si>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</si>
  <si>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</si>
  <si>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</si>
  <si>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</si>
  <si>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</si>
  <si>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</si>
  <si>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</si>
  <si>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</si>
  <si>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</si>
  <si>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</si>
  <si>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</si>
  <si>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</si>
  <si>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</si>
  <si>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</si>
  <si>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</si>
  <si>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</si>
  <si>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</si>
  <si>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</si>
  <si>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</si>
  <si>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</si>
  <si>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</si>
  <si>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</si>
  <si>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</si>
  <si>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</si>
  <si>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</si>
  <si>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</si>
  <si>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</si>
  <si>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</si>
  <si>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</si>
  <si>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</si>
  <si>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</si>
  <si>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</si>
  <si>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</si>
  <si>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</si>
  <si>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</si>
  <si>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</si>
  <si>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</si>
  <si>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</si>
  <si>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</si>
  <si>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</si>
  <si>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</si>
  <si>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</si>
  <si>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</si>
  <si>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</si>
  <si>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</si>
  <si>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</si>
  <si>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</si>
  <si>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</si>
  <si>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</si>
  <si>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</si>
  <si>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</si>
  <si>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</si>
  <si>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</si>
  <si>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</si>
  <si>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</si>
  <si>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</si>
  <si>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</si>
  <si>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</si>
  <si>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</si>
  <si>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</si>
  <si>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</si>
  <si>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</si>
  <si>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</si>
  <si>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</si>
  <si>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</si>
  <si>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</si>
  <si>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</si>
  <si>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</si>
  <si>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</si>
  <si>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</si>
  <si>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</si>
  <si>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</si>
  <si>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</si>
  <si>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</si>
  <si>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</si>
  <si>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</si>
  <si>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</si>
  <si>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</si>
  <si>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</si>
  <si>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</si>
  <si>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</si>
  <si>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</si>
  <si>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</si>
  <si>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</si>
  <si>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</si>
  <si>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</si>
  <si>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</si>
  <si>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</si>
  <si>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</si>
  <si>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</si>
  <si>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</si>
  <si>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</si>
  <si>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</si>
  <si>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</si>
  <si>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</si>
  <si>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</si>
  <si>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</si>
  <si>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</si>
  <si>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</si>
  <si>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</si>
  <si>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</si>
  <si>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</si>
  <si>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</si>
  <si>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</si>
  <si>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</si>
  <si>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</si>
  <si>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</si>
  <si>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</si>
  <si>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</si>
  <si>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</si>
  <si>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</si>
  <si>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</si>
  <si>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</si>
  <si>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</si>
  <si>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</si>
  <si>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</si>
  <si>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</si>
  <si>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</si>
  <si>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</si>
  <si>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</si>
  <si>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</si>
  <si>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</si>
  <si>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</si>
  <si>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</si>
  <si>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</si>
  <si>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</si>
  <si>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</si>
  <si>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</si>
  <si>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</si>
  <si>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</si>
  <si>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</si>
  <si>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</si>
  <si>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</si>
  <si>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</si>
  <si>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</si>
  <si>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</si>
  <si>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</si>
  <si>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</si>
  <si>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</si>
  <si>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</si>
  <si>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</si>
  <si>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</si>
  <si>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</si>
  <si>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</si>
  <si>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</si>
  <si>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</si>
  <si>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</si>
  <si>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</si>
  <si>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</si>
  <si>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</si>
  <si>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</si>
  <si>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</si>
  <si>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</si>
  <si>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</si>
  <si>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</si>
  <si>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</si>
  <si>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</si>
  <si>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</si>
  <si>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</si>
  <si>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</si>
  <si>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</si>
  <si>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</si>
  <si>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</si>
  <si>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</si>
  <si>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</si>
  <si>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</si>
  <si>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</si>
  <si>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</si>
  <si>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</si>
  <si>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</si>
  <si>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</si>
  <si>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</si>
  <si>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</si>
  <si>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</si>
  <si>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</si>
  <si>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</si>
  <si>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</si>
  <si>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</si>
  <si>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</si>
  <si>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</si>
  <si>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</si>
  <si>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</si>
  <si>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</si>
  <si>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</si>
  <si>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</si>
  <si>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</si>
  <si>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</si>
  <si>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</si>
  <si>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</si>
  <si>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</si>
  <si>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</si>
  <si>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</si>
  <si>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</si>
  <si>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</si>
  <si>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</si>
  <si>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</si>
  <si>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</si>
  <si>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</si>
  <si>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</si>
  <si>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</si>
  <si>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</si>
  <si>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</si>
  <si>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</si>
  <si>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</si>
  <si>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</si>
  <si>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</si>
  <si>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</si>
  <si>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</si>
  <si>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</si>
  <si>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</si>
  <si>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</si>
  <si>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</si>
  <si>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</si>
  <si>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</si>
  <si>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</si>
  <si>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</si>
  <si>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</si>
  <si>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</si>
  <si>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</si>
  <si>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</si>
  <si>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</si>
  <si>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</si>
  <si>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</si>
  <si>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</si>
  <si>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</si>
  <si>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</si>
  <si>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</si>
  <si>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</si>
  <si>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</si>
  <si>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</si>
  <si>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</si>
  <si>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</si>
  <si>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</si>
  <si>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</si>
  <si>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</si>
  <si>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</si>
  <si>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</si>
  <si>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</si>
  <si>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</si>
  <si>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</si>
  <si>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</si>
  <si>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</si>
  <si>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</si>
  <si>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</si>
  <si>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</si>
  <si>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</si>
  <si>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</si>
  <si>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</si>
  <si>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</si>
  <si>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</si>
  <si>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</si>
  <si>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</si>
  <si>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</si>
  <si>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</si>
  <si>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</si>
  <si>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</si>
  <si>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</si>
  <si>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</si>
  <si>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</si>
  <si>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</si>
  <si>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</si>
  <si>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</si>
  <si>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</si>
  <si>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</si>
  <si>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</si>
  <si>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</si>
  <si>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</si>
  <si>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</si>
  <si>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</si>
  <si>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</si>
  <si>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</si>
  <si>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</si>
  <si>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</si>
  <si>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</si>
  <si>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</si>
  <si>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</si>
  <si>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</si>
  <si>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</si>
  <si>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</si>
  <si>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</si>
  <si>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</si>
  <si>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</si>
  <si>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</si>
  <si>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</si>
  <si>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</si>
  <si>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</si>
  <si>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</si>
  <si>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</si>
  <si>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</si>
  <si>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</si>
  <si>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</si>
  <si>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</si>
  <si>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</si>
  <si>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</si>
  <si>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</si>
  <si>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</si>
  <si>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</si>
  <si>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</si>
  <si>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</si>
  <si>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</si>
  <si>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</si>
  <si>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</si>
  <si>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</si>
  <si>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</si>
  <si>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</si>
  <si>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</si>
  <si>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</si>
  <si>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</si>
  <si>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</si>
  <si>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</si>
  <si>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</si>
  <si>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</si>
  <si>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</si>
  <si>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</si>
  <si>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</si>
  <si>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</si>
  <si>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</si>
  <si>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</si>
  <si>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</si>
  <si>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</si>
  <si>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</si>
  <si>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</si>
  <si>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</si>
  <si>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</si>
  <si>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</si>
  <si>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</si>
  <si>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</si>
  <si>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</si>
  <si>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</si>
  <si>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</si>
  <si>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</si>
  <si>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</si>
  <si>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</si>
  <si>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</si>
  <si>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</si>
  <si>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</si>
  <si>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</si>
  <si>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</si>
  <si>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</si>
  <si>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</si>
  <si>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</si>
  <si>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</si>
  <si>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</si>
  <si>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</si>
  <si>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</si>
  <si>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</si>
  <si>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</si>
  <si>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</si>
  <si>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</si>
  <si>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</si>
  <si>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</si>
  <si>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</si>
  <si>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</si>
  <si>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</si>
  <si>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</si>
  <si>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</si>
  <si>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</si>
  <si>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</si>
  <si>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</si>
  <si>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</si>
  <si>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</si>
  <si>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</si>
  <si>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</si>
  <si>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</si>
  <si>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</si>
  <si>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</si>
  <si>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</si>
  <si>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</si>
  <si>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</si>
  <si>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</si>
  <si>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</si>
  <si>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</si>
  <si>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</si>
  <si>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</si>
  <si>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</si>
  <si>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</si>
  <si>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</si>
  <si>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</si>
  <si>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</si>
  <si>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</si>
  <si>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</si>
  <si>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</si>
  <si>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</si>
  <si>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</si>
  <si>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</si>
  <si>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</si>
  <si>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</si>
  <si>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</si>
  <si>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</si>
  <si>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</si>
  <si>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</si>
  <si>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</si>
  <si>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</si>
  <si>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</si>
  <si>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</si>
  <si>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</si>
  <si>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</si>
  <si>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</si>
  <si>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</si>
  <si>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</si>
  <si>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</si>
  <si>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</si>
  <si>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</si>
  <si>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</si>
  <si>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</si>
  <si>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</si>
  <si>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</si>
  <si>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</si>
  <si>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</si>
  <si>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</si>
  <si>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</si>
  <si>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</si>
  <si>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</si>
  <si>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</si>
  <si>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</si>
  <si>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</si>
  <si>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</si>
  <si>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</si>
  <si>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</si>
  <si>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</si>
  <si>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</si>
  <si>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</si>
  <si>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</si>
  <si>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</si>
  <si>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</si>
  <si>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</si>
  <si>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</si>
  <si>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</si>
  <si>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</si>
  <si>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</si>
  <si>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</si>
  <si>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</si>
  <si>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</si>
  <si>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</si>
  <si>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</si>
  <si>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</si>
  <si>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</si>
  <si>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</si>
  <si>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</si>
  <si>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</si>
  <si>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</si>
  <si>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</si>
  <si>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</si>
  <si>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</si>
  <si>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</si>
  <si>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</si>
  <si>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</si>
  <si>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</si>
  <si>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</si>
  <si>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</si>
  <si>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</si>
  <si>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</si>
  <si>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</si>
  <si>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</si>
  <si>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</si>
  <si>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</si>
  <si>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</si>
  <si>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</si>
  <si>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</si>
  <si>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</si>
  <si>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</si>
  <si>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</si>
  <si>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</si>
  <si>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</si>
  <si>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</si>
  <si>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</si>
  <si>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</si>
  <si>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</si>
  <si>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</si>
  <si>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</si>
  <si>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</si>
  <si>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</si>
  <si>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</si>
  <si>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</si>
  <si>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</si>
  <si>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</si>
  <si>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</si>
  <si>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</si>
  <si>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</si>
  <si>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</si>
  <si>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</si>
  <si>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</si>
  <si>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</si>
  <si>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</si>
  <si>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</si>
  <si>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</si>
  <si>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</si>
  <si>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</si>
  <si>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</si>
  <si>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</si>
  <si>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</si>
  <si>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</si>
  <si>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</si>
  <si>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</si>
  <si>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</si>
  <si>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</si>
  <si>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</si>
  <si>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</si>
  <si>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</si>
  <si>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</si>
  <si>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</si>
  <si>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</si>
  <si>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</si>
  <si>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</si>
  <si>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</si>
  <si>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</si>
  <si>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</si>
  <si>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</si>
  <si>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</si>
  <si>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</si>
  <si>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</si>
  <si>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</si>
  <si>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</si>
  <si>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</si>
  <si>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</si>
  <si>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</si>
  <si>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</si>
  <si>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</si>
  <si>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</si>
  <si>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</si>
  <si>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</si>
  <si>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</si>
  <si>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</si>
  <si>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</si>
  <si>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</si>
  <si>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</si>
  <si>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</si>
  <si>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</si>
  <si>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</si>
  <si>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</si>
  <si>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</si>
  <si>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</si>
  <si>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</si>
  <si>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</si>
  <si>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</si>
  <si>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</si>
  <si>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</si>
  <si>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</si>
  <si>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</si>
  <si>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</si>
  <si>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</si>
  <si>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</si>
  <si>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</si>
  <si>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</si>
  <si>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</si>
  <si>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</si>
  <si>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</si>
  <si>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</si>
  <si>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</si>
  <si>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</si>
  <si>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</si>
  <si>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</si>
  <si>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</si>
  <si>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</si>
  <si>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</si>
  <si>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</si>
  <si>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</si>
  <si>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</si>
  <si>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</si>
  <si>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</si>
  <si>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</si>
  <si>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</si>
  <si>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</si>
  <si>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</si>
  <si>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</si>
  <si>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</si>
  <si>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</si>
  <si>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</si>
  <si>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</si>
  <si>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</si>
  <si>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</si>
  <si>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</si>
  <si>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</si>
  <si>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</si>
  <si>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</si>
  <si>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</si>
  <si>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</si>
  <si>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</si>
  <si>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</si>
  <si>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</si>
  <si>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</si>
  <si>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</si>
  <si>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</si>
  <si>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</si>
  <si>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</si>
  <si>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</si>
  <si>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</si>
  <si>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</si>
  <si>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</si>
  <si>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</si>
  <si>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</si>
  <si>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</si>
  <si>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</si>
  <si>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</si>
  <si>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</si>
  <si>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</si>
  <si>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</si>
  <si>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</si>
  <si>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</si>
  <si>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</si>
  <si>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</si>
  <si>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</si>
  <si>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</si>
  <si>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</si>
  <si>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</si>
  <si>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</si>
  <si>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</si>
  <si>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</si>
  <si>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</si>
  <si>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</si>
  <si>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</si>
  <si>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</si>
  <si>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</si>
  <si>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</si>
  <si>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</si>
  <si>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</si>
  <si>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</si>
  <si>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</si>
  <si>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</si>
  <si>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</si>
  <si>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</si>
  <si>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</si>
  <si>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</si>
  <si>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</si>
  <si>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</si>
  <si>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</si>
  <si>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</si>
  <si>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</si>
  <si>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</si>
  <si>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</si>
  <si>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</si>
  <si>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</si>
  <si>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</si>
  <si>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</si>
  <si>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</si>
  <si>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</si>
  <si>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</si>
  <si>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</si>
  <si>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</si>
  <si>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</si>
  <si>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</si>
  <si>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</si>
  <si>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</si>
  <si>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</si>
  <si>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</si>
  <si>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</si>
  <si>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</si>
  <si>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</si>
  <si>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</si>
  <si>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</si>
  <si>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</si>
  <si>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</si>
  <si>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</si>
  <si>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</si>
  <si>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</si>
  <si>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</si>
  <si>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</si>
  <si>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</si>
  <si>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</si>
  <si>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</si>
  <si>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</si>
  <si>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</si>
  <si>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</si>
  <si>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</si>
  <si>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</si>
  <si>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</si>
  <si>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</si>
  <si>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</si>
  <si>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</si>
  <si>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</si>
  <si>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</si>
  <si>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</si>
  <si>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</si>
  <si>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</si>
  <si>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</si>
  <si>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</si>
  <si>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</si>
  <si>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</si>
  <si>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</si>
  <si>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</si>
  <si>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</si>
  <si>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</si>
  <si>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</si>
  <si>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</si>
  <si>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</si>
  <si>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</si>
  <si>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</si>
  <si>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</si>
  <si>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</si>
  <si>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</si>
  <si>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</si>
  <si>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</si>
  <si>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</si>
  <si>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</si>
  <si>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</si>
  <si>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</si>
  <si>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</si>
  <si>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</si>
  <si>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</si>
  <si>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</si>
  <si>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</si>
  <si>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</si>
  <si>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</si>
  <si>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</si>
  <si>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</si>
  <si>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</si>
  <si>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</si>
  <si>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</si>
  <si>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</si>
  <si>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</si>
  <si>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</si>
  <si>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</si>
  <si>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</si>
  <si>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</si>
  <si>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</si>
  <si>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</si>
  <si>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</si>
  <si>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</si>
  <si>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</si>
  <si>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</si>
  <si>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</si>
  <si>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</si>
  <si>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</si>
  <si>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</si>
  <si>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</si>
  <si>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</si>
  <si>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</si>
  <si>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</si>
  <si>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</si>
  <si>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</si>
  <si>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</si>
  <si>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</si>
  <si>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</si>
  <si>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</si>
  <si>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</si>
  <si>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</si>
  <si>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</si>
  <si>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</si>
  <si>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</si>
  <si>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</si>
  <si>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</si>
  <si>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</si>
  <si>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</si>
  <si>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</si>
  <si>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</si>
  <si>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</si>
  <si>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</si>
  <si>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</si>
  <si>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</si>
  <si>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</si>
  <si>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</si>
  <si>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</si>
  <si>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</si>
  <si>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</si>
  <si>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</si>
  <si>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</si>
  <si>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</si>
  <si>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</si>
  <si>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</si>
  <si>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</si>
  <si>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</si>
  <si>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</si>
  <si>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</si>
  <si>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</si>
  <si>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</si>
  <si>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</si>
  <si>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</si>
  <si>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</si>
  <si>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</si>
  <si>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</si>
  <si>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</si>
  <si>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</si>
  <si>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</si>
  <si>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</si>
  <si>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</si>
  <si>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</si>
  <si>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</si>
  <si>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</si>
  <si>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</si>
  <si>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</si>
  <si>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</si>
  <si>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</si>
  <si>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</si>
  <si>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</si>
  <si>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</si>
  <si>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</si>
  <si>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</si>
  <si>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</si>
  <si>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</si>
  <si>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</si>
  <si>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</si>
  <si>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</si>
  <si>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</si>
  <si>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</si>
  <si>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</si>
  <si>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</si>
  <si>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</si>
  <si>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</si>
  <si>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</si>
  <si>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</si>
  <si>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</si>
  <si>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</si>
  <si>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</si>
  <si>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</si>
  <si>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</si>
  <si>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</si>
  <si>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</si>
  <si>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</si>
  <si>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</si>
  <si>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</si>
  <si>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</si>
  <si>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</si>
  <si>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</si>
  <si>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</si>
  <si>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</si>
  <si>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</si>
  <si>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</si>
  <si>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</si>
  <si>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</si>
  <si>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</si>
  <si>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</si>
  <si>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</si>
  <si>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</si>
  <si>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</si>
  <si>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</si>
  <si>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</si>
  <si>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</si>
  <si>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</si>
  <si>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</si>
  <si>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</si>
  <si>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</si>
  <si>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</si>
  <si>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</si>
  <si>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</si>
  <si>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</si>
  <si>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</si>
  <si>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</si>
  <si>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</si>
  <si>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</si>
  <si>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</si>
  <si>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</si>
  <si>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</si>
  <si>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</si>
  <si>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</si>
  <si>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</si>
  <si>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</si>
  <si>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</si>
  <si>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</si>
  <si>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</si>
  <si>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</si>
  <si>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</si>
  <si>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</si>
  <si>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</si>
  <si>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</si>
  <si>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</si>
  <si>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</si>
  <si>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</si>
  <si>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</si>
  <si>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</si>
  <si>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</si>
  <si>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</si>
  <si>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</si>
  <si>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</si>
  <si>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</si>
  <si>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</si>
  <si>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</si>
  <si>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</si>
  <si>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</si>
  <si>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</si>
  <si>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</si>
  <si>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</si>
  <si>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</si>
  <si>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</si>
  <si>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</si>
  <si>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</si>
  <si>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</si>
  <si>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</si>
  <si>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</si>
  <si>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</si>
  <si>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</si>
  <si>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</si>
  <si>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</si>
  <si>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</si>
  <si>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</si>
  <si>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</si>
  <si>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</si>
  <si>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</si>
  <si>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</si>
  <si>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</si>
  <si>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</si>
  <si>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</si>
  <si>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</si>
  <si>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</si>
  <si>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</si>
  <si>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</si>
  <si>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</si>
  <si>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</si>
  <si>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</si>
  <si>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</si>
  <si>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</si>
  <si>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</si>
  <si>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</si>
  <si>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</si>
  <si>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</si>
  <si>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</si>
  <si>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</si>
  <si>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</si>
  <si>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</si>
  <si>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</si>
  <si>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</si>
  <si>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</si>
  <si>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</si>
  <si>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</si>
  <si>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</si>
  <si>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</si>
  <si>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</si>
  <si>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</si>
  <si>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</si>
  <si>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</si>
  <si>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</si>
  <si>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</si>
  <si>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</si>
  <si>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</si>
  <si>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</si>
  <si>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</si>
  <si>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</si>
  <si>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</si>
  <si>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</si>
  <si>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</si>
  <si>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</si>
  <si>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</si>
  <si>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</si>
  <si>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</si>
  <si>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</si>
  <si>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</si>
  <si>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</si>
  <si>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</si>
  <si>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</si>
  <si>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</si>
  <si>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</si>
  <si>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</si>
  <si>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</si>
  <si>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</si>
  <si>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</si>
  <si>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</si>
  <si>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</si>
  <si>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</si>
  <si>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</si>
  <si>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</si>
  <si>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</si>
  <si>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</si>
  <si>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</si>
  <si>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</si>
  <si>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</si>
  <si>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</si>
  <si>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</si>
  <si>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</si>
  <si>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</si>
  <si>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</si>
  <si>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</si>
  <si>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</si>
  <si>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</si>
  <si>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</si>
  <si>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</si>
  <si>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</si>
  <si>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</si>
  <si>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</si>
  <si>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</si>
  <si>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</si>
  <si>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</si>
  <si>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</si>
  <si>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</si>
  <si>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</si>
  <si>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</si>
  <si>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</si>
  <si>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</si>
  <si>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</si>
  <si>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</si>
  <si>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</si>
  <si>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</si>
  <si>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</si>
  <si>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</si>
  <si>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</si>
  <si>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</si>
  <si>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</si>
  <si>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</si>
  <si>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</si>
  <si>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</si>
  <si>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</si>
  <si>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</si>
  <si>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</si>
  <si>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</si>
  <si>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</si>
  <si>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</si>
  <si>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</si>
  <si>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</si>
  <si>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</si>
  <si>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</si>
  <si>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</si>
  <si>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</si>
  <si>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</si>
  <si>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</si>
  <si>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</si>
  <si>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</si>
  <si>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</si>
  <si>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</si>
  <si>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</si>
  <si>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</si>
  <si>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</si>
  <si>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</si>
  <si>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</si>
  <si>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</si>
  <si>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</si>
  <si>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</si>
  <si>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</si>
  <si>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</si>
  <si>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</si>
  <si>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</si>
  <si>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</si>
  <si>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</si>
  <si>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</si>
  <si>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</si>
  <si>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</si>
  <si>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</si>
  <si>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</si>
  <si>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</si>
  <si>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</si>
  <si>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</si>
  <si>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</si>
  <si>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</si>
  <si>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</si>
  <si>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</si>
  <si>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</si>
  <si>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</si>
  <si>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</si>
  <si>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</si>
  <si>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</si>
  <si>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</si>
  <si>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</si>
  <si>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</si>
  <si>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</si>
  <si>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</si>
  <si>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</si>
  <si>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</si>
  <si>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</si>
  <si>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</si>
  <si>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</si>
  <si>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</si>
  <si>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</si>
  <si>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</si>
  <si>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</si>
  <si>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</si>
  <si>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</si>
  <si>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</si>
  <si>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</si>
  <si>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</si>
  <si>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</si>
  <si>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</si>
  <si>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</si>
  <si>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</si>
  <si>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</si>
  <si>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</si>
  <si>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</si>
  <si>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</si>
  <si>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</si>
  <si>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</si>
  <si>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</si>
  <si>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</si>
  <si>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</si>
  <si>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</si>
  <si>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</si>
  <si>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</si>
  <si>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</si>
  <si>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</si>
  <si>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</si>
  <si>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</si>
  <si>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</si>
  <si>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</si>
  <si>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</si>
  <si>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</si>
  <si>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</si>
  <si>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</si>
  <si>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</si>
  <si>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</si>
  <si>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</si>
  <si>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</si>
  <si>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</si>
  <si>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</si>
  <si>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</si>
  <si>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</si>
  <si>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</si>
  <si>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</si>
  <si>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</si>
  <si>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</si>
  <si>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</si>
  <si>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</si>
  <si>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</si>
  <si>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</si>
  <si>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</si>
  <si>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</si>
  <si>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</si>
  <si>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</si>
  <si>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</si>
  <si>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</si>
  <si>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</si>
  <si>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</si>
  <si>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</si>
  <si>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</si>
  <si>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</si>
  <si>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</si>
  <si>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</si>
  <si>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</si>
  <si>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</si>
  <si>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</si>
  <si>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</si>
  <si>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</si>
  <si>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</si>
  <si>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</si>
  <si>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</si>
  <si>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</si>
  <si>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</si>
  <si>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</si>
  <si>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</si>
  <si>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</si>
  <si>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</si>
  <si>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</si>
  <si>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</si>
  <si>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</si>
  <si>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</si>
  <si>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</si>
  <si>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</si>
  <si>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</si>
  <si>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</si>
  <si>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</si>
  <si>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</si>
  <si>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</si>
  <si>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</si>
  <si>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</si>
  <si>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</si>
  <si>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</si>
  <si>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</si>
  <si>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</si>
  <si>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</si>
  <si>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</si>
  <si>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</si>
  <si>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</si>
  <si>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</si>
  <si>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</si>
  <si>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</si>
  <si>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</si>
  <si>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</si>
  <si>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</si>
  <si>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</si>
  <si>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</si>
  <si>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</si>
  <si>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</si>
  <si>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</si>
  <si>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</si>
  <si>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</si>
  <si>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</si>
  <si>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</si>
  <si>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</si>
  <si>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</si>
  <si>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</si>
  <si>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</si>
  <si>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</si>
  <si>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</si>
  <si>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</si>
  <si>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</si>
  <si>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</si>
  <si>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</si>
  <si>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</si>
  <si>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</si>
  <si>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</si>
  <si>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</si>
  <si>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</si>
  <si>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</si>
  <si>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</si>
  <si>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</si>
  <si>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</si>
  <si>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</si>
  <si>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</si>
  <si>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</si>
  <si>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</si>
  <si>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</si>
  <si>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</si>
  <si>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</si>
  <si>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</si>
  <si>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</si>
  <si>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</si>
  <si>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</si>
  <si>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</si>
  <si>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</si>
  <si>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</si>
  <si>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</si>
  <si>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</si>
  <si>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</si>
  <si>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</si>
  <si>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</si>
  <si>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</si>
  <si>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</si>
  <si>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</si>
  <si>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</si>
  <si>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</si>
  <si>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</si>
  <si>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</si>
  <si>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</si>
  <si>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</si>
  <si>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</si>
  <si>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</si>
  <si>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</si>
  <si>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</si>
  <si>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</si>
  <si>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</si>
  <si>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</si>
  <si>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</si>
  <si>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</si>
  <si>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</si>
  <si>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</si>
  <si>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</si>
  <si>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</si>
  <si>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</si>
  <si>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</si>
  <si>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</si>
  <si>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</si>
  <si>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</si>
  <si>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</si>
  <si>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</si>
  <si>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</si>
  <si>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</si>
  <si>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</si>
  <si>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</si>
  <si>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</si>
  <si>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</si>
  <si>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</si>
  <si>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</si>
  <si>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</si>
  <si>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</si>
  <si>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</si>
  <si>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</si>
  <si>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</si>
  <si>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</si>
  <si>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</si>
  <si>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</si>
  <si>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</si>
  <si>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</si>
  <si>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</si>
  <si>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</si>
  <si>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</si>
  <si>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</si>
  <si>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</si>
  <si>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</si>
  <si>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</si>
  <si>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</si>
  <si>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</si>
  <si>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</si>
  <si>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</si>
  <si>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</si>
  <si>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</si>
  <si>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</si>
  <si>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</si>
  <si>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</si>
  <si>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</si>
  <si>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</si>
  <si>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</si>
  <si>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</si>
  <si>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</si>
  <si>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</si>
  <si>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</si>
  <si>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</si>
  <si>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</si>
  <si>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</si>
  <si>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</si>
  <si>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</si>
  <si>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</si>
  <si>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</si>
  <si>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</si>
  <si>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</si>
  <si>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</si>
  <si>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</si>
  <si>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</si>
  <si>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</si>
  <si>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</si>
  <si>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</si>
  <si>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</si>
  <si>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</si>
  <si>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</si>
  <si>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</si>
  <si>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</si>
  <si>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</si>
  <si>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</si>
  <si>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</si>
  <si>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</si>
  <si>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</si>
  <si>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</si>
  <si>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</si>
  <si>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</si>
  <si>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</si>
  <si>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</si>
  <si>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</si>
  <si>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</si>
  <si>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</si>
  <si>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</si>
  <si>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</si>
  <si>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</si>
  <si>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</si>
  <si>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</si>
  <si>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</si>
  <si>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</si>
  <si>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</si>
  <si>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</si>
  <si>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</si>
  <si>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</si>
  <si>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</si>
  <si>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</si>
  <si>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</si>
  <si>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</si>
  <si>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</si>
  <si>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</si>
  <si>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</si>
  <si>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</si>
  <si>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</si>
  <si>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</si>
  <si>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</si>
  <si>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</si>
  <si>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</si>
  <si>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</si>
  <si>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</si>
  <si>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</si>
  <si>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</si>
  <si>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</si>
  <si>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</si>
  <si>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</si>
  <si>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</si>
  <si>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</si>
  <si>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</si>
  <si>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</si>
  <si>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</si>
  <si>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</si>
  <si>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</si>
  <si>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</si>
  <si>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</si>
  <si>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</si>
  <si>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</si>
  <si>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</si>
  <si>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</si>
  <si>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</si>
  <si>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</si>
  <si>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</si>
  <si>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</si>
  <si>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</si>
  <si>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</si>
  <si>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</si>
  <si>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</si>
  <si>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</si>
  <si>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</si>
  <si>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</si>
  <si>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</si>
  <si>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</si>
  <si>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</si>
  <si>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</si>
  <si>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</si>
  <si>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</si>
  <si>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</si>
  <si>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</si>
  <si>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</si>
  <si>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</si>
  <si>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</si>
  <si>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</si>
  <si>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</si>
  <si>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</si>
  <si>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</si>
  <si>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</si>
  <si>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</si>
  <si>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</si>
  <si>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</si>
  <si>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</si>
  <si>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</si>
  <si>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</si>
  <si>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</si>
  <si>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</si>
  <si>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</si>
  <si>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</si>
  <si>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</si>
  <si>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</si>
  <si>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</si>
  <si>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</si>
  <si>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</si>
  <si>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</si>
  <si>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</si>
  <si>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</si>
  <si>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</si>
  <si>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</si>
  <si>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</si>
  <si>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</si>
  <si>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</si>
  <si>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</si>
  <si>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</si>
  <si>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</si>
  <si>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</si>
  <si>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</si>
  <si>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</si>
  <si>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</si>
  <si>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</si>
  <si>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</si>
  <si>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</si>
  <si>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</si>
  <si>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</si>
  <si>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</si>
  <si>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</si>
  <si>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</si>
  <si>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</si>
  <si>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</si>
  <si>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</si>
  <si>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</si>
  <si>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</si>
  <si>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</si>
  <si>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</si>
  <si>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</si>
  <si>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</si>
  <si>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</si>
  <si>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</si>
  <si>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</si>
  <si>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</si>
  <si>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</si>
  <si>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</si>
  <si>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</si>
  <si>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</si>
  <si>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</si>
  <si>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</si>
  <si>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</si>
  <si>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</si>
  <si>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</si>
  <si>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</si>
  <si>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</si>
  <si>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</si>
  <si>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</si>
  <si>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</si>
  <si>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</si>
  <si>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</si>
  <si>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</si>
  <si>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</si>
  <si>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</si>
  <si>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</si>
  <si>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</si>
  <si>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</si>
  <si>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</si>
  <si>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</si>
  <si>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</si>
  <si>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</si>
  <si>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</si>
  <si>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</si>
  <si>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</si>
  <si>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</si>
  <si>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</si>
  <si>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</si>
  <si>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</si>
  <si>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</si>
  <si>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</si>
  <si>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</si>
  <si>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</si>
  <si>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</si>
  <si>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</si>
  <si>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</si>
  <si>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</si>
  <si>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</si>
  <si>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</si>
  <si>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</si>
  <si>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</si>
  <si>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</si>
  <si>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</si>
  <si>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</si>
  <si>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</si>
  <si>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</si>
  <si>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</si>
  <si>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</si>
  <si>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</si>
  <si>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</si>
  <si>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</si>
  <si>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</si>
  <si>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</si>
  <si>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</si>
  <si>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</si>
  <si>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</si>
  <si>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</si>
  <si>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</si>
  <si>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</si>
  <si>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</si>
  <si>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</si>
  <si>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</si>
  <si>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</si>
  <si>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</si>
  <si>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</si>
  <si>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</si>
  <si>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</si>
  <si>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</si>
  <si>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</si>
  <si>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</si>
  <si>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</si>
  <si>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</si>
  <si>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</si>
  <si>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</si>
  <si>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</si>
  <si>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</si>
  <si>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</si>
  <si>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</si>
  <si>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</si>
  <si>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</si>
  <si>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</si>
  <si>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</si>
  <si>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</si>
  <si>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</si>
  <si>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</si>
  <si>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</si>
  <si>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</si>
  <si>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</si>
  <si>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</si>
  <si>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</si>
  <si>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</si>
  <si>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</si>
  <si>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</si>
  <si>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</si>
  <si>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</si>
  <si>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</si>
  <si>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</si>
  <si>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</si>
  <si>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</si>
  <si>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</si>
  <si>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</si>
  <si>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</si>
  <si>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</si>
  <si>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</si>
  <si>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</si>
  <si>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</si>
  <si>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</si>
  <si>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</si>
  <si>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</si>
  <si>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</si>
  <si>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</si>
  <si>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</si>
  <si>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</si>
  <si>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</si>
  <si>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</si>
  <si>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</si>
  <si>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</si>
  <si>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</si>
  <si>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</si>
  <si>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</si>
  <si>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</si>
  <si>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</si>
  <si>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</si>
  <si>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</si>
  <si>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</si>
  <si>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</si>
  <si>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</si>
  <si>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</si>
  <si>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</si>
  <si>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</si>
  <si>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</si>
  <si>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</si>
  <si>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</si>
  <si>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</si>
  <si>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</si>
  <si>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</si>
  <si>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</si>
  <si>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</si>
  <si>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</si>
  <si>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</si>
  <si>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</si>
  <si>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</si>
  <si>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</si>
  <si>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</si>
  <si>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</si>
  <si>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</si>
  <si>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</si>
  <si>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</si>
  <si>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</si>
  <si>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</si>
  <si>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</si>
  <si>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</si>
  <si>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</si>
  <si>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</si>
  <si>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</si>
  <si>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</si>
  <si>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</si>
  <si>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</si>
  <si>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</si>
  <si>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</si>
  <si>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</si>
  <si>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</si>
  <si>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</si>
  <si>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</si>
  <si>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</si>
  <si>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</si>
  <si>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</si>
  <si>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</si>
  <si>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</si>
  <si>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</si>
  <si>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</si>
  <si>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</si>
  <si>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</si>
  <si>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</si>
  <si>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</si>
  <si>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</si>
  <si>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</si>
  <si>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</si>
  <si>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</si>
  <si>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</si>
  <si>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</si>
  <si>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</si>
  <si>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</si>
  <si>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</si>
  <si>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</si>
  <si>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</si>
  <si>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</si>
  <si>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</si>
  <si>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</si>
  <si>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</si>
  <si>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</si>
  <si>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</si>
  <si>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</si>
  <si>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</si>
  <si>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</si>
  <si>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</si>
  <si>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</si>
  <si>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</si>
  <si>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</si>
  <si>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</si>
  <si>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</si>
  <si>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</si>
  <si>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</si>
  <si>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</si>
  <si>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</si>
  <si>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</si>
  <si>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</si>
  <si>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</si>
  <si>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</si>
  <si>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</si>
  <si>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</si>
  <si>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</si>
  <si>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</si>
  <si>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</si>
  <si>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</si>
  <si>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</si>
  <si>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</si>
  <si>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</si>
  <si>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</si>
  <si>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</si>
  <si>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</si>
  <si>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</si>
  <si>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</si>
  <si>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</si>
  <si>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</si>
  <si>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</si>
  <si>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</si>
  <si>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</si>
  <si>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</si>
  <si>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</si>
  <si>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</si>
  <si>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</si>
  <si>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</si>
  <si>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</si>
  <si>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</si>
  <si>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</si>
  <si>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</si>
  <si>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</si>
  <si>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</si>
  <si>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</si>
  <si>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</si>
  <si>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</si>
  <si>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</si>
  <si>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</si>
  <si>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</si>
  <si>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</si>
  <si>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</si>
  <si>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</si>
  <si>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</si>
  <si>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</si>
  <si>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</si>
  <si>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</si>
  <si>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</si>
  <si>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</si>
  <si>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</si>
  <si>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</si>
  <si>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</si>
  <si>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</si>
  <si>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</si>
  <si>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</si>
  <si>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</si>
  <si>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</si>
  <si>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</si>
  <si>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</si>
  <si>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</si>
  <si>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</si>
  <si>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</si>
  <si>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</si>
  <si>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</si>
  <si>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</si>
  <si>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</si>
  <si>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</si>
  <si>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</si>
  <si>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</si>
  <si>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</si>
  <si>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</si>
  <si>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</si>
  <si>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</si>
  <si>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</si>
  <si>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</si>
  <si>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</si>
  <si>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</si>
  <si>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</si>
  <si>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</si>
  <si>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</si>
  <si>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</si>
  <si>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</si>
  <si>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</si>
  <si>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</si>
  <si>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</si>
  <si>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</si>
  <si>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</si>
  <si>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</si>
  <si>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</si>
  <si>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</si>
  <si>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</si>
  <si>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</si>
  <si>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</si>
  <si>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</si>
  <si>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</si>
  <si>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</si>
  <si>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</si>
  <si>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</si>
  <si>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</si>
  <si>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</si>
  <si>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</si>
  <si>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</si>
  <si>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</si>
  <si>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</si>
  <si>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</si>
  <si>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</si>
  <si>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</si>
  <si>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</si>
  <si>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</si>
  <si>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</si>
  <si>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</si>
  <si>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</si>
  <si>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</si>
  <si>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</si>
  <si>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</si>
  <si>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</si>
  <si>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</si>
  <si>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</si>
  <si>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</si>
  <si>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</si>
  <si>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</si>
  <si>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</si>
  <si>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</si>
  <si>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</si>
  <si>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</si>
  <si>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</si>
  <si>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</si>
  <si>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</si>
  <si>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</si>
  <si>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</si>
  <si>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</si>
  <si>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</si>
  <si>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</si>
  <si>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</si>
  <si>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</si>
  <si>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</si>
  <si>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</si>
  <si>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</si>
  <si>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</si>
  <si>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</si>
  <si>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</si>
  <si>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</si>
  <si>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</si>
  <si>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</si>
  <si>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</si>
  <si>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</si>
  <si>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</si>
  <si>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</si>
  <si>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</si>
  <si>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</si>
  <si>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</si>
  <si>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</si>
  <si>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</si>
  <si>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</si>
  <si>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</si>
  <si>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</si>
  <si>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</si>
  <si>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</si>
  <si>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</si>
  <si>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</si>
  <si>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</si>
  <si>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</si>
  <si>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</si>
  <si>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</si>
  <si>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</si>
  <si>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</si>
  <si>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</si>
  <si>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</si>
  <si>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</si>
  <si>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</si>
  <si>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</si>
  <si>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</si>
  <si>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</si>
  <si>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</si>
  <si>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</si>
  <si>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</si>
  <si>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</si>
  <si>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</si>
  <si>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</si>
  <si>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</si>
  <si>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</si>
  <si>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</si>
  <si>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</si>
  <si>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</si>
  <si>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</si>
  <si>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</si>
  <si>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</si>
  <si>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</si>
  <si>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</si>
  <si>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</si>
  <si>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</si>
  <si>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</si>
  <si>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</si>
  <si>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</si>
  <si>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</si>
  <si>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</si>
  <si>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</si>
  <si>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</si>
  <si>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</si>
  <si>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</si>
  <si>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</si>
  <si>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</si>
  <si>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</si>
  <si>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</si>
  <si>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</si>
  <si>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</si>
  <si>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</si>
  <si>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</si>
  <si>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</si>
  <si>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</si>
  <si>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</si>
  <si>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</si>
  <si>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</si>
  <si>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</si>
  <si>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</si>
  <si>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</si>
  <si>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</si>
  <si>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</si>
  <si>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</si>
  <si>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</si>
  <si>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</si>
  <si>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</si>
  <si>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</si>
  <si>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</si>
  <si>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</si>
  <si>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</si>
  <si>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</si>
  <si>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</si>
  <si>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</si>
  <si>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</si>
  <si>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</si>
  <si>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</si>
  <si>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</si>
  <si>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</si>
  <si>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</si>
  <si>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</si>
  <si>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</si>
  <si>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</si>
  <si>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</si>
  <si>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</si>
  <si>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</si>
  <si>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</si>
  <si>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</si>
  <si>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</si>
  <si>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</si>
  <si>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</si>
  <si>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</si>
  <si>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</si>
  <si>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</si>
  <si>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</si>
  <si>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</si>
  <si>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</si>
  <si>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</si>
  <si>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</si>
  <si>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</si>
  <si>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</si>
  <si>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</si>
  <si>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</si>
  <si>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</si>
  <si>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</si>
  <si>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</si>
  <si>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</si>
  <si>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</si>
  <si>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</si>
  <si>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</si>
  <si>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</si>
  <si>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</si>
  <si>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</si>
  <si>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</si>
  <si>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</si>
  <si>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</si>
  <si>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</si>
  <si>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</si>
  <si>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</si>
  <si>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</si>
  <si>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</si>
  <si>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</si>
  <si>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</si>
  <si>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</si>
  <si>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</si>
  <si>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</si>
  <si>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</si>
  <si>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</si>
  <si>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</si>
  <si>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</si>
  <si>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</si>
  <si>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</si>
  <si>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</si>
  <si>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</si>
  <si>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</si>
  <si>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</si>
  <si>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</si>
  <si>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</si>
  <si>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</si>
  <si>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</si>
  <si>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</si>
  <si>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</si>
  <si>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</si>
  <si>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</si>
  <si>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</si>
  <si>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</si>
  <si>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</si>
  <si>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</si>
  <si>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</si>
  <si>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</si>
  <si>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</si>
  <si>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</si>
  <si>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</si>
  <si>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</si>
  <si>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</si>
  <si>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</si>
  <si>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</si>
  <si>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</si>
  <si>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</si>
  <si>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</si>
  <si>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</si>
  <si>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</si>
  <si>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</si>
  <si>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</si>
  <si>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</si>
  <si>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</si>
  <si>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</si>
  <si>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</si>
  <si>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</si>
  <si>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</si>
  <si>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</si>
  <si>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</si>
  <si>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</si>
  <si>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</si>
  <si>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</si>
  <si>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</si>
  <si>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</si>
  <si>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</si>
  <si>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</si>
  <si>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</si>
  <si>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</si>
  <si>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</si>
  <si>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</si>
  <si>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</si>
  <si>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</si>
  <si>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</si>
  <si>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</si>
  <si>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</si>
  <si>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</si>
  <si>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</si>
  <si>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</si>
  <si>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</si>
  <si>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</si>
  <si>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</si>
  <si>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</si>
  <si>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</si>
  <si>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</si>
  <si>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</si>
  <si>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</si>
  <si>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</si>
  <si>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</si>
  <si>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</si>
  <si>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</si>
  <si>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</si>
  <si>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</si>
  <si>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</si>
  <si>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</si>
  <si>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</si>
  <si>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</si>
  <si>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</si>
  <si>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</si>
  <si>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</si>
  <si>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</si>
  <si>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</si>
  <si>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</si>
  <si>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</si>
  <si>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</si>
  <si>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</si>
  <si>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</si>
  <si>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</si>
  <si>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</si>
  <si>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</si>
  <si>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</si>
  <si>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</si>
  <si>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</si>
  <si>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</si>
  <si>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</si>
  <si>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</si>
  <si>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</si>
  <si>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</si>
  <si>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</si>
  <si>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</si>
  <si>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</si>
  <si>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</si>
  <si>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</si>
  <si>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</si>
  <si>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</si>
  <si>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</si>
  <si>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</si>
  <si>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</si>
  <si>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</si>
  <si>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</si>
  <si>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</si>
  <si>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</si>
  <si>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</si>
  <si>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</si>
  <si>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</si>
  <si>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</si>
  <si>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</si>
  <si>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</si>
  <si>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</si>
  <si>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</si>
  <si>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</si>
  <si>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</si>
  <si>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</si>
  <si>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</si>
  <si>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</si>
  <si>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</si>
  <si>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</si>
  <si>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</si>
  <si>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</si>
  <si>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</si>
  <si>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</si>
  <si>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</si>
  <si>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</si>
  <si>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</si>
  <si>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</si>
  <si>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</si>
  <si>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</si>
  <si>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</si>
  <si>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</si>
  <si>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</si>
  <si>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</si>
  <si>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</si>
  <si>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</si>
  <si>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</si>
  <si>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</si>
  <si>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</si>
  <si>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</si>
  <si>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</si>
  <si>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</si>
  <si>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</si>
  <si>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</si>
  <si>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</si>
  <si>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</si>
  <si>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</si>
  <si>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</si>
  <si>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</si>
  <si>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</si>
  <si>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</si>
  <si>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</si>
  <si>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</si>
  <si>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</si>
  <si>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</si>
  <si>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</si>
  <si>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</si>
  <si>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</si>
  <si>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</si>
  <si>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</si>
  <si>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</si>
  <si>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</si>
  <si>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</si>
  <si>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</si>
  <si>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</si>
  <si>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</si>
  <si>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</si>
  <si>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</si>
  <si>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</si>
  <si>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</si>
  <si>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</si>
  <si>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</si>
  <si>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</si>
  <si>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</si>
  <si>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</si>
  <si>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</si>
  <si>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</si>
  <si>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</si>
  <si>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</si>
  <si>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</si>
  <si>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</si>
  <si>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</si>
  <si>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</si>
  <si>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</si>
  <si>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</si>
  <si>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</si>
  <si>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</si>
  <si>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</si>
  <si>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</si>
  <si>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</si>
  <si>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</si>
  <si>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</si>
  <si>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</si>
  <si>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</si>
  <si>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</si>
  <si>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</si>
  <si>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</si>
  <si>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</si>
  <si>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</si>
  <si>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</si>
  <si>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</si>
  <si>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</si>
  <si>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</si>
  <si>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</si>
  <si>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</si>
  <si>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</si>
  <si>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</si>
  <si>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</si>
  <si>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</si>
  <si>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</si>
  <si>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</si>
  <si>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</si>
  <si>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</si>
  <si>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</si>
  <si>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</si>
  <si>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</si>
  <si>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</si>
  <si>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</si>
  <si>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</si>
  <si>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</si>
  <si>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</si>
  <si>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</si>
  <si>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</si>
  <si>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</si>
  <si>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</si>
  <si>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</si>
  <si>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</si>
  <si>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</si>
  <si>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</si>
  <si>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</si>
  <si>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</si>
  <si>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</si>
  <si>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</si>
  <si>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</si>
  <si>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</si>
  <si>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</si>
  <si>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</si>
  <si>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</si>
  <si>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</si>
  <si>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</si>
  <si>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</si>
  <si>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</si>
  <si>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</si>
  <si>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</si>
  <si>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</si>
  <si>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</si>
  <si>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</si>
  <si>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</si>
  <si>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</si>
  <si>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</si>
  <si>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</si>
  <si>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</si>
  <si>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</si>
  <si>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</si>
  <si>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</si>
  <si>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</si>
  <si>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</si>
  <si>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</si>
  <si>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</si>
  <si>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</si>
  <si>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</si>
  <si>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</si>
  <si>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</si>
  <si>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</si>
  <si>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</si>
  <si>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</si>
  <si>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</si>
  <si>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</si>
  <si>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</si>
  <si>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</si>
  <si>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</si>
  <si>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</si>
  <si>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</si>
  <si>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</si>
  <si>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</si>
  <si>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</si>
  <si>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</si>
  <si>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</si>
  <si>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</si>
  <si>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</si>
  <si>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</si>
  <si>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</si>
  <si>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</si>
  <si>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</si>
  <si>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</si>
  <si>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</si>
  <si>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</si>
  <si>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</si>
  <si>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</si>
  <si>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</si>
  <si>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</si>
  <si>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</si>
  <si>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</si>
  <si>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</si>
  <si>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</si>
  <si>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</si>
  <si>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</si>
  <si>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</si>
  <si>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</si>
  <si>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</si>
  <si>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</si>
  <si>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</si>
  <si>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</si>
  <si>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</si>
  <si>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</si>
  <si>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</si>
  <si>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</si>
  <si>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</si>
  <si>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</si>
  <si>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</si>
  <si>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</si>
  <si>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</si>
  <si>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</si>
  <si>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</si>
  <si>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</si>
  <si>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</si>
  <si>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</si>
  <si>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</si>
  <si>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</si>
  <si>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</si>
  <si>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</si>
  <si>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</si>
  <si>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</si>
  <si>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</si>
  <si>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</si>
  <si>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</si>
  <si>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</si>
  <si>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</si>
  <si>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</si>
  <si>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</si>
  <si>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</si>
  <si>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</si>
  <si>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</si>
  <si>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</si>
  <si>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</si>
  <si>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</si>
  <si>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</si>
  <si>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</si>
  <si>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</si>
  <si>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</si>
  <si>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</si>
  <si>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</si>
  <si>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</si>
  <si>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</si>
  <si>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</si>
  <si>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</si>
  <si>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</si>
  <si>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</si>
  <si>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</si>
  <si>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</si>
  <si>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</si>
  <si>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</si>
  <si>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</si>
  <si>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</si>
  <si>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</si>
  <si>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</si>
  <si>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</si>
  <si>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</si>
  <si>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</si>
  <si>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</si>
  <si>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</si>
  <si>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</si>
  <si>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</si>
  <si>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</si>
  <si>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</si>
  <si>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</si>
  <si>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</si>
  <si>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</si>
  <si>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</si>
  <si>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</si>
  <si>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</si>
  <si>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</si>
  <si>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</si>
  <si>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</si>
  <si>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</si>
  <si>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</si>
  <si>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</si>
  <si>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</si>
  <si>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</si>
  <si>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</si>
  <si>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</si>
  <si>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</si>
  <si>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</si>
  <si>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</si>
  <si>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</si>
  <si>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</si>
  <si>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</si>
  <si>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</si>
  <si>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</si>
  <si>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</si>
  <si>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</si>
  <si>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</si>
  <si>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</si>
  <si>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</si>
  <si>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</si>
  <si>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</si>
  <si>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</si>
  <si>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</si>
  <si>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</si>
  <si>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</si>
  <si>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</si>
  <si>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</si>
  <si>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</si>
  <si>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</si>
  <si>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</si>
  <si>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</si>
  <si>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</si>
  <si>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</si>
  <si>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</si>
  <si>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</si>
  <si>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</si>
  <si>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</si>
  <si>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</si>
  <si>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</si>
  <si>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</si>
  <si>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</si>
  <si>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</si>
  <si>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</si>
  <si>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</si>
  <si>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</si>
  <si>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</si>
  <si>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</si>
  <si>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</si>
  <si>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</si>
  <si>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</si>
  <si>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</si>
  <si>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</si>
  <si>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</si>
  <si>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</si>
  <si>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</si>
  <si>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</si>
  <si>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</si>
  <si>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</si>
  <si>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</si>
  <si>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</si>
  <si>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</si>
  <si>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</si>
  <si>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</si>
  <si>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</si>
  <si>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</si>
  <si>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</si>
  <si>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</si>
  <si>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</si>
  <si>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</si>
  <si>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</si>
  <si>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</si>
  <si>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</si>
  <si>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</si>
  <si>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</si>
  <si>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</si>
  <si>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</si>
  <si>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</si>
  <si>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</si>
  <si>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</si>
  <si>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</si>
  <si>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</si>
  <si>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</si>
  <si>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</si>
  <si>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</si>
  <si>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</si>
  <si>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</si>
  <si>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</si>
  <si>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</si>
  <si>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</si>
  <si>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</si>
  <si>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</si>
  <si>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</si>
  <si>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</si>
  <si>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</si>
  <si>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</si>
  <si>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</si>
  <si>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</si>
  <si>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</si>
  <si>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</si>
  <si>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</si>
  <si>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</si>
  <si>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</si>
  <si>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</si>
  <si>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</si>
  <si>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</si>
  <si>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</si>
  <si>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</si>
  <si>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</si>
  <si>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</si>
  <si>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saude</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</si>
  <si>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</si>
  <si>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</si>
  <si>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</si>
  <si>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</si>
  <si>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</si>
  <si>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</si>
  <si>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</si>
  <si>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</si>
  <si>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</si>
  <si>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</si>
  <si>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</si>
  <si>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</si>
  <si>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</si>
  <si>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</si>
  <si>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</si>
  <si>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</si>
  <si>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</si>
  <si>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</si>
  <si>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</si>
  <si>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</si>
  <si>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</si>
  <si>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</si>
  <si>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</si>
  <si>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</si>
  <si>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</si>
  <si>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</si>
  <si>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</si>
  <si>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</si>
  <si>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</si>
  <si>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</si>
  <si>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</si>
  <si>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</si>
  <si>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</si>
  <si>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</si>
  <si>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</si>
  <si>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</si>
  <si>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</si>
  <si>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</si>
  <si>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</si>
  <si>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</si>
  <si>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</si>
  <si>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</si>
  <si>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</si>
  <si>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</si>
  <si>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</si>
  <si>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</si>
  <si>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</si>
  <si>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</si>
  <si>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</si>
  <si>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</si>
  <si>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</si>
  <si>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</si>
  <si>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</si>
  <si>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</si>
  <si>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</si>
  <si>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</si>
  <si>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</si>
  <si>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</si>
  <si>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</si>
  <si>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</si>
  <si>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</si>
  <si>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</si>
  <si>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</si>
  <si>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</si>
  <si>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</si>
  <si>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</si>
  <si>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</si>
  <si>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</si>
  <si>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</si>
  <si>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</si>
  <si>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</si>
  <si>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</si>
  <si>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</si>
  <si>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</si>
  <si>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</si>
  <si>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</si>
  <si>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</si>
  <si>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</si>
  <si>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</si>
  <si>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</si>
  <si>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</si>
  <si>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</si>
  <si>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</si>
  <si>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</si>
  <si>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</si>
  <si>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</si>
  <si>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</si>
  <si>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</si>
  <si>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</si>
  <si>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</si>
  <si>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</si>
  <si>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</si>
  <si>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</si>
  <si>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</si>
  <si>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</si>
  <si>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</si>
  <si>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</si>
  <si>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</si>
  <si>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</si>
  <si>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</si>
  <si>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</si>
  <si>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</si>
  <si>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</si>
  <si>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</si>
  <si>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</si>
  <si>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</si>
  <si>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</si>
  <si>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</si>
  <si>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</si>
  <si>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</si>
  <si>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</si>
  <si>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</si>
  <si>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</si>
  <si>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</si>
  <si>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</si>
  <si>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</si>
  <si>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</si>
  <si>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</si>
  <si>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</si>
  <si>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</si>
  <si>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</si>
  <si>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</si>
  <si>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</si>
  <si>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</si>
  <si>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</si>
  <si>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</si>
  <si>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</si>
  <si>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</si>
  <si>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</si>
  <si>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</si>
  <si>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</si>
  <si>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</si>
  <si>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</si>
  <si>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</si>
  <si>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</si>
  <si>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</si>
  <si>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</si>
  <si>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</si>
  <si>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</si>
  <si>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</si>
  <si>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</si>
  <si>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</si>
  <si>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</si>
  <si>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</si>
  <si>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</si>
  <si>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</si>
  <si>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</si>
  <si>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</si>
  <si>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localização</t>
  </si>
  <si>
    <t>produção</t>
  </si>
  <si>
    <t>extinção</t>
  </si>
  <si>
    <t>composição</t>
  </si>
  <si>
    <t>circulação</t>
  </si>
  <si>
    <t>acidificação</t>
  </si>
  <si>
    <t>petróleo</t>
  </si>
  <si>
    <t>gás</t>
  </si>
  <si>
    <t>diferença</t>
  </si>
  <si>
    <t>actinoperígeo</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</si>
  <si>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</si>
  <si>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</si>
  <si>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</si>
  <si>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</si>
  <si>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</si>
  <si>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</si>
  <si>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</si>
  <si>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</si>
  <si>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</si>
  <si>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</si>
  <si>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</si>
  <si>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</si>
  <si>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</si>
  <si>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</si>
  <si>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</si>
  <si>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</si>
  <si>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</si>
  <si>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</si>
  <si>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</si>
  <si>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</si>
  <si>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</si>
  <si>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</si>
  <si>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</si>
  <si>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</si>
  <si>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</si>
  <si>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</si>
  <si>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</si>
  <si>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</si>
  <si>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</si>
  <si>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</si>
  <si>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</si>
  <si>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</si>
  <si>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</si>
  <si>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</si>
  <si>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</si>
  <si>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</si>
  <si>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</si>
  <si>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</si>
  <si>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</si>
  <si>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</si>
  <si>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</si>
  <si>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</si>
  <si>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</si>
  <si>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</si>
  <si>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</si>
  <si>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</si>
  <si>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</si>
  <si>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</si>
  <si>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</si>
  <si>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</si>
  <si>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</si>
  <si>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</si>
  <si>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</si>
  <si>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</si>
  <si>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</si>
  <si>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</si>
  <si>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</si>
  <si>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</si>
  <si>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</si>
  <si>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</si>
  <si>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</si>
  <si>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</si>
  <si>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</si>
  <si>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</si>
  <si>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</si>
  <si>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</si>
  <si>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</si>
  <si>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</si>
  <si>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</si>
  <si>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</si>
  <si>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</si>
  <si>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</si>
  <si>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</si>
  <si>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</si>
  <si>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</si>
  <si>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</si>
  <si>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</si>
  <si>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</si>
  <si>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</si>
  <si>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</si>
  <si>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</si>
  <si>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</si>
  <si>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</si>
  <si>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</si>
  <si>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</si>
  <si>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</si>
  <si>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</si>
  <si>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</si>
  <si>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</si>
  <si>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</si>
  <si>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</si>
  <si>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</si>
  <si>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</si>
  <si>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</si>
  <si>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</si>
  <si>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</si>
  <si>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</si>
  <si>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</si>
  <si>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</si>
  <si>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</si>
  <si>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</si>
  <si>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</si>
  <si>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</si>
  <si>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</si>
  <si>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</si>
  <si>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</si>
  <si>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</si>
  <si>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</si>
  <si>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</si>
  <si>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</si>
  <si>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</si>
  <si>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</si>
  <si>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</si>
  <si>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</si>
  <si>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</si>
  <si>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</si>
  <si>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</si>
  <si>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</si>
  <si>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</si>
  <si>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</si>
  <si>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</si>
  <si>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</si>
  <si>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</si>
  <si>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</si>
  <si>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</si>
  <si>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</si>
  <si>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</si>
  <si>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</si>
  <si>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</si>
  <si>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</si>
  <si>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</si>
  <si>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</si>
  <si>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</si>
  <si>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</si>
  <si>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</si>
  <si>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</si>
  <si>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</si>
  <si>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</si>
  <si>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</si>
  <si>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</si>
  <si>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</si>
  <si>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</si>
  <si>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</si>
  <si>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</si>
  <si>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</si>
  <si>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</si>
  <si>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</si>
  <si>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</si>
  <si>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</si>
  <si>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</si>
  <si>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</si>
  <si>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</si>
  <si>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</si>
  <si>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</si>
  <si>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</si>
  <si>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</si>
  <si>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</si>
  <si>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</si>
  <si>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</si>
  <si>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</si>
  <si>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</si>
  <si>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</si>
  <si>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</si>
  <si>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</si>
  <si>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</si>
  <si>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</si>
  <si>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</si>
  <si>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</si>
  <si>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</si>
  <si>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</si>
  <si>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</si>
  <si>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</si>
  <si>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</si>
  <si>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</si>
  <si>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</si>
  <si>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</si>
  <si>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</si>
  <si>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</si>
  <si>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</si>
  <si>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</si>
  <si>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</si>
  <si>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</si>
  <si>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</si>
  <si>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</si>
  <si>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</si>
  <si>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</si>
  <si>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</si>
  <si>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</si>
  <si>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</si>
  <si>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</si>
  <si>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</si>
  <si>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</si>
  <si>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</si>
  <si>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</si>
  <si>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</si>
  <si>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</si>
  <si>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</si>
  <si>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</si>
  <si>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</si>
  <si>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estados-produtores</t>
  </si>
  <si>
    <t>encontrar-juntos</t>
  </si>
  <si>
    <t>ciclo-de-vida</t>
  </si>
  <si>
    <t>idade-reprodutiva</t>
  </si>
  <si>
    <t>métodos-de-geração</t>
  </si>
  <si>
    <t>pressão-do-ar</t>
  </si>
  <si>
    <t>tempo-entre-altas</t>
  </si>
  <si>
    <t>animais-marinhos</t>
  </si>
  <si>
    <t>animal-marinho</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</si>
  <si>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</si>
  <si>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</si>
  <si>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</si>
  <si>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</si>
  <si>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</si>
  <si>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</si>
  <si>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</si>
  <si>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</si>
  <si>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</si>
  <si>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</si>
  <si>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</si>
  <si>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</si>
  <si>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</si>
  <si>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A Amazônia Azul: recursos e preservação (Castro et al., 2017)</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</si>
  <si>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</si>
  <si>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</si>
  <si>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</si>
  <si>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</si>
  <si>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</si>
  <si>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</si>
  <si>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</si>
  <si>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t>
  </si>
  <si>
    <t>17 estados brasileiros possuem litoral. Os que possuem a maior extensão de litoral são: Bahia (932 km ou 12,4%), Maranhão (640 km ou 8,7%) e Rio de Janeiro (636 km ou 8,6%).</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</si>
  <si>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</si>
  <si>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</si>
  <si>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</si>
  <si>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</si>
  <si>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</si>
  <si>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</si>
  <si>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</si>
  <si>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</si>
  <si>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</si>
  <si>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</si>
  <si>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</si>
  <si>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</si>
  <si>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</si>
  <si>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</si>
  <si>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</si>
  <si>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</si>
  <si>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</si>
  <si>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</si>
  <si>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</si>
  <si>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</si>
  <si>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</si>
  <si>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</si>
  <si>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</si>
  <si>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</si>
  <si>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</si>
  <si>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</si>
  <si>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</si>
  <si>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</si>
  <si>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</si>
  <si>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</si>
  <si>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</si>
  <si>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</si>
  <si>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</si>
  <si>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</si>
  <si>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</si>
  <si>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</si>
  <si>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</si>
  <si>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</si>
  <si>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</si>
  <si>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</si>
  <si>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</si>
  <si>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</si>
  <si>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</si>
  <si>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</si>
  <si>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</si>
  <si>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</si>
  <si>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</si>
  <si>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</si>
  <si>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</si>
  <si>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</si>
  <si>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</si>
  <si>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</si>
  <si>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</si>
  <si>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</si>
  <si>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</si>
  <si>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</si>
  <si>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</si>
  <si>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</si>
  <si>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</si>
  <si>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</si>
  <si>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</si>
  <si>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</si>
  <si>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</si>
  <si>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</si>
  <si>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</si>
  <si>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</si>
  <si>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</si>
  <si>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</si>
  <si>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</si>
  <si>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</si>
  <si>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</si>
  <si>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</si>
  <si>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</si>
  <si>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</si>
  <si>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</si>
  <si>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</si>
  <si>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</si>
  <si>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</si>
  <si>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</si>
  <si>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</si>
  <si>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</si>
  <si>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</si>
  <si>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</si>
  <si>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</si>
  <si>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</si>
  <si>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</si>
  <si>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</si>
  <si>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O que é milha marítima?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</si>
  <si>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</si>
  <si>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</si>
  <si>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</si>
  <si>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</si>
  <si>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</si>
  <si>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</si>
  <si>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</si>
  <si>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</si>
  <si>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</si>
  <si>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</si>
  <si>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</si>
  <si>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</si>
  <si>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</si>
  <si>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</si>
  <si>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</si>
  <si>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</si>
  <si>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djacentes, normas sobre a gestão de recursos marinhos e controle de poluição. Alguns dos conceitos importantes definidos no tratado são o mar territorial, a zona econômica exclusiva e a plataforma 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</si>
  <si>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</si>
  <si>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</si>
  <si>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</si>
  <si>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</si>
  <si>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</si>
  <si>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</si>
  <si>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</si>
  <si>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</si>
  <si>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</si>
  <si>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</si>
  <si>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</si>
  <si>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</si>
  <si>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</si>
  <si>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</si>
  <si>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</si>
  <si>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</si>
  <si>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</si>
  <si>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</si>
  <si>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</si>
  <si>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</si>
  <si>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</si>
  <si>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</si>
  <si>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</si>
  <si>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</si>
  <si>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</si>
  <si>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</si>
  <si>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</si>
  <si>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</si>
  <si>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</si>
  <si>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</si>
  <si>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</si>
  <si>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As espécies mais comuns são tambaqui, tilápia, pirarucu, pirapitinga, jundiá, pacu, pintado, ostra, mexilhão e camarão marinho.</t>
  </si>
  <si>
    <t>A aquicultura é o cultivo de organismos aquáticos, como peixes, crustáceos, moluscos, algas etc, geralmente em espaços confinados e controlados. É o equivalente da pecuária, só que para organismos que vivem total ou parcialmente na água. Há diferentes modalidades, como piscicultura (criação de peixes), carnicicultura (criação de camarões) e outras.</t>
  </si>
  <si>
    <t>aquicultura</t>
  </si>
  <si>
    <t>recurso-pesqueiro</t>
  </si>
  <si>
    <t>recurso</t>
  </si>
  <si>
    <t>Que tipos de recursos há na Amazônia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</si>
</sst>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ont="1"/>
    <xf numFmtId="0" fontId="0" fillId="0" borderId="0" xfId="0" applyAlignment="1">
      <alignment vertical="top" wrapText="1"/>
    </xf>
  </cellXfs>
  <cellStyles count="1">
    <cellStyle name="Normal" xfId="0" builtinId="0"/>
  </cellStyles>
  <dxfs count="70">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69" headerRowBorderDxfId="68" tableBorderDxfId="67">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filterMode="1"/>
  <dimension ref="A1:AG520"/>
  <sheetViews>
    <sheetView tabSelected="1" zoomScale="90" zoomScaleNormal="90" workbookViewId="0">
      <pane xSplit="1" ySplit="1" topLeftCell="B2" activePane="bottomRight" state="frozen"/>
      <selection pane="topRight" activeCell="B1" sqref="B1"/>
      <selection pane="bottomLeft" activeCell="A2" sqref="A2"/>
      <selection pane="bottomRight" activeCell="C205" sqref="C205"/>
    </sheetView>
  </sheetViews>
  <sheetFormatPr defaultRowHeight="14.4" x14ac:dyDescent="0.3"/>
  <cols>
    <col min="1" max="1" width="43.886718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9" max="29" width="8.88671875" customWidth="1"/>
  </cols>
  <sheetData>
    <row r="1" spans="1:33" x14ac:dyDescent="0.3">
      <c r="A1" t="s">
        <v>2569</v>
      </c>
      <c r="B1" t="s">
        <v>2570</v>
      </c>
      <c r="C1" t="s">
        <v>2571</v>
      </c>
      <c r="D1" t="s">
        <v>2572</v>
      </c>
      <c r="E1" t="s">
        <v>2849</v>
      </c>
      <c r="F1" t="s">
        <v>2850</v>
      </c>
      <c r="G1" t="s">
        <v>2851</v>
      </c>
      <c r="H1" t="s">
        <v>2852</v>
      </c>
      <c r="I1" t="s">
        <v>2573</v>
      </c>
      <c r="J1" s="4" t="s">
        <v>3027</v>
      </c>
      <c r="K1" s="4" t="s">
        <v>3061</v>
      </c>
      <c r="L1" s="4" t="s">
        <v>2861</v>
      </c>
      <c r="M1" s="4" t="s">
        <v>2862</v>
      </c>
      <c r="N1" s="4" t="s">
        <v>2877</v>
      </c>
      <c r="O1" s="4" t="s">
        <v>2871</v>
      </c>
      <c r="P1" s="4" t="s">
        <v>2700</v>
      </c>
      <c r="Q1" s="4" t="s">
        <v>2701</v>
      </c>
      <c r="R1" s="4" t="s">
        <v>2853</v>
      </c>
      <c r="S1" s="4" t="s">
        <v>3060</v>
      </c>
      <c r="T1" s="4" t="s">
        <v>3035</v>
      </c>
      <c r="U1" s="4" t="s">
        <v>2702</v>
      </c>
      <c r="V1" s="4" t="s">
        <v>2703</v>
      </c>
      <c r="W1" s="4" t="s">
        <v>3210</v>
      </c>
      <c r="X1" s="4" t="s">
        <v>2704</v>
      </c>
      <c r="Y1" s="4" t="s">
        <v>2705</v>
      </c>
      <c r="Z1" s="4" t="s">
        <v>3059</v>
      </c>
      <c r="AA1" s="4" t="s">
        <v>2706</v>
      </c>
      <c r="AB1" s="4" t="s">
        <v>2707</v>
      </c>
      <c r="AC1" s="4" t="s">
        <v>3058</v>
      </c>
      <c r="AD1" s="4" t="s">
        <v>2708</v>
      </c>
      <c r="AE1" s="6" t="s">
        <v>3057</v>
      </c>
      <c r="AF1" s="6" t="s">
        <v>2893</v>
      </c>
    </row>
    <row r="2" spans="1:33" hidden="1" x14ac:dyDescent="0.3">
      <c r="A2" t="s">
        <v>2593</v>
      </c>
      <c r="B2" t="s">
        <v>2908</v>
      </c>
      <c r="C2" t="s">
        <v>2909</v>
      </c>
      <c r="D2" t="str">
        <f t="shared" ref="D2:D6" si="0">IF(AND(ISBLANK(F2),ISBLANK(G2),ISBLANK(H2)), E2, _xlfn.CONCAT(E2,"--",_xlfn.LET(_xlpm.X,_xlfn.CONCAT(IF(ISBLANK(F2),"",_xlfn.CONCAT(F2,"-")),IF(ISBLANK(G2),"",_xlfn.CONCAT(G2,"-")),IF(ISBLANK(H2),"",_xlfn.CONCAT(H2,"-"))),IF(_xlpm.X="","",LEFT(_xlpm.X,LEN(_xlpm.X)-1)))))</f>
        <v>corais_turismo--efeito-turismo</v>
      </c>
      <c r="E2" t="str">
        <f t="shared" ref="E2:E6" si="1">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""),IF(X2=1, _xlfn.CONCAT(X$1,"_"), ""),IF(Y2=1, _xlfn.CONCAT(Y$1,"_"), ""),IF(Z2=1, _xlfn.CONCAT(Z$1,"_"), ""),IF(AA2=1, _xlfn.CONCAT(AA$1,"_"), ""),IF(AB2=1, _xlfn.CONCAT(AB$1,"_"), ""),IF(AC2=1, _xlfn.CONCAT(AC$1,"_"), ""),IF(AD2=1, _xlfn.CONCAT(AD$1,"_"), ""),IF(AE2=1, _xlfn.CONCAT(AE$1,"_"), ""),IF(AF2=1, _xlfn.CONCAT(AF$1,"_"), "")),LEFT(_xlpm.X,LEN(_xlpm.X)-1))</f>
        <v>corais_turismo</v>
      </c>
      <c r="F2" t="s">
        <v>2812</v>
      </c>
      <c r="G2" t="s">
        <v>2705</v>
      </c>
      <c r="J2">
        <v>1</v>
      </c>
      <c r="Y2">
        <v>1</v>
      </c>
      <c r="AG2">
        <f t="shared" ref="AG2:AG6" si="2">IF(SUM(J2:AF2)=0,"",SUM(J2:AF2))</f>
        <v>2</v>
      </c>
    </row>
    <row r="3" spans="1:33" hidden="1" x14ac:dyDescent="0.3">
      <c r="A3" s="7" t="s">
        <v>2594</v>
      </c>
      <c r="B3" t="s">
        <v>2910</v>
      </c>
      <c r="C3" t="s">
        <v>2911</v>
      </c>
      <c r="D3" t="str">
        <f t="shared" si="0"/>
        <v>corais--definição-recife</v>
      </c>
      <c r="E3" t="str">
        <f t="shared" si="1"/>
        <v>corais</v>
      </c>
      <c r="F3" t="s">
        <v>2902</v>
      </c>
      <c r="G3" t="s">
        <v>2813</v>
      </c>
      <c r="J3">
        <v>1</v>
      </c>
      <c r="AG3">
        <f t="shared" si="2"/>
        <v>1</v>
      </c>
    </row>
    <row r="4" spans="1:33" hidden="1" x14ac:dyDescent="0.3">
      <c r="A4" s="7" t="s">
        <v>2595</v>
      </c>
      <c r="B4" t="s">
        <v>3142</v>
      </c>
      <c r="D4" t="str">
        <f t="shared" si="0"/>
        <v>corais--definição</v>
      </c>
      <c r="E4" t="str">
        <f t="shared" si="1"/>
        <v>corais</v>
      </c>
      <c r="F4" t="s">
        <v>2902</v>
      </c>
      <c r="J4">
        <v>1</v>
      </c>
      <c r="AG4">
        <f t="shared" si="2"/>
        <v>1</v>
      </c>
    </row>
    <row r="5" spans="1:33" hidden="1" x14ac:dyDescent="0.3">
      <c r="A5" s="7" t="s">
        <v>2596</v>
      </c>
      <c r="B5" t="s">
        <v>2745</v>
      </c>
      <c r="D5" t="str">
        <f t="shared" si="0"/>
        <v>corais--detalhar-composição</v>
      </c>
      <c r="E5" t="str">
        <f t="shared" si="1"/>
        <v>corais</v>
      </c>
      <c r="F5" t="s">
        <v>2840</v>
      </c>
      <c r="G5" t="s">
        <v>2858</v>
      </c>
      <c r="J5">
        <v>1</v>
      </c>
      <c r="AG5">
        <f t="shared" si="2"/>
        <v>1</v>
      </c>
    </row>
    <row r="6" spans="1:33" hidden="1" x14ac:dyDescent="0.3">
      <c r="A6" s="7" t="s">
        <v>2597</v>
      </c>
      <c r="B6" t="s">
        <v>3141</v>
      </c>
      <c r="D6" t="str">
        <f t="shared" si="0"/>
        <v>corais--definição-branqueamento</v>
      </c>
      <c r="E6" t="str">
        <f t="shared" si="1"/>
        <v>corais</v>
      </c>
      <c r="F6" t="s">
        <v>2902</v>
      </c>
      <c r="G6" t="s">
        <v>2811</v>
      </c>
      <c r="J6">
        <v>1</v>
      </c>
      <c r="AG6">
        <f t="shared" si="2"/>
        <v>1</v>
      </c>
    </row>
    <row r="7" spans="1:33" hidden="1" x14ac:dyDescent="0.3">
      <c r="A7" s="7" t="s">
        <v>2906</v>
      </c>
      <c r="B7" t="s">
        <v>2907</v>
      </c>
      <c r="D7" t="str">
        <f t="shared" ref="D7:D70" si="3">IF(AND(ISBLANK(F7),ISBLANK(G7),ISBLANK(H7)), E7, _xlfn.CONCAT(E7,"--",_xlfn.LET(_xlpm.X,_xlfn.CONCAT(IF(ISBLANK(F7),"",_xlfn.CONCAT(F7,"-")),IF(ISBLANK(G7),"",_xlfn.CONCAT(G7,"-")),IF(ISBLANK(H7),"",_xlfn.CONCAT(H7,"-"))),IF(_xlpm.X="","",LEFT(_xlpm.X,LEN(_xlpm.X)-1)))))</f>
        <v>corais--causa-branqueamento</v>
      </c>
      <c r="E7" t="str">
        <f t="shared" ref="E7:E10" si="4">_xlfn.LET(_xlpm.X,_xlfn.CONCAT(IF(J7=1, _xlfn.CONCAT(J$1,"_"), ""), IF(K7=1, _xlfn.CONCAT(K$1,"_"), ""),IF(L7=1, _xlfn.CONCAT(L$1,"_"), ""),IF(M7=1, _xlfn.CONCAT(M$1,"_"), ""),IF(N7=1, _xlfn.CONCAT(N$1,"_"), ""),IF(O7=1, _xlfn.CONCAT(O$1,"_"), ""),IF(P7=1, _xlfn.CONCAT(P$1,"_"), ""),IF(Q7=1, _xlfn.CONCAT(Q$1,"_"), ""),IF(R7=1, _xlfn.CONCAT(R$1,"_"), ""),IF(S7=1, _xlfn.CONCAT(S$1,"_"), ""),IF(T7=1, _xlfn.CONCAT(T$1,"_"), ""),IF(U7=1, _xlfn.CONCAT(U$1,"_"), ""),IF(V7=1, _xlfn.CONCAT(V$1,"_"), ""),IF(X7=1, _xlfn.CONCAT(X$1,"_"), ""),IF(Y7=1, _xlfn.CONCAT(Y$1,"_"), ""),IF(Z7=1, _xlfn.CONCAT(Z$1,"_"), ""),IF(AA7=1, _xlfn.CONCAT(AA$1,"_"), ""),IF(AB7=1, _xlfn.CONCAT(AB$1,"_"), ""),IF(AC7=1, _xlfn.CONCAT(AC$1,"_"), ""),IF(AD7=1, _xlfn.CONCAT(AD$1,"_"), ""),IF(AE7=1, _xlfn.CONCAT(AE$1,"_"), ""),IF(AF7=1, _xlfn.CONCAT(AF$1,"_"), "")),LEFT(_xlpm.X,LEN(_xlpm.X)-1))</f>
        <v>corais</v>
      </c>
      <c r="F7" t="s">
        <v>3185</v>
      </c>
      <c r="H7" t="s">
        <v>2811</v>
      </c>
      <c r="J7">
        <v>1</v>
      </c>
      <c r="AG7">
        <f t="shared" ref="AG7:AG70" si="5">IF(SUM(J7:AF7)=0,"",SUM(J7:AF7))</f>
        <v>1</v>
      </c>
    </row>
    <row r="8" spans="1:33" hidden="1" x14ac:dyDescent="0.3">
      <c r="A8" s="7" t="s">
        <v>2598</v>
      </c>
      <c r="B8" t="s">
        <v>2912</v>
      </c>
      <c r="C8" t="s">
        <v>2915</v>
      </c>
      <c r="D8" t="str">
        <f t="shared" si="3"/>
        <v>corais--maior-recife</v>
      </c>
      <c r="E8" t="str">
        <f t="shared" si="4"/>
        <v>corais</v>
      </c>
      <c r="F8" t="s">
        <v>2814</v>
      </c>
      <c r="G8" t="s">
        <v>2813</v>
      </c>
      <c r="J8">
        <v>1</v>
      </c>
      <c r="AG8">
        <f t="shared" si="5"/>
        <v>1</v>
      </c>
    </row>
    <row r="9" spans="1:33" hidden="1" x14ac:dyDescent="0.3">
      <c r="A9" s="7" t="s">
        <v>2913</v>
      </c>
      <c r="B9" t="s">
        <v>2914</v>
      </c>
      <c r="C9" t="s">
        <v>2915</v>
      </c>
      <c r="D9" t="str">
        <f t="shared" si="3"/>
        <v>corais--maior-recife-brasil</v>
      </c>
      <c r="E9" t="str">
        <f t="shared" si="4"/>
        <v>corais</v>
      </c>
      <c r="F9" t="s">
        <v>2814</v>
      </c>
      <c r="G9" t="s">
        <v>2813</v>
      </c>
      <c r="H9" t="s">
        <v>2884</v>
      </c>
      <c r="J9">
        <v>1</v>
      </c>
      <c r="AG9">
        <f t="shared" si="5"/>
        <v>1</v>
      </c>
    </row>
    <row r="10" spans="1:33" x14ac:dyDescent="0.3">
      <c r="A10" s="7" t="s">
        <v>2599</v>
      </c>
      <c r="B10" t="s">
        <v>2955</v>
      </c>
      <c r="D10" t="str">
        <f t="shared" si="3"/>
        <v>corais--listar-iniciativa-governo</v>
      </c>
      <c r="E10" t="str">
        <f t="shared" si="4"/>
        <v>corais</v>
      </c>
      <c r="F10" t="s">
        <v>2815</v>
      </c>
      <c r="G10" t="s">
        <v>3013</v>
      </c>
      <c r="H10" t="s">
        <v>2816</v>
      </c>
      <c r="I10" t="s">
        <v>3140</v>
      </c>
      <c r="J10">
        <v>1</v>
      </c>
      <c r="AG10">
        <f t="shared" si="5"/>
        <v>1</v>
      </c>
    </row>
    <row r="11" spans="1:33" hidden="1" x14ac:dyDescent="0.3">
      <c r="A11" s="7" t="s">
        <v>2600</v>
      </c>
      <c r="B11" t="s">
        <v>3040</v>
      </c>
      <c r="C11" t="s">
        <v>2911</v>
      </c>
      <c r="D11" t="str">
        <f t="shared" si="3"/>
        <v>corais--localização-recife</v>
      </c>
      <c r="E11" t="str">
        <f t="shared" ref="E11:E74" si="6">_xlfn.LET(_xlpm.X,_xlfn.CONCAT(IF(J11=1, _xlfn.CONCAT(J$1,"_"), ""), IF(K11=1, _xlfn.CONCAT(K$1,"_"), ""),IF(L11=1, _xlfn.CONCAT(L$1,"_"), ""),IF(M11=1, _xlfn.CONCAT(M$1,"_"), ""),IF(N11=1, _xlfn.CONCAT(N$1,"_"), ""),IF(O11=1, _xlfn.CONCAT(O$1,"_"), ""),IF(P11=1, _xlfn.CONCAT(P$1,"_"), ""),IF(Q11=1, _xlfn.CONCAT(Q$1,"_"), ""),IF(R11=1, _xlfn.CONCAT(R$1,"_"), ""),IF(S11=1, _xlfn.CONCAT(S$1,"_"), ""),IF(T11=1, _xlfn.CONCAT(T$1,"_"), ""),IF(U11=1, _xlfn.CONCAT(U$1,"_"), ""),IF(V11=1, _xlfn.CONCAT(V$1,"_"), ""),IF(W11=1, _xlfn.CONCAT(W$1,"_"), ""),IF(X11=1, _xlfn.CONCAT(X$1,"_"), ""),IF(Y11=1, _xlfn.CONCAT(Y$1,"_"), ""),IF(Z11=1, _xlfn.CONCAT(Z$1,"_"), ""),IF(AA11=1, _xlfn.CONCAT(AA$1,"_"), ""),IF(AB11=1, _xlfn.CONCAT(AB$1,"_"), ""),IF(AC11=1, _xlfn.CONCAT(AC$1,"_"), ""),IF(AD11=1, _xlfn.CONCAT(AD$1,"_"), ""),IF(AE11=1, _xlfn.CONCAT(AE$1,"_"), ""),IF(AF11=1, _xlfn.CONCAT(AF$1,"_"), "")),LEFT(_xlpm.X,LEN(_xlpm.X)-1))</f>
        <v>corais</v>
      </c>
      <c r="F11" t="s">
        <v>2855</v>
      </c>
      <c r="G11" t="s">
        <v>2813</v>
      </c>
      <c r="J11">
        <v>1</v>
      </c>
      <c r="AG11">
        <f t="shared" si="5"/>
        <v>1</v>
      </c>
    </row>
    <row r="12" spans="1:33" x14ac:dyDescent="0.3">
      <c r="A12" s="7" t="s">
        <v>2601</v>
      </c>
      <c r="B12" t="s">
        <v>2916</v>
      </c>
      <c r="C12" t="s">
        <v>2911</v>
      </c>
      <c r="D12" t="str">
        <f t="shared" si="3"/>
        <v>corais--listar-tipo</v>
      </c>
      <c r="E12" t="str">
        <f t="shared" si="6"/>
        <v>corais</v>
      </c>
      <c r="F12" t="s">
        <v>2815</v>
      </c>
      <c r="G12" t="s">
        <v>2883</v>
      </c>
      <c r="J12">
        <v>1</v>
      </c>
      <c r="AG12">
        <f t="shared" si="5"/>
        <v>1</v>
      </c>
    </row>
    <row r="13" spans="1:33" hidden="1" x14ac:dyDescent="0.3">
      <c r="A13" s="7" t="s">
        <v>2602</v>
      </c>
      <c r="B13" t="s">
        <v>2919</v>
      </c>
      <c r="C13" t="s">
        <v>2918</v>
      </c>
      <c r="D13" t="str">
        <f t="shared" si="3"/>
        <v>corais--definição-recife-artificial</v>
      </c>
      <c r="E13" t="str">
        <f t="shared" si="6"/>
        <v>corais</v>
      </c>
      <c r="F13" t="s">
        <v>2902</v>
      </c>
      <c r="G13" t="s">
        <v>3062</v>
      </c>
      <c r="J13">
        <v>1</v>
      </c>
      <c r="AG13">
        <f t="shared" si="5"/>
        <v>1</v>
      </c>
    </row>
    <row r="14" spans="1:33" hidden="1" x14ac:dyDescent="0.3">
      <c r="A14" s="7" t="s">
        <v>2603</v>
      </c>
      <c r="B14" t="s">
        <v>2921</v>
      </c>
      <c r="D14" t="str">
        <f t="shared" si="3"/>
        <v>corais--efeito-branqueamento-ambiente</v>
      </c>
      <c r="E14" t="str">
        <f t="shared" si="6"/>
        <v>corais</v>
      </c>
      <c r="F14" t="s">
        <v>2812</v>
      </c>
      <c r="G14" t="s">
        <v>2811</v>
      </c>
      <c r="H14" t="s">
        <v>2819</v>
      </c>
      <c r="J14">
        <v>1</v>
      </c>
      <c r="AG14">
        <f t="shared" si="5"/>
        <v>1</v>
      </c>
    </row>
    <row r="15" spans="1:33" hidden="1" x14ac:dyDescent="0.3">
      <c r="A15" s="7" t="s">
        <v>2920</v>
      </c>
      <c r="B15" t="s">
        <v>2922</v>
      </c>
      <c r="D15" t="str">
        <f t="shared" si="3"/>
        <v>corais--detalhar-importância</v>
      </c>
      <c r="E15" t="str">
        <f t="shared" si="6"/>
        <v>corais</v>
      </c>
      <c r="F15" t="s">
        <v>2840</v>
      </c>
      <c r="G15" t="s">
        <v>2867</v>
      </c>
      <c r="J15">
        <v>1</v>
      </c>
      <c r="AG15">
        <f t="shared" si="5"/>
        <v>1</v>
      </c>
    </row>
    <row r="16" spans="1:33" hidden="1" x14ac:dyDescent="0.3">
      <c r="A16" s="7" t="s">
        <v>1027</v>
      </c>
      <c r="B16" t="s">
        <v>2923</v>
      </c>
      <c r="C16" t="s">
        <v>2924</v>
      </c>
      <c r="D16" t="str">
        <f t="shared" si="3"/>
        <v>corais--detalhar-símbolo</v>
      </c>
      <c r="E16" t="str">
        <f t="shared" si="6"/>
        <v>corais</v>
      </c>
      <c r="F16" t="s">
        <v>2840</v>
      </c>
      <c r="G16" t="s">
        <v>2870</v>
      </c>
      <c r="J16">
        <v>1</v>
      </c>
      <c r="AG16">
        <f t="shared" si="5"/>
        <v>1</v>
      </c>
    </row>
    <row r="17" spans="1:33" hidden="1" x14ac:dyDescent="0.3">
      <c r="A17" s="7" t="s">
        <v>2746</v>
      </c>
      <c r="B17" t="s">
        <v>2747</v>
      </c>
      <c r="C17" t="s">
        <v>2748</v>
      </c>
      <c r="D17" t="str">
        <f t="shared" si="3"/>
        <v>corais--detalhar-dieta</v>
      </c>
      <c r="E17" t="str">
        <f t="shared" si="6"/>
        <v>corais</v>
      </c>
      <c r="F17" t="s">
        <v>2840</v>
      </c>
      <c r="G17" t="s">
        <v>2828</v>
      </c>
      <c r="J17">
        <v>1</v>
      </c>
      <c r="AG17">
        <f t="shared" si="5"/>
        <v>1</v>
      </c>
    </row>
    <row r="18" spans="1:33" hidden="1" x14ac:dyDescent="0.3">
      <c r="A18" s="7" t="s">
        <v>3033</v>
      </c>
      <c r="B18" t="s">
        <v>3205</v>
      </c>
      <c r="C18" s="12" t="s">
        <v>3206</v>
      </c>
      <c r="D18" t="str">
        <f t="shared" si="3"/>
        <v>corais--detalhar-longevidade</v>
      </c>
      <c r="E18" t="str">
        <f t="shared" si="6"/>
        <v>corais</v>
      </c>
      <c r="F18" t="s">
        <v>2840</v>
      </c>
      <c r="G18" t="s">
        <v>3012</v>
      </c>
      <c r="J18">
        <v>1</v>
      </c>
      <c r="AG18">
        <f t="shared" si="5"/>
        <v>1</v>
      </c>
    </row>
    <row r="19" spans="1:33" hidden="1" x14ac:dyDescent="0.3">
      <c r="A19" s="7" t="s">
        <v>2936</v>
      </c>
      <c r="B19" t="s">
        <v>2932</v>
      </c>
      <c r="D19" t="str">
        <f t="shared" si="3"/>
        <v>energia-de-maré--efeito-ambiente</v>
      </c>
      <c r="E19" t="str">
        <f t="shared" si="6"/>
        <v>energia-de-maré</v>
      </c>
      <c r="F19" t="s">
        <v>2812</v>
      </c>
      <c r="H19" t="s">
        <v>2819</v>
      </c>
      <c r="K19">
        <v>1</v>
      </c>
      <c r="AG19">
        <f t="shared" si="5"/>
        <v>1</v>
      </c>
    </row>
    <row r="20" spans="1:33" x14ac:dyDescent="0.3">
      <c r="A20" s="7" t="s">
        <v>2846</v>
      </c>
      <c r="B20" t="s">
        <v>2934</v>
      </c>
      <c r="C20" t="s">
        <v>2929</v>
      </c>
      <c r="D20" t="str">
        <f t="shared" si="3"/>
        <v>energia-de-maré--listar-prós-e-contras</v>
      </c>
      <c r="E20" t="str">
        <f t="shared" si="6"/>
        <v>energia-de-maré</v>
      </c>
      <c r="F20" t="s">
        <v>2815</v>
      </c>
      <c r="G20" t="s">
        <v>3063</v>
      </c>
      <c r="K20">
        <v>1</v>
      </c>
      <c r="AG20">
        <f t="shared" si="5"/>
        <v>1</v>
      </c>
    </row>
    <row r="21" spans="1:33" x14ac:dyDescent="0.3">
      <c r="A21" s="7" t="s">
        <v>2847</v>
      </c>
      <c r="B21" t="s">
        <v>2935</v>
      </c>
      <c r="C21" t="s">
        <v>2929</v>
      </c>
      <c r="D21" t="str">
        <f t="shared" si="3"/>
        <v>energia-de-maré--listar-contras</v>
      </c>
      <c r="E21" t="str">
        <f t="shared" si="6"/>
        <v>energia-de-maré</v>
      </c>
      <c r="F21" t="s">
        <v>2815</v>
      </c>
      <c r="G21" t="s">
        <v>2817</v>
      </c>
      <c r="K21">
        <v>1</v>
      </c>
      <c r="AG21">
        <f t="shared" si="5"/>
        <v>1</v>
      </c>
    </row>
    <row r="22" spans="1:33" x14ac:dyDescent="0.3">
      <c r="A22" s="7" t="s">
        <v>2917</v>
      </c>
      <c r="B22" t="s">
        <v>2933</v>
      </c>
      <c r="C22" t="s">
        <v>2929</v>
      </c>
      <c r="D22" t="str">
        <f t="shared" si="3"/>
        <v>energia-de-maré--listar-prós</v>
      </c>
      <c r="E22" t="str">
        <f t="shared" si="6"/>
        <v>energia-de-maré</v>
      </c>
      <c r="F22" t="s">
        <v>2815</v>
      </c>
      <c r="G22" t="s">
        <v>2874</v>
      </c>
      <c r="K22">
        <v>1</v>
      </c>
      <c r="AG22">
        <f t="shared" si="5"/>
        <v>1</v>
      </c>
    </row>
    <row r="23" spans="1:33" hidden="1" x14ac:dyDescent="0.3">
      <c r="A23" s="7" t="s">
        <v>2604</v>
      </c>
      <c r="B23" t="s">
        <v>2931</v>
      </c>
      <c r="C23" t="s">
        <v>2929</v>
      </c>
      <c r="D23" t="str">
        <f t="shared" si="3"/>
        <v>energia-de-maré--localização</v>
      </c>
      <c r="E23" t="str">
        <f t="shared" si="6"/>
        <v>energia-de-maré</v>
      </c>
      <c r="F23" t="s">
        <v>2855</v>
      </c>
      <c r="K23">
        <v>1</v>
      </c>
      <c r="AG23">
        <f t="shared" si="5"/>
        <v>1</v>
      </c>
    </row>
    <row r="24" spans="1:33" hidden="1" x14ac:dyDescent="0.3">
      <c r="A24" s="7" t="s">
        <v>2928</v>
      </c>
      <c r="B24" t="s">
        <v>2930</v>
      </c>
      <c r="C24" t="s">
        <v>2929</v>
      </c>
      <c r="D24" t="str">
        <f t="shared" si="3"/>
        <v>energia-de-maré--explicar-geração</v>
      </c>
      <c r="E24" t="str">
        <f t="shared" si="6"/>
        <v>energia-de-maré</v>
      </c>
      <c r="F24" t="s">
        <v>2899</v>
      </c>
      <c r="G24" t="s">
        <v>2926</v>
      </c>
      <c r="K24">
        <v>1</v>
      </c>
      <c r="AG24">
        <f t="shared" si="5"/>
        <v>1</v>
      </c>
    </row>
    <row r="25" spans="1:33" hidden="1" x14ac:dyDescent="0.3">
      <c r="A25" s="7" t="s">
        <v>2848</v>
      </c>
      <c r="B25" t="s">
        <v>2927</v>
      </c>
      <c r="C25" t="s">
        <v>2929</v>
      </c>
      <c r="D25" t="str">
        <f t="shared" si="3"/>
        <v>energia-de-maré--definição</v>
      </c>
      <c r="E25" t="str">
        <f t="shared" si="6"/>
        <v>energia-de-maré</v>
      </c>
      <c r="F25" t="s">
        <v>2902</v>
      </c>
      <c r="K25">
        <v>1</v>
      </c>
      <c r="AG25">
        <f t="shared" si="5"/>
        <v>1</v>
      </c>
    </row>
    <row r="26" spans="1:33" hidden="1" x14ac:dyDescent="0.3">
      <c r="A26" s="7" t="s">
        <v>2605</v>
      </c>
      <c r="B26" t="s">
        <v>2956</v>
      </c>
      <c r="C26" t="s">
        <v>2957</v>
      </c>
      <c r="D26" t="str">
        <f t="shared" si="3"/>
        <v>petróleo--maior-empresa</v>
      </c>
      <c r="E26" t="str">
        <f t="shared" si="6"/>
        <v>petróleo</v>
      </c>
      <c r="F26" t="s">
        <v>2814</v>
      </c>
      <c r="G26" t="s">
        <v>2821</v>
      </c>
      <c r="L26">
        <v>1</v>
      </c>
      <c r="AG26">
        <f t="shared" si="5"/>
        <v>1</v>
      </c>
    </row>
    <row r="27" spans="1:33" hidden="1" x14ac:dyDescent="0.3">
      <c r="A27" s="7" t="s">
        <v>2606</v>
      </c>
      <c r="B27" t="s">
        <v>2958</v>
      </c>
      <c r="C27" t="s">
        <v>2959</v>
      </c>
      <c r="D27" t="str">
        <f t="shared" si="3"/>
        <v>petróleo--efeito-derramamento-ambiente</v>
      </c>
      <c r="E27" t="str">
        <f t="shared" si="6"/>
        <v>petróleo</v>
      </c>
      <c r="F27" t="s">
        <v>2812</v>
      </c>
      <c r="G27" t="s">
        <v>2875</v>
      </c>
      <c r="H27" t="s">
        <v>2819</v>
      </c>
      <c r="L27">
        <v>1</v>
      </c>
      <c r="AG27">
        <f t="shared" si="5"/>
        <v>1</v>
      </c>
    </row>
    <row r="28" spans="1:33" hidden="1" x14ac:dyDescent="0.3">
      <c r="A28" s="7" t="s">
        <v>2607</v>
      </c>
      <c r="B28" t="s">
        <v>2960</v>
      </c>
      <c r="D28" t="str">
        <f t="shared" si="3"/>
        <v>petróleo--efeito-derramamento-economia</v>
      </c>
      <c r="E28" t="str">
        <f t="shared" si="6"/>
        <v>petróleo</v>
      </c>
      <c r="F28" t="s">
        <v>2812</v>
      </c>
      <c r="G28" t="s">
        <v>2875</v>
      </c>
      <c r="H28" t="s">
        <v>2820</v>
      </c>
      <c r="L28">
        <v>1</v>
      </c>
      <c r="AG28">
        <f t="shared" si="5"/>
        <v>1</v>
      </c>
    </row>
    <row r="29" spans="1:33" hidden="1" x14ac:dyDescent="0.3">
      <c r="A29" s="7" t="s">
        <v>2039</v>
      </c>
      <c r="B29" t="s">
        <v>2961</v>
      </c>
      <c r="C29" t="s">
        <v>2963</v>
      </c>
      <c r="D29" t="str">
        <f t="shared" si="3"/>
        <v>petróleo--definição-plataforma</v>
      </c>
      <c r="E29" t="str">
        <f t="shared" si="6"/>
        <v>petróleo</v>
      </c>
      <c r="F29" t="s">
        <v>2902</v>
      </c>
      <c r="G29" t="s">
        <v>2876</v>
      </c>
      <c r="L29">
        <v>1</v>
      </c>
      <c r="AG29">
        <f t="shared" si="5"/>
        <v>1</v>
      </c>
    </row>
    <row r="30" spans="1:33" x14ac:dyDescent="0.3">
      <c r="A30" s="7" t="s">
        <v>2962</v>
      </c>
      <c r="B30" t="s">
        <v>2965</v>
      </c>
      <c r="C30" s="12" t="s">
        <v>2964</v>
      </c>
      <c r="D30" t="str">
        <f t="shared" si="3"/>
        <v>petróleo--listar-tipo-plataforma</v>
      </c>
      <c r="E30" t="str">
        <f t="shared" si="6"/>
        <v>petróleo</v>
      </c>
      <c r="F30" t="s">
        <v>2815</v>
      </c>
      <c r="G30" t="s">
        <v>2883</v>
      </c>
      <c r="H30" t="s">
        <v>2876</v>
      </c>
      <c r="L30">
        <v>1</v>
      </c>
      <c r="AG30">
        <f t="shared" si="5"/>
        <v>1</v>
      </c>
    </row>
    <row r="31" spans="1:33" hidden="1" x14ac:dyDescent="0.3">
      <c r="A31" s="7" t="s">
        <v>2736</v>
      </c>
      <c r="B31" t="s">
        <v>2976</v>
      </c>
      <c r="C31" s="12" t="s">
        <v>2975</v>
      </c>
      <c r="D31" t="str">
        <f t="shared" si="3"/>
        <v>petróleo--detalhar-consumo</v>
      </c>
      <c r="E31" t="str">
        <f t="shared" si="6"/>
        <v>petróleo</v>
      </c>
      <c r="F31" t="s">
        <v>2840</v>
      </c>
      <c r="G31" t="s">
        <v>2818</v>
      </c>
      <c r="L31">
        <v>1</v>
      </c>
      <c r="AG31">
        <f t="shared" si="5"/>
        <v>1</v>
      </c>
    </row>
    <row r="32" spans="1:33" hidden="1" x14ac:dyDescent="0.3">
      <c r="A32" s="7" t="s">
        <v>2980</v>
      </c>
      <c r="B32" t="s">
        <v>2982</v>
      </c>
      <c r="C32" t="s">
        <v>3019</v>
      </c>
      <c r="D32" t="str">
        <f t="shared" si="3"/>
        <v>petróleo--definição-onshore</v>
      </c>
      <c r="E32" t="str">
        <f t="shared" si="6"/>
        <v>petróleo</v>
      </c>
      <c r="F32" t="s">
        <v>2902</v>
      </c>
      <c r="H32" t="s">
        <v>3014</v>
      </c>
      <c r="I32" t="s">
        <v>2981</v>
      </c>
      <c r="L32">
        <v>1</v>
      </c>
      <c r="AG32">
        <f t="shared" si="5"/>
        <v>1</v>
      </c>
    </row>
    <row r="33" spans="1:33" hidden="1" x14ac:dyDescent="0.3">
      <c r="A33" s="7" t="s">
        <v>2608</v>
      </c>
      <c r="B33" t="s">
        <v>3018</v>
      </c>
      <c r="C33" s="12" t="s">
        <v>3017</v>
      </c>
      <c r="D33" t="str">
        <f t="shared" si="3"/>
        <v>petróleo--detalhar-custo</v>
      </c>
      <c r="E33" t="str">
        <f t="shared" si="6"/>
        <v>petróleo</v>
      </c>
      <c r="F33" t="s">
        <v>2840</v>
      </c>
      <c r="G33" t="s">
        <v>2878</v>
      </c>
      <c r="L33">
        <v>1</v>
      </c>
      <c r="AG33">
        <f t="shared" si="5"/>
        <v>1</v>
      </c>
    </row>
    <row r="34" spans="1:33" hidden="1" x14ac:dyDescent="0.3">
      <c r="A34" s="7" t="s">
        <v>2977</v>
      </c>
      <c r="B34" t="s">
        <v>3188</v>
      </c>
      <c r="C34" s="12" t="s">
        <v>3189</v>
      </c>
      <c r="D34" t="str">
        <f t="shared" si="3"/>
        <v>petróleo--definição-pré-sal</v>
      </c>
      <c r="E34" t="str">
        <f t="shared" si="6"/>
        <v>petróleo</v>
      </c>
      <c r="F34" t="s">
        <v>2902</v>
      </c>
      <c r="H34" t="s">
        <v>3079</v>
      </c>
      <c r="L34">
        <v>1</v>
      </c>
      <c r="AG34">
        <f t="shared" si="5"/>
        <v>1</v>
      </c>
    </row>
    <row r="35" spans="1:33" hidden="1" x14ac:dyDescent="0.3">
      <c r="A35" s="7" t="s">
        <v>2609</v>
      </c>
      <c r="B35" t="s">
        <v>2991</v>
      </c>
      <c r="C35" t="s">
        <v>2727</v>
      </c>
      <c r="D35" t="str">
        <f t="shared" si="3"/>
        <v>petróleo--maiores-reserva</v>
      </c>
      <c r="E35" t="str">
        <f t="shared" si="6"/>
        <v>petróleo</v>
      </c>
      <c r="F35" t="s">
        <v>2822</v>
      </c>
      <c r="G35" t="s">
        <v>2823</v>
      </c>
      <c r="L35">
        <v>1</v>
      </c>
      <c r="AG35">
        <f t="shared" si="5"/>
        <v>1</v>
      </c>
    </row>
    <row r="36" spans="1:33" hidden="1" x14ac:dyDescent="0.3">
      <c r="A36" s="7" t="s">
        <v>3004</v>
      </c>
      <c r="B36" t="s">
        <v>3005</v>
      </c>
      <c r="C36" s="12" t="s">
        <v>2995</v>
      </c>
      <c r="D36" t="str">
        <f t="shared" si="3"/>
        <v>petróleo--maiores-campo</v>
      </c>
      <c r="E36" t="str">
        <f t="shared" si="6"/>
        <v>petróleo</v>
      </c>
      <c r="F36" t="s">
        <v>2822</v>
      </c>
      <c r="G36" t="s">
        <v>3006</v>
      </c>
      <c r="L36">
        <v>1</v>
      </c>
      <c r="AG36">
        <f t="shared" si="5"/>
        <v>1</v>
      </c>
    </row>
    <row r="37" spans="1:33" hidden="1" x14ac:dyDescent="0.3">
      <c r="A37" s="7" t="s">
        <v>2825</v>
      </c>
      <c r="B37" t="s">
        <v>2992</v>
      </c>
      <c r="C37" s="12" t="s">
        <v>2983</v>
      </c>
      <c r="D37" t="str">
        <f t="shared" si="3"/>
        <v>petróleo--maior-reserva</v>
      </c>
      <c r="E37" t="str">
        <f t="shared" si="6"/>
        <v>petróleo</v>
      </c>
      <c r="F37" t="s">
        <v>2814</v>
      </c>
      <c r="G37" t="s">
        <v>2823</v>
      </c>
      <c r="L37">
        <v>1</v>
      </c>
      <c r="AG37">
        <f t="shared" si="5"/>
        <v>1</v>
      </c>
    </row>
    <row r="38" spans="1:33" hidden="1" x14ac:dyDescent="0.3">
      <c r="A38" s="7" t="s">
        <v>2732</v>
      </c>
      <c r="B38" s="10" t="s">
        <v>2993</v>
      </c>
      <c r="C38" t="s">
        <v>2727</v>
      </c>
      <c r="D38" t="str">
        <f t="shared" si="3"/>
        <v>petróleo--maiores-estados-produtores</v>
      </c>
      <c r="E38" t="str">
        <f t="shared" si="6"/>
        <v>petróleo</v>
      </c>
      <c r="F38" t="s">
        <v>2822</v>
      </c>
      <c r="G38" t="s">
        <v>3064</v>
      </c>
      <c r="L38">
        <v>1</v>
      </c>
      <c r="AG38">
        <f t="shared" si="5"/>
        <v>1</v>
      </c>
    </row>
    <row r="39" spans="1:33" hidden="1" x14ac:dyDescent="0.3">
      <c r="A39" s="7" t="s">
        <v>2729</v>
      </c>
      <c r="B39" s="10" t="s">
        <v>2994</v>
      </c>
      <c r="C39" s="10" t="s">
        <v>2730</v>
      </c>
      <c r="D39" t="str">
        <f t="shared" si="3"/>
        <v>petróleo--quantidade-brasil</v>
      </c>
      <c r="E39" t="str">
        <f t="shared" si="6"/>
        <v>petróleo</v>
      </c>
      <c r="F39" t="s">
        <v>2824</v>
      </c>
      <c r="H39" t="s">
        <v>2884</v>
      </c>
      <c r="L39">
        <v>1</v>
      </c>
      <c r="AG39">
        <f t="shared" si="5"/>
        <v>1</v>
      </c>
    </row>
    <row r="40" spans="1:33" hidden="1" x14ac:dyDescent="0.3">
      <c r="A40" s="7" t="s">
        <v>2610</v>
      </c>
      <c r="B40" t="s">
        <v>2966</v>
      </c>
      <c r="C40" t="s">
        <v>2967</v>
      </c>
      <c r="D40" t="str">
        <f t="shared" si="3"/>
        <v>petróleo--definição-derramamento</v>
      </c>
      <c r="E40" t="str">
        <f t="shared" si="6"/>
        <v>petróleo</v>
      </c>
      <c r="F40" t="s">
        <v>2902</v>
      </c>
      <c r="G40" t="s">
        <v>2875</v>
      </c>
      <c r="L40">
        <v>1</v>
      </c>
      <c r="AG40">
        <f t="shared" si="5"/>
        <v>1</v>
      </c>
    </row>
    <row r="41" spans="1:33" hidden="1" x14ac:dyDescent="0.3">
      <c r="A41" s="7" t="s">
        <v>2611</v>
      </c>
      <c r="B41" t="s">
        <v>2970</v>
      </c>
      <c r="C41" t="s">
        <v>2969</v>
      </c>
      <c r="D41" t="str">
        <f t="shared" si="3"/>
        <v>petróleo--maiores-derramamento</v>
      </c>
      <c r="E41" t="str">
        <f t="shared" si="6"/>
        <v>petróleo</v>
      </c>
      <c r="F41" t="s">
        <v>2822</v>
      </c>
      <c r="G41" t="s">
        <v>2875</v>
      </c>
      <c r="L41">
        <v>1</v>
      </c>
      <c r="AG41">
        <f t="shared" si="5"/>
        <v>1</v>
      </c>
    </row>
    <row r="42" spans="1:33" hidden="1" x14ac:dyDescent="0.3">
      <c r="A42" s="7" t="s">
        <v>2612</v>
      </c>
      <c r="B42" t="s">
        <v>2971</v>
      </c>
      <c r="D42" t="str">
        <f t="shared" si="3"/>
        <v>petróleo--é-recurso-renovável</v>
      </c>
      <c r="E42" t="str">
        <f t="shared" si="6"/>
        <v>petróleo</v>
      </c>
      <c r="F42" t="s">
        <v>3181</v>
      </c>
      <c r="H42" t="s">
        <v>3080</v>
      </c>
      <c r="L42">
        <v>1</v>
      </c>
      <c r="AG42">
        <f t="shared" si="5"/>
        <v>1</v>
      </c>
    </row>
    <row r="43" spans="1:33" hidden="1" x14ac:dyDescent="0.3">
      <c r="A43" s="7" t="s">
        <v>2972</v>
      </c>
      <c r="B43" t="s">
        <v>2973</v>
      </c>
      <c r="C43" t="s">
        <v>2974</v>
      </c>
      <c r="D43" t="str">
        <f t="shared" si="3"/>
        <v>petróleo--detalhar-fim</v>
      </c>
      <c r="E43" t="str">
        <f t="shared" si="6"/>
        <v>petróleo</v>
      </c>
      <c r="F43" t="s">
        <v>2840</v>
      </c>
      <c r="G43" t="s">
        <v>2996</v>
      </c>
      <c r="L43">
        <v>1</v>
      </c>
      <c r="AG43">
        <f t="shared" si="5"/>
        <v>1</v>
      </c>
    </row>
    <row r="44" spans="1:33" hidden="1" x14ac:dyDescent="0.3">
      <c r="A44" s="7" t="s">
        <v>1626</v>
      </c>
      <c r="B44" t="s">
        <v>2984</v>
      </c>
      <c r="C44" s="12" t="s">
        <v>2986</v>
      </c>
      <c r="D44" t="str">
        <f t="shared" si="3"/>
        <v>petróleo--detalhar-preço</v>
      </c>
      <c r="E44" t="str">
        <f t="shared" si="6"/>
        <v>petróleo</v>
      </c>
      <c r="F44" t="s">
        <v>2840</v>
      </c>
      <c r="G44" t="s">
        <v>2882</v>
      </c>
      <c r="L44">
        <v>1</v>
      </c>
      <c r="AG44">
        <f t="shared" si="5"/>
        <v>1</v>
      </c>
    </row>
    <row r="45" spans="1:33" x14ac:dyDescent="0.3">
      <c r="A45" s="7" t="s">
        <v>2613</v>
      </c>
      <c r="D45" t="str">
        <f t="shared" si="3"/>
        <v>petróleo--listar-tipo</v>
      </c>
      <c r="E45" t="str">
        <f t="shared" si="6"/>
        <v>petróleo</v>
      </c>
      <c r="F45" t="s">
        <v>2815</v>
      </c>
      <c r="G45" t="s">
        <v>2883</v>
      </c>
      <c r="L45">
        <v>1</v>
      </c>
      <c r="AG45">
        <f t="shared" si="5"/>
        <v>1</v>
      </c>
    </row>
    <row r="46" spans="1:33" hidden="1" x14ac:dyDescent="0.3">
      <c r="A46" s="7" t="s">
        <v>2614</v>
      </c>
      <c r="D46" t="str">
        <f t="shared" si="3"/>
        <v>petróleo_gás--porque-encontrar-juntos</v>
      </c>
      <c r="E46" t="str">
        <f t="shared" si="6"/>
        <v>petróleo_gás</v>
      </c>
      <c r="F46" t="s">
        <v>3184</v>
      </c>
      <c r="H46" t="s">
        <v>3065</v>
      </c>
      <c r="L46">
        <v>1</v>
      </c>
      <c r="M46">
        <v>1</v>
      </c>
      <c r="AG46">
        <f t="shared" si="5"/>
        <v>2</v>
      </c>
    </row>
    <row r="47" spans="1:33" hidden="1" x14ac:dyDescent="0.3">
      <c r="A47" s="7" t="s">
        <v>1559</v>
      </c>
      <c r="B47" t="s">
        <v>2771</v>
      </c>
      <c r="C47" t="s">
        <v>3020</v>
      </c>
      <c r="D47" t="str">
        <f t="shared" si="3"/>
        <v>petróleo--localização</v>
      </c>
      <c r="E47" t="str">
        <f t="shared" si="6"/>
        <v>petróleo</v>
      </c>
      <c r="F47" t="s">
        <v>2855</v>
      </c>
      <c r="L47">
        <v>1</v>
      </c>
      <c r="AG47">
        <f t="shared" si="5"/>
        <v>1</v>
      </c>
    </row>
    <row r="48" spans="1:33" x14ac:dyDescent="0.3">
      <c r="A48" s="7" t="s">
        <v>2615</v>
      </c>
      <c r="B48" t="s">
        <v>2979</v>
      </c>
      <c r="C48" t="s">
        <v>2978</v>
      </c>
      <c r="D48" t="str">
        <f t="shared" si="3"/>
        <v>petróleo--listar-empresa</v>
      </c>
      <c r="E48" t="str">
        <f t="shared" si="6"/>
        <v>petróleo</v>
      </c>
      <c r="F48" t="s">
        <v>2815</v>
      </c>
      <c r="G48" t="s">
        <v>2821</v>
      </c>
      <c r="L48">
        <v>1</v>
      </c>
      <c r="AG48">
        <f t="shared" si="5"/>
        <v>1</v>
      </c>
    </row>
    <row r="49" spans="1:33" hidden="1" x14ac:dyDescent="0.3">
      <c r="A49" s="7" t="s">
        <v>2616</v>
      </c>
      <c r="D49" t="str">
        <f t="shared" si="3"/>
        <v>petróleo--detalhar-profundidade</v>
      </c>
      <c r="E49" t="str">
        <f t="shared" si="6"/>
        <v>petróleo</v>
      </c>
      <c r="F49" t="s">
        <v>2840</v>
      </c>
      <c r="G49" t="s">
        <v>2885</v>
      </c>
      <c r="L49">
        <v>1</v>
      </c>
      <c r="AG49">
        <f t="shared" si="5"/>
        <v>1</v>
      </c>
    </row>
    <row r="50" spans="1:33" hidden="1" x14ac:dyDescent="0.3">
      <c r="A50" s="7" t="s">
        <v>2617</v>
      </c>
      <c r="B50" t="s">
        <v>2968</v>
      </c>
      <c r="D50" t="str">
        <f t="shared" si="3"/>
        <v>petróleo--detalhar-composição</v>
      </c>
      <c r="E50" t="str">
        <f t="shared" si="6"/>
        <v>petróleo</v>
      </c>
      <c r="F50" t="s">
        <v>2840</v>
      </c>
      <c r="G50" t="s">
        <v>2858</v>
      </c>
      <c r="L50">
        <v>1</v>
      </c>
      <c r="AG50">
        <f t="shared" si="5"/>
        <v>1</v>
      </c>
    </row>
    <row r="51" spans="1:33" hidden="1" x14ac:dyDescent="0.3">
      <c r="A51" s="7" t="s">
        <v>2618</v>
      </c>
      <c r="B51" t="s">
        <v>3021</v>
      </c>
      <c r="D51" t="str">
        <f t="shared" si="3"/>
        <v>petróleo--definição</v>
      </c>
      <c r="E51" t="str">
        <f t="shared" si="6"/>
        <v>petróleo</v>
      </c>
      <c r="F51" t="s">
        <v>2902</v>
      </c>
      <c r="L51">
        <v>1</v>
      </c>
      <c r="AG51">
        <f t="shared" si="5"/>
        <v>1</v>
      </c>
    </row>
    <row r="52" spans="1:33" x14ac:dyDescent="0.3">
      <c r="A52" s="7" t="s">
        <v>2985</v>
      </c>
      <c r="B52" t="s">
        <v>2987</v>
      </c>
      <c r="D52" t="str">
        <f t="shared" si="3"/>
        <v>petróleo--listar-derivado</v>
      </c>
      <c r="E52" t="str">
        <f t="shared" si="6"/>
        <v>petróleo</v>
      </c>
      <c r="F52" t="s">
        <v>2815</v>
      </c>
      <c r="G52" t="s">
        <v>2997</v>
      </c>
      <c r="L52">
        <v>1</v>
      </c>
      <c r="AG52">
        <f t="shared" si="5"/>
        <v>1</v>
      </c>
    </row>
    <row r="53" spans="1:33" x14ac:dyDescent="0.3">
      <c r="A53" s="7" t="s">
        <v>2690</v>
      </c>
      <c r="D53" t="str">
        <f t="shared" si="3"/>
        <v>petróleo--listar-uso</v>
      </c>
      <c r="E53" t="str">
        <f t="shared" si="6"/>
        <v>petróleo</v>
      </c>
      <c r="F53" t="s">
        <v>2815</v>
      </c>
      <c r="G53" t="s">
        <v>2887</v>
      </c>
      <c r="L53">
        <v>1</v>
      </c>
      <c r="AG53">
        <f t="shared" si="5"/>
        <v>1</v>
      </c>
    </row>
    <row r="54" spans="1:33" hidden="1" x14ac:dyDescent="0.3">
      <c r="A54" s="7" t="s">
        <v>2725</v>
      </c>
      <c r="B54" t="s">
        <v>2726</v>
      </c>
      <c r="C54" t="s">
        <v>2727</v>
      </c>
      <c r="D54" t="str">
        <f t="shared" si="3"/>
        <v>petróleo--detalhar-produção</v>
      </c>
      <c r="E54" t="str">
        <f t="shared" si="6"/>
        <v>petróleo</v>
      </c>
      <c r="F54" t="s">
        <v>2840</v>
      </c>
      <c r="G54" t="s">
        <v>2856</v>
      </c>
      <c r="L54">
        <v>1</v>
      </c>
      <c r="AG54">
        <f t="shared" si="5"/>
        <v>1</v>
      </c>
    </row>
    <row r="55" spans="1:33" hidden="1" x14ac:dyDescent="0.3">
      <c r="A55" s="7" t="s">
        <v>2624</v>
      </c>
      <c r="D55" t="str">
        <f t="shared" si="3"/>
        <v>petróleo--detalhar-densidade</v>
      </c>
      <c r="E55" t="str">
        <f t="shared" si="6"/>
        <v>petróleo</v>
      </c>
      <c r="F55" t="s">
        <v>2840</v>
      </c>
      <c r="G55" t="s">
        <v>2894</v>
      </c>
      <c r="L55">
        <v>1</v>
      </c>
      <c r="AG55">
        <f t="shared" si="5"/>
        <v>1</v>
      </c>
    </row>
    <row r="56" spans="1:33" hidden="1" x14ac:dyDescent="0.3">
      <c r="A56" s="7" t="s">
        <v>2897</v>
      </c>
      <c r="D56" t="str">
        <f t="shared" si="3"/>
        <v>petróleo--explicar-determinação-densidade</v>
      </c>
      <c r="E56" t="str">
        <f t="shared" si="6"/>
        <v>petróleo</v>
      </c>
      <c r="F56" t="s">
        <v>2899</v>
      </c>
      <c r="G56" t="s">
        <v>3023</v>
      </c>
      <c r="H56" t="s">
        <v>2894</v>
      </c>
      <c r="L56">
        <v>1</v>
      </c>
      <c r="AG56">
        <f t="shared" si="5"/>
        <v>1</v>
      </c>
    </row>
    <row r="57" spans="1:33" hidden="1" x14ac:dyDescent="0.3">
      <c r="A57" s="7" t="s">
        <v>3034</v>
      </c>
      <c r="D57" t="str">
        <f t="shared" si="3"/>
        <v>petróleo--quantidade-plataforma</v>
      </c>
      <c r="E57" t="str">
        <f t="shared" si="6"/>
        <v>petróleo</v>
      </c>
      <c r="F57" t="s">
        <v>2824</v>
      </c>
      <c r="G57" t="s">
        <v>2876</v>
      </c>
      <c r="L57">
        <v>1</v>
      </c>
      <c r="AG57">
        <f t="shared" si="5"/>
        <v>1</v>
      </c>
    </row>
    <row r="58" spans="1:33" hidden="1" x14ac:dyDescent="0.3">
      <c r="A58" s="7" t="s">
        <v>2728</v>
      </c>
      <c r="B58" s="10" t="s">
        <v>2731</v>
      </c>
      <c r="C58" t="s">
        <v>2727</v>
      </c>
      <c r="D58" t="str">
        <f t="shared" si="3"/>
        <v>gás--maiores-estados-produtores</v>
      </c>
      <c r="E58" t="str">
        <f t="shared" si="6"/>
        <v>gás</v>
      </c>
      <c r="F58" t="s">
        <v>2822</v>
      </c>
      <c r="G58" t="s">
        <v>3064</v>
      </c>
      <c r="M58">
        <v>1</v>
      </c>
      <c r="AG58">
        <f t="shared" si="5"/>
        <v>1</v>
      </c>
    </row>
    <row r="59" spans="1:33" hidden="1" x14ac:dyDescent="0.3">
      <c r="A59" s="7" t="s">
        <v>2733</v>
      </c>
      <c r="B59" s="10" t="s">
        <v>2734</v>
      </c>
      <c r="D59" t="str">
        <f t="shared" si="3"/>
        <v>gás--detalhar-consumo</v>
      </c>
      <c r="E59" t="str">
        <f t="shared" si="6"/>
        <v>gás</v>
      </c>
      <c r="F59" t="s">
        <v>2840</v>
      </c>
      <c r="G59" t="s">
        <v>2818</v>
      </c>
      <c r="M59">
        <v>1</v>
      </c>
      <c r="AG59">
        <f t="shared" si="5"/>
        <v>1</v>
      </c>
    </row>
    <row r="60" spans="1:33" hidden="1" x14ac:dyDescent="0.3">
      <c r="A60" s="7" t="s">
        <v>2640</v>
      </c>
      <c r="B60" t="s">
        <v>2735</v>
      </c>
      <c r="C60" s="10" t="s">
        <v>2727</v>
      </c>
      <c r="D60" t="str">
        <f t="shared" si="3"/>
        <v>gás--detalhar-produção</v>
      </c>
      <c r="E60" t="str">
        <f t="shared" si="6"/>
        <v>gás</v>
      </c>
      <c r="F60" t="s">
        <v>2840</v>
      </c>
      <c r="G60" t="s">
        <v>2856</v>
      </c>
      <c r="M60">
        <v>1</v>
      </c>
      <c r="AG60">
        <f t="shared" si="5"/>
        <v>1</v>
      </c>
    </row>
    <row r="61" spans="1:33" hidden="1" x14ac:dyDescent="0.3">
      <c r="A61" s="7" t="s">
        <v>2574</v>
      </c>
      <c r="B61" t="s">
        <v>2766</v>
      </c>
      <c r="C61" t="s">
        <v>2693</v>
      </c>
      <c r="D61" t="str">
        <f t="shared" si="3"/>
        <v>tartarugas--detalhar-dieta</v>
      </c>
      <c r="E61" t="str">
        <f t="shared" si="6"/>
        <v>tartarugas</v>
      </c>
      <c r="F61" t="s">
        <v>2840</v>
      </c>
      <c r="G61" t="s">
        <v>2828</v>
      </c>
      <c r="N61">
        <v>1</v>
      </c>
      <c r="AG61">
        <f t="shared" si="5"/>
        <v>1</v>
      </c>
    </row>
    <row r="62" spans="1:33" hidden="1" x14ac:dyDescent="0.3">
      <c r="A62" s="7" t="s">
        <v>2575</v>
      </c>
      <c r="D62" t="str">
        <f t="shared" si="3"/>
        <v>tartarugas--detalhar-símbolo</v>
      </c>
      <c r="E62" t="str">
        <f t="shared" si="6"/>
        <v>tartarugas</v>
      </c>
      <c r="F62" t="s">
        <v>2840</v>
      </c>
      <c r="G62" t="s">
        <v>2870</v>
      </c>
      <c r="N62">
        <v>1</v>
      </c>
      <c r="AG62">
        <f t="shared" si="5"/>
        <v>1</v>
      </c>
    </row>
    <row r="63" spans="1:33" x14ac:dyDescent="0.3">
      <c r="A63" s="7" t="s">
        <v>2576</v>
      </c>
      <c r="B63" t="s">
        <v>2802</v>
      </c>
      <c r="D63" t="str">
        <f t="shared" si="3"/>
        <v>tartarugas--listar-espécie</v>
      </c>
      <c r="E63" t="str">
        <f t="shared" si="6"/>
        <v>tartarugas</v>
      </c>
      <c r="F63" t="s">
        <v>2815</v>
      </c>
      <c r="G63" t="s">
        <v>2879</v>
      </c>
      <c r="N63">
        <v>1</v>
      </c>
      <c r="AG63">
        <f t="shared" si="5"/>
        <v>1</v>
      </c>
    </row>
    <row r="64" spans="1:33" hidden="1" x14ac:dyDescent="0.3">
      <c r="A64" s="7" t="s">
        <v>2577</v>
      </c>
      <c r="B64" t="s">
        <v>2800</v>
      </c>
      <c r="D64" t="str">
        <f t="shared" si="3"/>
        <v>tartarugas--diferença-jabuti</v>
      </c>
      <c r="E64" t="str">
        <f t="shared" si="6"/>
        <v>tartarugas</v>
      </c>
      <c r="F64" t="s">
        <v>2863</v>
      </c>
      <c r="G64" t="s">
        <v>2827</v>
      </c>
      <c r="N64">
        <v>1</v>
      </c>
      <c r="AG64">
        <f t="shared" si="5"/>
        <v>1</v>
      </c>
    </row>
    <row r="65" spans="1:33" hidden="1" x14ac:dyDescent="0.3">
      <c r="A65" s="7" t="s">
        <v>2767</v>
      </c>
      <c r="B65" t="s">
        <v>2768</v>
      </c>
      <c r="D65" t="str">
        <f t="shared" si="3"/>
        <v>tartarugas--é-jabuti</v>
      </c>
      <c r="E65" t="str">
        <f t="shared" si="6"/>
        <v>tartarugas</v>
      </c>
      <c r="F65" t="s">
        <v>3181</v>
      </c>
      <c r="G65" t="s">
        <v>2827</v>
      </c>
      <c r="N65">
        <v>1</v>
      </c>
      <c r="AG65">
        <f t="shared" si="5"/>
        <v>1</v>
      </c>
    </row>
    <row r="66" spans="1:33" hidden="1" x14ac:dyDescent="0.3">
      <c r="A66" s="7" t="s">
        <v>2769</v>
      </c>
      <c r="B66" t="s">
        <v>2770</v>
      </c>
      <c r="D66" t="str">
        <f t="shared" si="3"/>
        <v>tartarugas--definição-quelônio</v>
      </c>
      <c r="E66" t="str">
        <f t="shared" si="6"/>
        <v>tartarugas</v>
      </c>
      <c r="F66" t="s">
        <v>2902</v>
      </c>
      <c r="H66" t="s">
        <v>2872</v>
      </c>
      <c r="N66">
        <v>1</v>
      </c>
      <c r="AG66">
        <f t="shared" si="5"/>
        <v>1</v>
      </c>
    </row>
    <row r="67" spans="1:33" hidden="1" x14ac:dyDescent="0.3">
      <c r="A67" s="7" t="s">
        <v>2578</v>
      </c>
      <c r="B67" t="s">
        <v>2989</v>
      </c>
      <c r="D67" t="str">
        <f t="shared" si="3"/>
        <v>tartarugas--definição-jabuti</v>
      </c>
      <c r="E67" t="str">
        <f t="shared" si="6"/>
        <v>tartarugas</v>
      </c>
      <c r="F67" t="s">
        <v>2902</v>
      </c>
      <c r="H67" t="s">
        <v>2827</v>
      </c>
      <c r="N67">
        <v>1</v>
      </c>
      <c r="AG67">
        <f t="shared" si="5"/>
        <v>1</v>
      </c>
    </row>
    <row r="68" spans="1:33" hidden="1" x14ac:dyDescent="0.3">
      <c r="A68" s="7" t="s">
        <v>2579</v>
      </c>
      <c r="B68" t="s">
        <v>2990</v>
      </c>
      <c r="D68" t="str">
        <f t="shared" si="3"/>
        <v>tartarugas--definição-cágado</v>
      </c>
      <c r="E68" t="str">
        <f t="shared" si="6"/>
        <v>tartarugas</v>
      </c>
      <c r="F68" t="s">
        <v>2902</v>
      </c>
      <c r="H68" t="s">
        <v>2873</v>
      </c>
      <c r="N68">
        <v>1</v>
      </c>
      <c r="AG68">
        <f t="shared" si="5"/>
        <v>1</v>
      </c>
    </row>
    <row r="69" spans="1:33" hidden="1" x14ac:dyDescent="0.3">
      <c r="A69" s="7" t="s">
        <v>2580</v>
      </c>
      <c r="B69" t="s">
        <v>2904</v>
      </c>
      <c r="D69" t="str">
        <f t="shared" si="3"/>
        <v>tartarugas--definição</v>
      </c>
      <c r="E69" t="str">
        <f t="shared" si="6"/>
        <v>tartarugas</v>
      </c>
      <c r="F69" t="s">
        <v>2902</v>
      </c>
      <c r="N69">
        <v>1</v>
      </c>
      <c r="AG69">
        <f t="shared" si="5"/>
        <v>1</v>
      </c>
    </row>
    <row r="70" spans="1:33" hidden="1" x14ac:dyDescent="0.3">
      <c r="A70" s="7" t="s">
        <v>2581</v>
      </c>
      <c r="D70" t="str">
        <f t="shared" si="3"/>
        <v>tartarugas--quantidade-viva</v>
      </c>
      <c r="E70" t="str">
        <f t="shared" si="6"/>
        <v>tartarugas</v>
      </c>
      <c r="F70" t="s">
        <v>2824</v>
      </c>
      <c r="G70" t="s">
        <v>2886</v>
      </c>
      <c r="N70">
        <v>1</v>
      </c>
      <c r="AG70">
        <f t="shared" si="5"/>
        <v>1</v>
      </c>
    </row>
    <row r="71" spans="1:33" x14ac:dyDescent="0.3">
      <c r="A71" s="7" t="s">
        <v>2582</v>
      </c>
      <c r="B71" t="s">
        <v>2905</v>
      </c>
      <c r="C71" t="s">
        <v>2803</v>
      </c>
      <c r="D71" t="str">
        <f t="shared" ref="D71:D134" si="7">IF(AND(ISBLANK(F71),ISBLANK(G71),ISBLANK(H71)), E71, _xlfn.CONCAT(E71,"--",_xlfn.LET(_xlpm.X,_xlfn.CONCAT(IF(ISBLANK(F71),"",_xlfn.CONCAT(F71,"-")),IF(ISBLANK(G71),"",_xlfn.CONCAT(G71,"-")),IF(ISBLANK(H71),"",_xlfn.CONCAT(H71,"-"))),IF(_xlpm.X="","",LEFT(_xlpm.X,LEN(_xlpm.X)-1)))))</f>
        <v>tartarugas--listar-espécie-extinção</v>
      </c>
      <c r="E71" t="str">
        <f t="shared" si="6"/>
        <v>tartarugas</v>
      </c>
      <c r="F71" t="s">
        <v>2815</v>
      </c>
      <c r="G71" t="s">
        <v>2879</v>
      </c>
      <c r="H71" t="s">
        <v>2857</v>
      </c>
      <c r="N71">
        <v>1</v>
      </c>
      <c r="AG71">
        <f t="shared" ref="AG71:AG134" si="8">IF(SUM(J71:AF71)=0,"",SUM(J71:AF71))</f>
        <v>1</v>
      </c>
    </row>
    <row r="72" spans="1:33" hidden="1" x14ac:dyDescent="0.3">
      <c r="A72" s="7" t="s">
        <v>2808</v>
      </c>
      <c r="B72" t="s">
        <v>2809</v>
      </c>
      <c r="C72" t="s">
        <v>2803</v>
      </c>
      <c r="D72" t="str">
        <f t="shared" si="7"/>
        <v>tartarugas--porque-extinção</v>
      </c>
      <c r="E72" t="str">
        <f t="shared" si="6"/>
        <v>tartarugas</v>
      </c>
      <c r="F72" t="s">
        <v>3184</v>
      </c>
      <c r="H72" t="s">
        <v>2857</v>
      </c>
      <c r="I72" t="s">
        <v>2810</v>
      </c>
      <c r="N72">
        <v>1</v>
      </c>
      <c r="AG72">
        <f t="shared" si="8"/>
        <v>1</v>
      </c>
    </row>
    <row r="73" spans="1:33" hidden="1" x14ac:dyDescent="0.3">
      <c r="A73" s="7" t="s">
        <v>2583</v>
      </c>
      <c r="B73" t="s">
        <v>2952</v>
      </c>
      <c r="D73" t="str">
        <f t="shared" si="7"/>
        <v>tartarugas--detalhar-origem</v>
      </c>
      <c r="E73" t="str">
        <f t="shared" si="6"/>
        <v>tartarugas</v>
      </c>
      <c r="F73" t="s">
        <v>2840</v>
      </c>
      <c r="G73" t="s">
        <v>2881</v>
      </c>
      <c r="N73">
        <v>1</v>
      </c>
      <c r="AG73">
        <f t="shared" si="8"/>
        <v>1</v>
      </c>
    </row>
    <row r="74" spans="1:33" x14ac:dyDescent="0.3">
      <c r="A74" s="7" t="s">
        <v>2584</v>
      </c>
      <c r="B74" t="s">
        <v>2953</v>
      </c>
      <c r="C74" s="12" t="s">
        <v>2954</v>
      </c>
      <c r="D74" t="str">
        <f t="shared" si="7"/>
        <v>tartarugas--listar-predador</v>
      </c>
      <c r="E74" t="str">
        <f t="shared" si="6"/>
        <v>tartarugas</v>
      </c>
      <c r="F74" t="s">
        <v>2815</v>
      </c>
      <c r="G74" t="s">
        <v>2891</v>
      </c>
      <c r="N74">
        <v>1</v>
      </c>
      <c r="AG74">
        <f t="shared" si="8"/>
        <v>1</v>
      </c>
    </row>
    <row r="75" spans="1:33" hidden="1" x14ac:dyDescent="0.3">
      <c r="A75" s="7" t="s">
        <v>2585</v>
      </c>
      <c r="B75" t="s">
        <v>2948</v>
      </c>
      <c r="C75" t="s">
        <v>2949</v>
      </c>
      <c r="D75" t="str">
        <f t="shared" si="7"/>
        <v>tartarugas--detalhar-reprodução</v>
      </c>
      <c r="E75" t="str">
        <f t="shared" ref="E75:E138" si="9">_xlfn.LET(_xlpm.X,_xlfn.CONCAT(IF(J75=1, _xlfn.CONCAT(J$1,"_"), ""), IF(K75=1, _xlfn.CONCAT(K$1,"_"), ""),IF(L75=1, _xlfn.CONCAT(L$1,"_"), ""),IF(M75=1, _xlfn.CONCAT(M$1,"_"), ""),IF(N75=1, _xlfn.CONCAT(N$1,"_"), ""),IF(O75=1, _xlfn.CONCAT(O$1,"_"), ""),IF(P75=1, _xlfn.CONCAT(P$1,"_"), ""),IF(Q75=1, _xlfn.CONCAT(Q$1,"_"), ""),IF(R75=1, _xlfn.CONCAT(R$1,"_"), ""),IF(S75=1, _xlfn.CONCAT(S$1,"_"), ""),IF(T75=1, _xlfn.CONCAT(T$1,"_"), ""),IF(U75=1, _xlfn.CONCAT(U$1,"_"), ""),IF(V75=1, _xlfn.CONCAT(V$1,"_"), ""),IF(W75=1, _xlfn.CONCAT(W$1,"_"), ""),IF(X75=1, _xlfn.CONCAT(X$1,"_"), ""),IF(Y75=1, _xlfn.CONCAT(Y$1,"_"), ""),IF(Z75=1, _xlfn.CONCAT(Z$1,"_"), ""),IF(AA75=1, _xlfn.CONCAT(AA$1,"_"), ""),IF(AB75=1, _xlfn.CONCAT(AB$1,"_"), ""),IF(AC75=1, _xlfn.CONCAT(AC$1,"_"), ""),IF(AD75=1, _xlfn.CONCAT(AD$1,"_"), ""),IF(AE75=1, _xlfn.CONCAT(AE$1,"_"), ""),IF(AF75=1, _xlfn.CONCAT(AF$1,"_"), "")),LEFT(_xlpm.X,LEN(_xlpm.X)-1))</f>
        <v>tartarugas</v>
      </c>
      <c r="F75" t="s">
        <v>2840</v>
      </c>
      <c r="G75" t="s">
        <v>2892</v>
      </c>
      <c r="N75">
        <v>1</v>
      </c>
      <c r="AG75">
        <f t="shared" si="8"/>
        <v>1</v>
      </c>
    </row>
    <row r="76" spans="1:33" hidden="1" x14ac:dyDescent="0.3">
      <c r="A76" s="7" t="s">
        <v>2586</v>
      </c>
      <c r="B76" t="s">
        <v>2951</v>
      </c>
      <c r="D76" t="str">
        <f t="shared" si="7"/>
        <v>tartarugas--detalhar-longevidade</v>
      </c>
      <c r="E76" t="str">
        <f t="shared" si="9"/>
        <v>tartarugas</v>
      </c>
      <c r="F76" t="s">
        <v>2840</v>
      </c>
      <c r="G76" t="s">
        <v>3012</v>
      </c>
      <c r="N76">
        <v>1</v>
      </c>
      <c r="AG76">
        <f t="shared" si="8"/>
        <v>1</v>
      </c>
    </row>
    <row r="77" spans="1:33" hidden="1" x14ac:dyDescent="0.3">
      <c r="A77" s="7" t="s">
        <v>2587</v>
      </c>
      <c r="B77" t="s">
        <v>2807</v>
      </c>
      <c r="D77" t="str">
        <f t="shared" si="7"/>
        <v>tartarugas--explicar-ciclo-de-vida</v>
      </c>
      <c r="E77" t="str">
        <f t="shared" si="9"/>
        <v>tartarugas</v>
      </c>
      <c r="F77" t="s">
        <v>2899</v>
      </c>
      <c r="G77" t="s">
        <v>3066</v>
      </c>
      <c r="N77">
        <v>1</v>
      </c>
      <c r="AG77">
        <f t="shared" si="8"/>
        <v>1</v>
      </c>
    </row>
    <row r="78" spans="1:33" hidden="1" x14ac:dyDescent="0.3">
      <c r="A78" s="7" t="s">
        <v>2588</v>
      </c>
      <c r="D78" t="str">
        <f t="shared" si="7"/>
        <v>tartarugas--detalhar-cor</v>
      </c>
      <c r="E78" t="str">
        <f t="shared" si="9"/>
        <v>tartarugas</v>
      </c>
      <c r="F78" t="s">
        <v>2840</v>
      </c>
      <c r="G78" t="s">
        <v>2890</v>
      </c>
      <c r="N78">
        <v>1</v>
      </c>
      <c r="AG78">
        <f t="shared" si="8"/>
        <v>1</v>
      </c>
    </row>
    <row r="79" spans="1:33" hidden="1" x14ac:dyDescent="0.3">
      <c r="A79" s="7" t="s">
        <v>2589</v>
      </c>
      <c r="D79" t="str">
        <f t="shared" si="7"/>
        <v>tartarugas--detalhar-tamanho</v>
      </c>
      <c r="E79" t="str">
        <f t="shared" si="9"/>
        <v>tartarugas</v>
      </c>
      <c r="F79" t="s">
        <v>2840</v>
      </c>
      <c r="G79" t="s">
        <v>2888</v>
      </c>
      <c r="N79">
        <v>1</v>
      </c>
      <c r="AG79">
        <f t="shared" si="8"/>
        <v>1</v>
      </c>
    </row>
    <row r="80" spans="1:33" hidden="1" x14ac:dyDescent="0.3">
      <c r="A80" s="7" t="s">
        <v>2590</v>
      </c>
      <c r="B80" t="s">
        <v>2801</v>
      </c>
      <c r="D80" t="str">
        <f t="shared" si="7"/>
        <v>tartarugas--localização</v>
      </c>
      <c r="E80" t="str">
        <f t="shared" si="9"/>
        <v>tartarugas</v>
      </c>
      <c r="F80" t="s">
        <v>2855</v>
      </c>
      <c r="N80">
        <v>1</v>
      </c>
      <c r="AG80">
        <f t="shared" si="8"/>
        <v>1</v>
      </c>
    </row>
    <row r="81" spans="1:33" hidden="1" x14ac:dyDescent="0.3">
      <c r="A81" s="7" t="s">
        <v>2591</v>
      </c>
      <c r="B81" t="s">
        <v>2950</v>
      </c>
      <c r="C81" t="s">
        <v>2947</v>
      </c>
      <c r="D81" t="str">
        <f t="shared" si="7"/>
        <v>tartarugas--detalhar-idade-reprodutiva</v>
      </c>
      <c r="E81" t="str">
        <f t="shared" si="9"/>
        <v>tartarugas</v>
      </c>
      <c r="F81" t="s">
        <v>2840</v>
      </c>
      <c r="G81" t="s">
        <v>3067</v>
      </c>
      <c r="N81">
        <v>1</v>
      </c>
      <c r="AG81">
        <f t="shared" si="8"/>
        <v>1</v>
      </c>
    </row>
    <row r="82" spans="1:33" hidden="1" x14ac:dyDescent="0.3">
      <c r="A82" s="7" t="s">
        <v>2692</v>
      </c>
      <c r="D82" t="str">
        <f t="shared" si="7"/>
        <v>tartarugas--detalhar-habitat</v>
      </c>
      <c r="E82" t="str">
        <f t="shared" si="9"/>
        <v>tartarugas</v>
      </c>
      <c r="F82" t="s">
        <v>2840</v>
      </c>
      <c r="G82" t="s">
        <v>2889</v>
      </c>
      <c r="N82">
        <v>1</v>
      </c>
      <c r="AG82">
        <f t="shared" si="8"/>
        <v>1</v>
      </c>
    </row>
    <row r="83" spans="1:33" hidden="1" x14ac:dyDescent="0.3">
      <c r="A83" s="7" t="s">
        <v>2592</v>
      </c>
      <c r="B83" t="s">
        <v>2691</v>
      </c>
      <c r="C83" t="s">
        <v>2693</v>
      </c>
      <c r="D83" t="str">
        <f t="shared" si="7"/>
        <v>tartarugas--detalhar-peso</v>
      </c>
      <c r="E83" t="str">
        <f t="shared" si="9"/>
        <v>tartarugas</v>
      </c>
      <c r="F83" t="s">
        <v>2840</v>
      </c>
      <c r="G83" t="s">
        <v>2826</v>
      </c>
      <c r="I83" s="9"/>
      <c r="N83">
        <v>1</v>
      </c>
      <c r="AG83">
        <f t="shared" si="8"/>
        <v>1</v>
      </c>
    </row>
    <row r="84" spans="1:33" x14ac:dyDescent="0.3">
      <c r="A84" s="7" t="s">
        <v>2643</v>
      </c>
      <c r="D84" t="str">
        <f t="shared" si="7"/>
        <v>oceano--listar-métodos-de-geração-energia</v>
      </c>
      <c r="E84" t="str">
        <f t="shared" si="9"/>
        <v>oceano</v>
      </c>
      <c r="F84" t="s">
        <v>2815</v>
      </c>
      <c r="G84" t="s">
        <v>3068</v>
      </c>
      <c r="H84" t="s">
        <v>2925</v>
      </c>
      <c r="P84">
        <v>1</v>
      </c>
      <c r="AG84">
        <f t="shared" si="8"/>
        <v>1</v>
      </c>
    </row>
    <row r="85" spans="1:33" hidden="1" x14ac:dyDescent="0.3">
      <c r="A85" s="7" t="s">
        <v>2622</v>
      </c>
      <c r="D85" t="str">
        <f t="shared" si="7"/>
        <v>oceano--detalhar-pressão-do-ar</v>
      </c>
      <c r="E85" t="str">
        <f t="shared" si="9"/>
        <v>oceano</v>
      </c>
      <c r="F85" t="s">
        <v>2840</v>
      </c>
      <c r="G85" t="s">
        <v>3069</v>
      </c>
      <c r="P85">
        <v>1</v>
      </c>
      <c r="AG85">
        <f t="shared" si="8"/>
        <v>1</v>
      </c>
    </row>
    <row r="86" spans="1:33" hidden="1" x14ac:dyDescent="0.3">
      <c r="A86" s="7" t="s">
        <v>2620</v>
      </c>
      <c r="D86" t="str">
        <f t="shared" si="7"/>
        <v>oceano--detalhar-densidade</v>
      </c>
      <c r="E86" t="str">
        <f t="shared" si="9"/>
        <v>oceano</v>
      </c>
      <c r="F86" t="s">
        <v>2840</v>
      </c>
      <c r="G86" t="s">
        <v>2894</v>
      </c>
      <c r="P86">
        <v>1</v>
      </c>
      <c r="AG86">
        <f t="shared" si="8"/>
        <v>1</v>
      </c>
    </row>
    <row r="87" spans="1:33" hidden="1" x14ac:dyDescent="0.3">
      <c r="A87" s="7" t="s">
        <v>2621</v>
      </c>
      <c r="D87" t="str">
        <f t="shared" si="7"/>
        <v>oceano--detalhar-produção-oxigênio</v>
      </c>
      <c r="E87" t="str">
        <f t="shared" si="9"/>
        <v>oceano</v>
      </c>
      <c r="F87" t="s">
        <v>2840</v>
      </c>
      <c r="G87" t="s">
        <v>2856</v>
      </c>
      <c r="H87" t="s">
        <v>3022</v>
      </c>
      <c r="I87" s="9"/>
      <c r="P87">
        <v>1</v>
      </c>
      <c r="AG87">
        <f t="shared" si="8"/>
        <v>1</v>
      </c>
    </row>
    <row r="88" spans="1:33" hidden="1" x14ac:dyDescent="0.3">
      <c r="A88" s="7" t="s">
        <v>2623</v>
      </c>
      <c r="D88" t="str">
        <f t="shared" si="7"/>
        <v>oceano--definição-nível-do-mar</v>
      </c>
      <c r="E88" t="str">
        <f t="shared" si="9"/>
        <v>oceano</v>
      </c>
      <c r="F88" t="s">
        <v>2902</v>
      </c>
      <c r="H88" t="s">
        <v>3081</v>
      </c>
      <c r="P88">
        <v>1</v>
      </c>
      <c r="AG88">
        <f t="shared" si="8"/>
        <v>1</v>
      </c>
    </row>
    <row r="89" spans="1:33" hidden="1" x14ac:dyDescent="0.3">
      <c r="A89" s="7" t="s">
        <v>2625</v>
      </c>
      <c r="D89" t="str">
        <f t="shared" si="7"/>
        <v>oceano--efeito-temperatura</v>
      </c>
      <c r="E89" t="str">
        <f t="shared" si="9"/>
        <v>oceano</v>
      </c>
      <c r="F89" t="s">
        <v>2812</v>
      </c>
      <c r="H89" t="s">
        <v>2896</v>
      </c>
      <c r="I89" s="9"/>
      <c r="P89">
        <v>1</v>
      </c>
      <c r="AG89">
        <f t="shared" si="8"/>
        <v>1</v>
      </c>
    </row>
    <row r="90" spans="1:33" hidden="1" x14ac:dyDescent="0.3">
      <c r="A90" s="7" t="s">
        <v>2627</v>
      </c>
      <c r="D90" t="str">
        <f t="shared" si="7"/>
        <v>oceano--detalhar-salinidade</v>
      </c>
      <c r="E90" t="str">
        <f t="shared" si="9"/>
        <v>oceano</v>
      </c>
      <c r="F90" t="s">
        <v>2840</v>
      </c>
      <c r="G90" t="s">
        <v>2895</v>
      </c>
      <c r="I90" s="8"/>
      <c r="P90">
        <v>1</v>
      </c>
      <c r="AG90">
        <f t="shared" si="8"/>
        <v>1</v>
      </c>
    </row>
    <row r="91" spans="1:33" hidden="1" x14ac:dyDescent="0.3">
      <c r="A91" s="7" t="s">
        <v>2626</v>
      </c>
      <c r="D91" t="str">
        <f t="shared" si="7"/>
        <v>oceano--explicar-salinidade</v>
      </c>
      <c r="E91" t="str">
        <f t="shared" si="9"/>
        <v>oceano</v>
      </c>
      <c r="F91" t="s">
        <v>2899</v>
      </c>
      <c r="H91" t="s">
        <v>2895</v>
      </c>
      <c r="I91" s="9" t="s">
        <v>1431</v>
      </c>
      <c r="P91">
        <v>1</v>
      </c>
      <c r="AG91">
        <f t="shared" si="8"/>
        <v>1</v>
      </c>
    </row>
    <row r="92" spans="1:33" hidden="1" x14ac:dyDescent="0.3">
      <c r="A92" s="7" t="s">
        <v>2628</v>
      </c>
      <c r="D92" t="str">
        <f t="shared" si="7"/>
        <v>oceano--detalhar-temperatura</v>
      </c>
      <c r="E92" t="str">
        <f t="shared" si="9"/>
        <v>oceano</v>
      </c>
      <c r="F92" t="s">
        <v>2840</v>
      </c>
      <c r="G92" t="s">
        <v>2896</v>
      </c>
      <c r="I92" s="5" t="s">
        <v>1446</v>
      </c>
      <c r="P92">
        <v>1</v>
      </c>
      <c r="AG92">
        <f t="shared" si="8"/>
        <v>1</v>
      </c>
    </row>
    <row r="93" spans="1:33" hidden="1" x14ac:dyDescent="0.3">
      <c r="A93" s="7" t="s">
        <v>1329</v>
      </c>
      <c r="D93" t="str">
        <f t="shared" si="7"/>
        <v>oceano--efeito-temperatura-nível-do-mar</v>
      </c>
      <c r="E93" t="str">
        <f t="shared" si="9"/>
        <v>oceano</v>
      </c>
      <c r="F93" t="s">
        <v>2812</v>
      </c>
      <c r="G93" t="s">
        <v>2896</v>
      </c>
      <c r="H93" t="s">
        <v>3081</v>
      </c>
      <c r="I93" s="9"/>
      <c r="P93">
        <v>1</v>
      </c>
      <c r="AG93">
        <f t="shared" si="8"/>
        <v>1</v>
      </c>
    </row>
    <row r="94" spans="1:33" ht="13.8" hidden="1" customHeight="1" x14ac:dyDescent="0.3">
      <c r="A94" s="7" t="s">
        <v>1385</v>
      </c>
      <c r="D94" t="str">
        <f t="shared" si="7"/>
        <v>oceano--efeito-temperatura-oceano</v>
      </c>
      <c r="E94" t="str">
        <f t="shared" si="9"/>
        <v>oceano</v>
      </c>
      <c r="F94" t="s">
        <v>2812</v>
      </c>
      <c r="G94" t="s">
        <v>2896</v>
      </c>
      <c r="H94" t="s">
        <v>2700</v>
      </c>
      <c r="I94" s="8"/>
      <c r="P94">
        <v>1</v>
      </c>
      <c r="AG94">
        <f t="shared" si="8"/>
        <v>1</v>
      </c>
    </row>
    <row r="95" spans="1:33" hidden="1" x14ac:dyDescent="0.3">
      <c r="A95" s="7" t="s">
        <v>1389</v>
      </c>
      <c r="D95" t="str">
        <f t="shared" si="7"/>
        <v>oceano--explicar-variação-temperatura</v>
      </c>
      <c r="E95" t="str">
        <f t="shared" si="9"/>
        <v>oceano</v>
      </c>
      <c r="F95" t="s">
        <v>2899</v>
      </c>
      <c r="G95" t="s">
        <v>3024</v>
      </c>
      <c r="H95" t="s">
        <v>2896</v>
      </c>
      <c r="I95" s="9"/>
      <c r="P95">
        <v>1</v>
      </c>
      <c r="AG95">
        <f t="shared" si="8"/>
        <v>1</v>
      </c>
    </row>
    <row r="96" spans="1:33" hidden="1" x14ac:dyDescent="0.3">
      <c r="A96" s="7" t="s">
        <v>2629</v>
      </c>
      <c r="D96" t="str">
        <f t="shared" si="7"/>
        <v>oceano--definição-acidificação</v>
      </c>
      <c r="E96" t="str">
        <f t="shared" si="9"/>
        <v>oceano</v>
      </c>
      <c r="F96" t="s">
        <v>2902</v>
      </c>
      <c r="H96" t="s">
        <v>2860</v>
      </c>
      <c r="I96" s="5" t="s">
        <v>1325</v>
      </c>
      <c r="P96">
        <v>1</v>
      </c>
      <c r="AG96">
        <f t="shared" si="8"/>
        <v>1</v>
      </c>
    </row>
    <row r="97" spans="1:33" hidden="1" x14ac:dyDescent="0.3">
      <c r="A97" s="7" t="s">
        <v>1582</v>
      </c>
      <c r="D97" t="str">
        <f t="shared" si="7"/>
        <v>oceano--responsável-acidificação</v>
      </c>
      <c r="E97" t="str">
        <f t="shared" si="9"/>
        <v>oceano</v>
      </c>
      <c r="F97" t="s">
        <v>2900</v>
      </c>
      <c r="G97" t="s">
        <v>2860</v>
      </c>
      <c r="P97">
        <v>1</v>
      </c>
      <c r="AG97">
        <f t="shared" si="8"/>
        <v>1</v>
      </c>
    </row>
    <row r="98" spans="1:33" hidden="1" x14ac:dyDescent="0.3">
      <c r="A98" s="7" t="s">
        <v>2901</v>
      </c>
      <c r="D98" t="str">
        <f t="shared" si="7"/>
        <v>oceano--efeito-acidificação</v>
      </c>
      <c r="E98" t="str">
        <f t="shared" si="9"/>
        <v>oceano</v>
      </c>
      <c r="F98" t="s">
        <v>2812</v>
      </c>
      <c r="G98" t="s">
        <v>2860</v>
      </c>
      <c r="P98">
        <v>1</v>
      </c>
      <c r="AG98">
        <f t="shared" si="8"/>
        <v>1</v>
      </c>
    </row>
    <row r="99" spans="1:33" hidden="1" x14ac:dyDescent="0.3">
      <c r="A99" s="11" t="s">
        <v>2630</v>
      </c>
      <c r="D99" t="str">
        <f t="shared" si="7"/>
        <v>oceano--explicar-origem-minerais</v>
      </c>
      <c r="E99" t="str">
        <f t="shared" si="9"/>
        <v>oceano</v>
      </c>
      <c r="F99" t="s">
        <v>2899</v>
      </c>
      <c r="G99" t="s">
        <v>2881</v>
      </c>
      <c r="H99" t="s">
        <v>3025</v>
      </c>
      <c r="P99">
        <v>1</v>
      </c>
      <c r="AG99">
        <f t="shared" si="8"/>
        <v>1</v>
      </c>
    </row>
    <row r="100" spans="1:33" hidden="1" x14ac:dyDescent="0.3">
      <c r="A100" s="7" t="s">
        <v>2631</v>
      </c>
      <c r="D100" t="str">
        <f t="shared" si="7"/>
        <v>oceano--efeito-ciclo-hidrológico</v>
      </c>
      <c r="E100" t="str">
        <f t="shared" si="9"/>
        <v>oceano</v>
      </c>
      <c r="F100" t="s">
        <v>2812</v>
      </c>
      <c r="H100" t="s">
        <v>3082</v>
      </c>
      <c r="I100" s="9" t="s">
        <v>2898</v>
      </c>
      <c r="P100">
        <v>1</v>
      </c>
      <c r="AG100">
        <f t="shared" si="8"/>
        <v>1</v>
      </c>
    </row>
    <row r="101" spans="1:33" hidden="1" x14ac:dyDescent="0.3">
      <c r="A101" s="7" t="s">
        <v>2632</v>
      </c>
      <c r="D101" t="str">
        <f t="shared" si="7"/>
        <v>oceano--detalhar-símbolo</v>
      </c>
      <c r="E101" t="str">
        <f t="shared" si="9"/>
        <v>oceano</v>
      </c>
      <c r="F101" t="s">
        <v>2840</v>
      </c>
      <c r="G101" t="s">
        <v>2870</v>
      </c>
      <c r="I101" s="8"/>
      <c r="P101">
        <v>1</v>
      </c>
      <c r="AG101">
        <f t="shared" si="8"/>
        <v>1</v>
      </c>
    </row>
    <row r="102" spans="1:33" hidden="1" x14ac:dyDescent="0.3">
      <c r="A102" s="7" t="s">
        <v>2633</v>
      </c>
      <c r="D102" t="str">
        <f t="shared" si="7"/>
        <v>oceano--definição-trincheira-profunda</v>
      </c>
      <c r="E102" t="str">
        <f t="shared" si="9"/>
        <v>oceano</v>
      </c>
      <c r="F102" t="s">
        <v>2902</v>
      </c>
      <c r="H102" t="s">
        <v>3083</v>
      </c>
      <c r="I102" s="5" t="s">
        <v>1245</v>
      </c>
      <c r="P102">
        <v>1</v>
      </c>
      <c r="AG102">
        <f t="shared" si="8"/>
        <v>1</v>
      </c>
    </row>
    <row r="103" spans="1:33" hidden="1" x14ac:dyDescent="0.3">
      <c r="A103" s="7" t="s">
        <v>2041</v>
      </c>
      <c r="D103" t="str">
        <f t="shared" si="7"/>
        <v>oceano--efeito</v>
      </c>
      <c r="E103" t="str">
        <f t="shared" si="9"/>
        <v>oceano</v>
      </c>
      <c r="F103" t="s">
        <v>2812</v>
      </c>
      <c r="P103">
        <v>1</v>
      </c>
      <c r="AG103">
        <f t="shared" si="8"/>
        <v>1</v>
      </c>
    </row>
    <row r="104" spans="1:33" hidden="1" x14ac:dyDescent="0.3">
      <c r="A104" s="7" t="s">
        <v>1095</v>
      </c>
      <c r="D104" t="str">
        <f t="shared" si="7"/>
        <v>oceano--detalhar-cor</v>
      </c>
      <c r="E104" t="str">
        <f t="shared" si="9"/>
        <v>oceano</v>
      </c>
      <c r="F104" t="s">
        <v>2840</v>
      </c>
      <c r="G104" t="s">
        <v>2890</v>
      </c>
      <c r="P104">
        <v>1</v>
      </c>
      <c r="AG104">
        <f t="shared" si="8"/>
        <v>1</v>
      </c>
    </row>
    <row r="105" spans="1:33" hidden="1" x14ac:dyDescent="0.3">
      <c r="A105" s="7" t="s">
        <v>1802</v>
      </c>
      <c r="D105" t="str">
        <f t="shared" si="7"/>
        <v>oceano--definição-espalhamento-do-piso</v>
      </c>
      <c r="E105" t="str">
        <f t="shared" si="9"/>
        <v>oceano</v>
      </c>
      <c r="F105" t="s">
        <v>2902</v>
      </c>
      <c r="H105" t="s">
        <v>3084</v>
      </c>
      <c r="P105">
        <v>1</v>
      </c>
      <c r="AG105">
        <f t="shared" si="8"/>
        <v>1</v>
      </c>
    </row>
    <row r="106" spans="1:33" hidden="1" x14ac:dyDescent="0.3">
      <c r="A106" s="7" t="s">
        <v>1171</v>
      </c>
      <c r="D106" t="str">
        <f t="shared" si="7"/>
        <v>oceano</v>
      </c>
      <c r="E106" t="str">
        <f t="shared" si="9"/>
        <v>oceano</v>
      </c>
      <c r="P106">
        <v>1</v>
      </c>
      <c r="AG106">
        <f t="shared" si="8"/>
        <v>1</v>
      </c>
    </row>
    <row r="107" spans="1:33" hidden="1" x14ac:dyDescent="0.3">
      <c r="A107" s="7" t="s">
        <v>1177</v>
      </c>
      <c r="D107" t="str">
        <f t="shared" si="7"/>
        <v>oceano</v>
      </c>
      <c r="E107" t="str">
        <f t="shared" si="9"/>
        <v>oceano</v>
      </c>
      <c r="P107">
        <v>1</v>
      </c>
      <c r="AG107">
        <f t="shared" si="8"/>
        <v>1</v>
      </c>
    </row>
    <row r="108" spans="1:33" hidden="1" x14ac:dyDescent="0.3">
      <c r="A108" s="7" t="s">
        <v>2854</v>
      </c>
      <c r="D108" t="str">
        <f t="shared" si="7"/>
        <v>oceano</v>
      </c>
      <c r="E108" t="str">
        <f t="shared" si="9"/>
        <v>oceano</v>
      </c>
      <c r="P108">
        <v>1</v>
      </c>
      <c r="AG108">
        <f t="shared" si="8"/>
        <v>1</v>
      </c>
    </row>
    <row r="109" spans="1:33" hidden="1" x14ac:dyDescent="0.3">
      <c r="A109" s="7" t="s">
        <v>1228</v>
      </c>
      <c r="D109" t="str">
        <f t="shared" si="7"/>
        <v>oceano--causa-circulação</v>
      </c>
      <c r="E109" t="str">
        <f t="shared" si="9"/>
        <v>oceano</v>
      </c>
      <c r="F109" t="s">
        <v>3185</v>
      </c>
      <c r="H109" t="s">
        <v>2859</v>
      </c>
      <c r="P109">
        <v>1</v>
      </c>
      <c r="AG109">
        <f t="shared" si="8"/>
        <v>1</v>
      </c>
    </row>
    <row r="110" spans="1:33" hidden="1" x14ac:dyDescent="0.3">
      <c r="A110" s="7" t="s">
        <v>1252</v>
      </c>
      <c r="D110" t="str">
        <f t="shared" si="7"/>
        <v>oceano</v>
      </c>
      <c r="E110" t="str">
        <f t="shared" si="9"/>
        <v>oceano</v>
      </c>
      <c r="P110">
        <v>1</v>
      </c>
      <c r="AG110">
        <f t="shared" si="8"/>
        <v>1</v>
      </c>
    </row>
    <row r="111" spans="1:33" hidden="1" x14ac:dyDescent="0.3">
      <c r="A111" s="7" t="s">
        <v>1335</v>
      </c>
      <c r="D111" t="str">
        <f t="shared" si="7"/>
        <v>oceano</v>
      </c>
      <c r="E111" t="str">
        <f t="shared" si="9"/>
        <v>oceano</v>
      </c>
      <c r="P111">
        <v>1</v>
      </c>
      <c r="AG111">
        <f t="shared" si="8"/>
        <v>1</v>
      </c>
    </row>
    <row r="112" spans="1:33" hidden="1" x14ac:dyDescent="0.3">
      <c r="A112" s="7" t="s">
        <v>1341</v>
      </c>
      <c r="D112" t="str">
        <f t="shared" si="7"/>
        <v>oceano</v>
      </c>
      <c r="E112" t="str">
        <f t="shared" si="9"/>
        <v>oceano</v>
      </c>
      <c r="P112">
        <v>1</v>
      </c>
      <c r="AG112">
        <f t="shared" si="8"/>
        <v>1</v>
      </c>
    </row>
    <row r="113" spans="1:33" hidden="1" x14ac:dyDescent="0.3">
      <c r="A113" s="7" t="s">
        <v>1431</v>
      </c>
      <c r="D113" t="str">
        <f t="shared" si="7"/>
        <v>oceano</v>
      </c>
      <c r="E113" t="str">
        <f t="shared" si="9"/>
        <v>oceano</v>
      </c>
      <c r="P113">
        <v>1</v>
      </c>
      <c r="AG113">
        <f t="shared" si="8"/>
        <v>1</v>
      </c>
    </row>
    <row r="114" spans="1:33" hidden="1" x14ac:dyDescent="0.3">
      <c r="A114" s="7" t="s">
        <v>1438</v>
      </c>
      <c r="D114" t="str">
        <f t="shared" si="7"/>
        <v>oceano</v>
      </c>
      <c r="E114" t="str">
        <f t="shared" si="9"/>
        <v>oceano</v>
      </c>
      <c r="P114">
        <v>1</v>
      </c>
      <c r="AG114">
        <f t="shared" si="8"/>
        <v>1</v>
      </c>
    </row>
    <row r="115" spans="1:33" hidden="1" x14ac:dyDescent="0.3">
      <c r="A115" s="7" t="s">
        <v>1446</v>
      </c>
      <c r="D115" t="str">
        <f t="shared" si="7"/>
        <v>oceano</v>
      </c>
      <c r="E115" t="str">
        <f t="shared" si="9"/>
        <v>oceano</v>
      </c>
      <c r="P115">
        <v>1</v>
      </c>
      <c r="AG115">
        <f t="shared" si="8"/>
        <v>1</v>
      </c>
    </row>
    <row r="116" spans="1:33" hidden="1" x14ac:dyDescent="0.3">
      <c r="A116" s="7" t="s">
        <v>1461</v>
      </c>
      <c r="D116" t="str">
        <f t="shared" si="7"/>
        <v>oceano</v>
      </c>
      <c r="E116" t="str">
        <f t="shared" si="9"/>
        <v>oceano</v>
      </c>
      <c r="P116">
        <v>1</v>
      </c>
      <c r="AG116">
        <f t="shared" si="8"/>
        <v>1</v>
      </c>
    </row>
    <row r="117" spans="1:33" hidden="1" x14ac:dyDescent="0.3">
      <c r="A117" s="7" t="s">
        <v>1480</v>
      </c>
      <c r="D117" t="str">
        <f t="shared" si="7"/>
        <v>oceano</v>
      </c>
      <c r="E117" t="str">
        <f t="shared" si="9"/>
        <v>oceano</v>
      </c>
      <c r="P117">
        <v>1</v>
      </c>
      <c r="AG117">
        <f t="shared" si="8"/>
        <v>1</v>
      </c>
    </row>
    <row r="118" spans="1:33" hidden="1" x14ac:dyDescent="0.3">
      <c r="A118" s="7" t="s">
        <v>1561</v>
      </c>
      <c r="D118" t="str">
        <f t="shared" si="7"/>
        <v>oceano</v>
      </c>
      <c r="E118" t="str">
        <f t="shared" si="9"/>
        <v>oceano</v>
      </c>
      <c r="P118">
        <v>1</v>
      </c>
      <c r="AG118">
        <f t="shared" si="8"/>
        <v>1</v>
      </c>
    </row>
    <row r="119" spans="1:33" hidden="1" x14ac:dyDescent="0.3">
      <c r="A119" s="7" t="s">
        <v>3016</v>
      </c>
      <c r="D119" t="str">
        <f t="shared" si="7"/>
        <v>oceano</v>
      </c>
      <c r="E119" t="str">
        <f t="shared" si="9"/>
        <v>oceano</v>
      </c>
      <c r="P119">
        <v>1</v>
      </c>
      <c r="AG119">
        <f t="shared" si="8"/>
        <v>1</v>
      </c>
    </row>
    <row r="120" spans="1:33" hidden="1" x14ac:dyDescent="0.3">
      <c r="A120" s="7" t="s">
        <v>1597</v>
      </c>
      <c r="D120" t="str">
        <f t="shared" si="7"/>
        <v>oceano</v>
      </c>
      <c r="E120" t="str">
        <f t="shared" si="9"/>
        <v>oceano</v>
      </c>
      <c r="P120">
        <v>1</v>
      </c>
      <c r="AG120">
        <f t="shared" si="8"/>
        <v>1</v>
      </c>
    </row>
    <row r="121" spans="1:33" hidden="1" x14ac:dyDescent="0.3">
      <c r="A121" s="7" t="s">
        <v>1667</v>
      </c>
      <c r="D121" t="str">
        <f t="shared" si="7"/>
        <v>oceano</v>
      </c>
      <c r="E121" t="str">
        <f t="shared" si="9"/>
        <v>oceano</v>
      </c>
      <c r="P121">
        <v>1</v>
      </c>
      <c r="AG121">
        <f t="shared" si="8"/>
        <v>1</v>
      </c>
    </row>
    <row r="122" spans="1:33" hidden="1" x14ac:dyDescent="0.3">
      <c r="A122" s="7" t="s">
        <v>1861</v>
      </c>
      <c r="D122" t="str">
        <f t="shared" si="7"/>
        <v>oceano</v>
      </c>
      <c r="E122" t="str">
        <f t="shared" si="9"/>
        <v>oceano</v>
      </c>
      <c r="P122">
        <v>1</v>
      </c>
      <c r="AG122">
        <f t="shared" si="8"/>
        <v>1</v>
      </c>
    </row>
    <row r="123" spans="1:33" hidden="1" x14ac:dyDescent="0.3">
      <c r="A123" s="7" t="s">
        <v>1903</v>
      </c>
      <c r="D123" t="str">
        <f t="shared" si="7"/>
        <v>oceano</v>
      </c>
      <c r="E123" t="str">
        <f t="shared" si="9"/>
        <v>oceano</v>
      </c>
      <c r="P123">
        <v>1</v>
      </c>
      <c r="AG123">
        <f t="shared" si="8"/>
        <v>1</v>
      </c>
    </row>
    <row r="124" spans="1:33" hidden="1" x14ac:dyDescent="0.3">
      <c r="A124" s="7" t="s">
        <v>2666</v>
      </c>
      <c r="D124" t="str">
        <f t="shared" si="7"/>
        <v>oceano</v>
      </c>
      <c r="E124" t="str">
        <f t="shared" si="9"/>
        <v>oceano</v>
      </c>
      <c r="P124">
        <v>1</v>
      </c>
      <c r="AG124">
        <f t="shared" si="8"/>
        <v>1</v>
      </c>
    </row>
    <row r="125" spans="1:33" hidden="1" x14ac:dyDescent="0.3">
      <c r="A125" s="7" t="s">
        <v>2665</v>
      </c>
      <c r="D125" t="str">
        <f t="shared" si="7"/>
        <v>onda</v>
      </c>
      <c r="E125" t="str">
        <f t="shared" si="9"/>
        <v>onda</v>
      </c>
      <c r="Q125">
        <v>1</v>
      </c>
      <c r="AG125">
        <f t="shared" si="8"/>
        <v>1</v>
      </c>
    </row>
    <row r="126" spans="1:33" hidden="1" x14ac:dyDescent="0.3">
      <c r="A126" s="7" t="s">
        <v>2667</v>
      </c>
      <c r="D126" t="str">
        <f t="shared" si="7"/>
        <v>onda</v>
      </c>
      <c r="E126" t="str">
        <f t="shared" si="9"/>
        <v>onda</v>
      </c>
      <c r="Q126">
        <v>1</v>
      </c>
      <c r="AG126">
        <f t="shared" si="8"/>
        <v>1</v>
      </c>
    </row>
    <row r="127" spans="1:33" hidden="1" x14ac:dyDescent="0.3">
      <c r="A127" s="7" t="s">
        <v>1314</v>
      </c>
      <c r="D127" t="str">
        <f t="shared" si="7"/>
        <v>onda</v>
      </c>
      <c r="E127" t="str">
        <f t="shared" si="9"/>
        <v>onda</v>
      </c>
      <c r="Q127">
        <v>1</v>
      </c>
      <c r="AG127">
        <f t="shared" si="8"/>
        <v>1</v>
      </c>
    </row>
    <row r="128" spans="1:33" hidden="1" x14ac:dyDescent="0.3">
      <c r="A128" s="7" t="s">
        <v>2668</v>
      </c>
      <c r="D128" t="str">
        <f t="shared" si="7"/>
        <v>onda</v>
      </c>
      <c r="E128" t="str">
        <f t="shared" si="9"/>
        <v>onda</v>
      </c>
      <c r="Q128">
        <v>1</v>
      </c>
      <c r="AG128">
        <f t="shared" si="8"/>
        <v>1</v>
      </c>
    </row>
    <row r="129" spans="1:33" hidden="1" x14ac:dyDescent="0.3">
      <c r="A129" s="7" t="s">
        <v>1253</v>
      </c>
      <c r="D129" t="str">
        <f t="shared" si="7"/>
        <v>onda_litoral</v>
      </c>
      <c r="E129" t="str">
        <f t="shared" si="9"/>
        <v>onda_litoral</v>
      </c>
      <c r="Q129">
        <v>1</v>
      </c>
      <c r="AB129">
        <v>1</v>
      </c>
      <c r="AG129">
        <f t="shared" si="8"/>
        <v>2</v>
      </c>
    </row>
    <row r="130" spans="1:33" hidden="1" x14ac:dyDescent="0.3">
      <c r="A130" s="5" t="s">
        <v>3050</v>
      </c>
      <c r="B130" t="s">
        <v>3051</v>
      </c>
      <c r="C130" s="12" t="s">
        <v>3053</v>
      </c>
      <c r="D130" t="str">
        <f t="shared" si="7"/>
        <v>maré--definição</v>
      </c>
      <c r="E130" t="str">
        <f t="shared" si="9"/>
        <v>maré</v>
      </c>
      <c r="F130" t="s">
        <v>2902</v>
      </c>
      <c r="I130" t="s">
        <v>3052</v>
      </c>
      <c r="R130">
        <v>1</v>
      </c>
      <c r="AG130">
        <f t="shared" si="8"/>
        <v>1</v>
      </c>
    </row>
    <row r="131" spans="1:33" hidden="1" x14ac:dyDescent="0.3">
      <c r="A131" s="5" t="s">
        <v>3186</v>
      </c>
      <c r="B131" t="s">
        <v>3187</v>
      </c>
      <c r="C131" s="12" t="s">
        <v>3053</v>
      </c>
      <c r="D131" t="str">
        <f t="shared" si="7"/>
        <v>maré--causa</v>
      </c>
      <c r="E131" t="str">
        <f t="shared" si="9"/>
        <v>maré</v>
      </c>
      <c r="F131" t="s">
        <v>3185</v>
      </c>
      <c r="I131" t="s">
        <v>1140</v>
      </c>
      <c r="R131">
        <v>1</v>
      </c>
      <c r="AG131">
        <f t="shared" si="8"/>
        <v>1</v>
      </c>
    </row>
    <row r="132" spans="1:33" hidden="1" x14ac:dyDescent="0.3">
      <c r="A132" s="5" t="s">
        <v>1833</v>
      </c>
      <c r="B132" t="s">
        <v>3054</v>
      </c>
      <c r="C132" t="s">
        <v>3055</v>
      </c>
      <c r="D132" t="str">
        <f t="shared" si="7"/>
        <v>maré--definição-dia-de-maré</v>
      </c>
      <c r="E132" t="str">
        <f t="shared" si="9"/>
        <v>maré</v>
      </c>
      <c r="F132" t="s">
        <v>2902</v>
      </c>
      <c r="H132" t="s">
        <v>3085</v>
      </c>
      <c r="R132">
        <v>1</v>
      </c>
      <c r="AG132">
        <f t="shared" si="8"/>
        <v>1</v>
      </c>
    </row>
    <row r="133" spans="1:33" hidden="1" x14ac:dyDescent="0.3">
      <c r="A133" s="7" t="s">
        <v>1279</v>
      </c>
      <c r="B133" t="s">
        <v>2944</v>
      </c>
      <c r="C133" t="s">
        <v>2943</v>
      </c>
      <c r="D133" t="str">
        <f t="shared" si="7"/>
        <v>maré--detalhar-frequência</v>
      </c>
      <c r="E133" t="str">
        <f t="shared" si="9"/>
        <v>maré</v>
      </c>
      <c r="F133" t="s">
        <v>2840</v>
      </c>
      <c r="G133" t="s">
        <v>2939</v>
      </c>
      <c r="I133" t="s">
        <v>3056</v>
      </c>
      <c r="R133">
        <v>1</v>
      </c>
      <c r="AG133">
        <f t="shared" si="8"/>
        <v>1</v>
      </c>
    </row>
    <row r="134" spans="1:33" hidden="1" x14ac:dyDescent="0.3">
      <c r="A134" s="7" t="s">
        <v>2669</v>
      </c>
      <c r="B134" t="s">
        <v>2940</v>
      </c>
      <c r="C134" s="12" t="s">
        <v>2943</v>
      </c>
      <c r="D134" t="str">
        <f t="shared" si="7"/>
        <v>maré--detalhar-tempo-entre-altas</v>
      </c>
      <c r="E134" t="str">
        <f t="shared" si="9"/>
        <v>maré</v>
      </c>
      <c r="F134" t="s">
        <v>2840</v>
      </c>
      <c r="G134" t="s">
        <v>3070</v>
      </c>
      <c r="R134">
        <v>1</v>
      </c>
      <c r="AG134">
        <f t="shared" si="8"/>
        <v>1</v>
      </c>
    </row>
    <row r="135" spans="1:33" hidden="1" x14ac:dyDescent="0.3">
      <c r="A135" s="7" t="s">
        <v>1488</v>
      </c>
      <c r="B135" t="s">
        <v>2941</v>
      </c>
      <c r="C135" t="s">
        <v>2943</v>
      </c>
      <c r="D135" t="str">
        <f t="shared" ref="D135:D199" si="10">IF(AND(ISBLANK(F135),ISBLANK(G135),ISBLANK(H135)), E135, _xlfn.CONCAT(E135,"--",_xlfn.LET(_xlpm.X,_xlfn.CONCAT(IF(ISBLANK(F135),"",_xlfn.CONCAT(F135,"-")),IF(ISBLANK(G135),"",_xlfn.CONCAT(G135,"-")),IF(ISBLANK(H135),"",_xlfn.CONCAT(H135,"-"))),IF(_xlpm.X="","",LEFT(_xlpm.X,LEN(_xlpm.X)-1)))))</f>
        <v>maré--quantidade-dia</v>
      </c>
      <c r="E135" t="str">
        <f t="shared" si="9"/>
        <v>maré</v>
      </c>
      <c r="F135" t="s">
        <v>2824</v>
      </c>
      <c r="H135" t="s">
        <v>3007</v>
      </c>
      <c r="R135">
        <v>1</v>
      </c>
      <c r="AG135">
        <f t="shared" ref="AG135:AG199" si="11">IF(SUM(J135:AF135)=0,"",SUM(J135:AF135))</f>
        <v>1</v>
      </c>
    </row>
    <row r="136" spans="1:33" hidden="1" x14ac:dyDescent="0.3">
      <c r="A136" s="7" t="s">
        <v>1552</v>
      </c>
      <c r="B136" t="s">
        <v>2942</v>
      </c>
      <c r="C136" t="s">
        <v>2943</v>
      </c>
      <c r="D136" t="str">
        <f t="shared" si="10"/>
        <v>maré--detalhar-variação-altura</v>
      </c>
      <c r="E136" t="str">
        <f t="shared" si="9"/>
        <v>maré</v>
      </c>
      <c r="F136" t="s">
        <v>2840</v>
      </c>
      <c r="G136" t="s">
        <v>3024</v>
      </c>
      <c r="H136" t="s">
        <v>3026</v>
      </c>
      <c r="R136">
        <v>1</v>
      </c>
      <c r="AG136">
        <f t="shared" si="11"/>
        <v>1</v>
      </c>
    </row>
    <row r="137" spans="1:33" hidden="1" x14ac:dyDescent="0.3">
      <c r="A137" s="7" t="s">
        <v>1404</v>
      </c>
      <c r="D137" t="str">
        <f t="shared" si="10"/>
        <v>correntes-oceânicas--efeito-tartarugas</v>
      </c>
      <c r="E137" t="str">
        <f t="shared" si="9"/>
        <v>correntes-oceânicas</v>
      </c>
      <c r="F137" t="s">
        <v>2812</v>
      </c>
      <c r="H137" t="s">
        <v>2877</v>
      </c>
      <c r="S137">
        <v>1</v>
      </c>
      <c r="AG137">
        <f t="shared" si="11"/>
        <v>1</v>
      </c>
    </row>
    <row r="138" spans="1:33" x14ac:dyDescent="0.3">
      <c r="A138" s="7" t="s">
        <v>2634</v>
      </c>
      <c r="D138" t="str">
        <f t="shared" si="10"/>
        <v>correntes-oceânicas--listar</v>
      </c>
      <c r="E138" t="str">
        <f t="shared" si="9"/>
        <v>correntes-oceânicas</v>
      </c>
      <c r="F138" t="s">
        <v>2815</v>
      </c>
      <c r="S138">
        <v>1</v>
      </c>
      <c r="AG138">
        <f t="shared" si="11"/>
        <v>1</v>
      </c>
    </row>
    <row r="139" spans="1:33" hidden="1" x14ac:dyDescent="0.3">
      <c r="A139" s="7" t="s">
        <v>1189</v>
      </c>
      <c r="D139" t="str">
        <f t="shared" si="10"/>
        <v>correntes-oceânicas</v>
      </c>
      <c r="E139" t="str">
        <f t="shared" ref="E139:E202" si="12">_xlfn.LET(_xlpm.X,_xlfn.CONCAT(IF(J139=1, _xlfn.CONCAT(J$1,"_"), ""), IF(K139=1, _xlfn.CONCAT(K$1,"_"), ""),IF(L139=1, _xlfn.CONCAT(L$1,"_"), ""),IF(M139=1, _xlfn.CONCAT(M$1,"_"), ""),IF(N139=1, _xlfn.CONCAT(N$1,"_"), ""),IF(O139=1, _xlfn.CONCAT(O$1,"_"), ""),IF(P139=1, _xlfn.CONCAT(P$1,"_"), ""),IF(Q139=1, _xlfn.CONCAT(Q$1,"_"), ""),IF(R139=1, _xlfn.CONCAT(R$1,"_"), ""),IF(S139=1, _xlfn.CONCAT(S$1,"_"), ""),IF(T139=1, _xlfn.CONCAT(T$1,"_"), ""),IF(U139=1, _xlfn.CONCAT(U$1,"_"), ""),IF(V139=1, _xlfn.CONCAT(V$1,"_"), ""),IF(W139=1, _xlfn.CONCAT(W$1,"_"), ""),IF(X139=1, _xlfn.CONCAT(X$1,"_"), ""),IF(Y139=1, _xlfn.CONCAT(Y$1,"_"), ""),IF(Z139=1, _xlfn.CONCAT(Z$1,"_"), ""),IF(AA139=1, _xlfn.CONCAT(AA$1,"_"), ""),IF(AB139=1, _xlfn.CONCAT(AB$1,"_"), ""),IF(AC139=1, _xlfn.CONCAT(AC$1,"_"), ""),IF(AD139=1, _xlfn.CONCAT(AD$1,"_"), ""),IF(AE139=1, _xlfn.CONCAT(AE$1,"_"), ""),IF(AF139=1, _xlfn.CONCAT(AF$1,"_"), "")),LEFT(_xlpm.X,LEN(_xlpm.X)-1))</f>
        <v>correntes-oceânicas</v>
      </c>
      <c r="S139">
        <v>1</v>
      </c>
      <c r="AG139">
        <f t="shared" si="11"/>
        <v>1</v>
      </c>
    </row>
    <row r="140" spans="1:33" hidden="1" x14ac:dyDescent="0.3">
      <c r="A140" s="5" t="s">
        <v>2619</v>
      </c>
      <c r="B140" t="s">
        <v>2945</v>
      </c>
      <c r="D140" t="str">
        <f t="shared" si="10"/>
        <v>correntes-oceânicas--definição</v>
      </c>
      <c r="E140" t="str">
        <f t="shared" si="12"/>
        <v>correntes-oceânicas</v>
      </c>
      <c r="F140" t="s">
        <v>2902</v>
      </c>
      <c r="S140">
        <v>1</v>
      </c>
      <c r="AG140">
        <f t="shared" si="11"/>
        <v>1</v>
      </c>
    </row>
    <row r="141" spans="1:33" hidden="1" x14ac:dyDescent="0.3">
      <c r="A141" s="7" t="s">
        <v>2670</v>
      </c>
      <c r="D141" t="str">
        <f t="shared" si="10"/>
        <v>correntes-oceânicas--causa</v>
      </c>
      <c r="E141" t="str">
        <f t="shared" si="12"/>
        <v>correntes-oceânicas</v>
      </c>
      <c r="F141" t="s">
        <v>3185</v>
      </c>
      <c r="I141" t="s">
        <v>2946</v>
      </c>
      <c r="S141">
        <v>1</v>
      </c>
      <c r="AG141">
        <f t="shared" si="11"/>
        <v>1</v>
      </c>
    </row>
    <row r="142" spans="1:33" hidden="1" x14ac:dyDescent="0.3">
      <c r="A142" s="7" t="s">
        <v>2671</v>
      </c>
      <c r="D142" t="str">
        <f t="shared" si="10"/>
        <v>flora</v>
      </c>
      <c r="E142" t="str">
        <f t="shared" si="12"/>
        <v>flora</v>
      </c>
      <c r="U142">
        <v>1</v>
      </c>
      <c r="AG142">
        <f t="shared" si="11"/>
        <v>1</v>
      </c>
    </row>
    <row r="143" spans="1:33" hidden="1" x14ac:dyDescent="0.3">
      <c r="A143" s="7" t="s">
        <v>2672</v>
      </c>
      <c r="D143" t="str">
        <f t="shared" si="10"/>
        <v>flora</v>
      </c>
      <c r="E143" t="str">
        <f t="shared" si="12"/>
        <v>flora</v>
      </c>
      <c r="U143">
        <v>1</v>
      </c>
      <c r="AG143">
        <f t="shared" si="11"/>
        <v>1</v>
      </c>
    </row>
    <row r="144" spans="1:33" hidden="1" x14ac:dyDescent="0.3">
      <c r="A144" s="7" t="s">
        <v>2673</v>
      </c>
      <c r="D144" t="str">
        <f t="shared" si="10"/>
        <v>flora_fauna</v>
      </c>
      <c r="E144" t="str">
        <f t="shared" si="12"/>
        <v>flora_fauna</v>
      </c>
      <c r="U144">
        <v>1</v>
      </c>
      <c r="V144">
        <v>1</v>
      </c>
      <c r="AG144">
        <f t="shared" si="11"/>
        <v>2</v>
      </c>
    </row>
    <row r="145" spans="1:33" hidden="1" x14ac:dyDescent="0.3">
      <c r="A145" s="7" t="s">
        <v>1561</v>
      </c>
      <c r="D145" t="str">
        <f t="shared" si="10"/>
        <v>flora_fauna</v>
      </c>
      <c r="E145" t="str">
        <f t="shared" si="12"/>
        <v>flora_fauna</v>
      </c>
      <c r="U145">
        <v>1</v>
      </c>
      <c r="V145">
        <v>1</v>
      </c>
      <c r="AG145">
        <f t="shared" si="11"/>
        <v>2</v>
      </c>
    </row>
    <row r="146" spans="1:33" hidden="1" x14ac:dyDescent="0.3">
      <c r="A146" s="7" t="s">
        <v>2698</v>
      </c>
      <c r="B146" t="s">
        <v>2799</v>
      </c>
      <c r="C146" t="s">
        <v>2796</v>
      </c>
      <c r="D146" t="str">
        <f t="shared" si="10"/>
        <v>flora--definição-alga</v>
      </c>
      <c r="E146" t="str">
        <f t="shared" si="12"/>
        <v>flora</v>
      </c>
      <c r="F146" t="s">
        <v>2902</v>
      </c>
      <c r="H146" t="s">
        <v>2830</v>
      </c>
      <c r="U146">
        <v>1</v>
      </c>
      <c r="AG146">
        <f t="shared" si="11"/>
        <v>1</v>
      </c>
    </row>
    <row r="147" spans="1:33" hidden="1" x14ac:dyDescent="0.3">
      <c r="A147" s="7" t="s">
        <v>2792</v>
      </c>
      <c r="B147" t="s">
        <v>2797</v>
      </c>
      <c r="C147" t="s">
        <v>2798</v>
      </c>
      <c r="D147" t="str">
        <f t="shared" si="10"/>
        <v>flora_fauna--definição-líquen</v>
      </c>
      <c r="E147" t="str">
        <f t="shared" si="12"/>
        <v>flora_fauna</v>
      </c>
      <c r="F147" t="s">
        <v>2902</v>
      </c>
      <c r="H147" t="s">
        <v>2869</v>
      </c>
      <c r="U147">
        <v>1</v>
      </c>
      <c r="V147">
        <v>1</v>
      </c>
      <c r="AG147">
        <f t="shared" si="11"/>
        <v>2</v>
      </c>
    </row>
    <row r="148" spans="1:33" hidden="1" x14ac:dyDescent="0.3">
      <c r="A148" s="7" t="s">
        <v>2793</v>
      </c>
      <c r="B148" t="s">
        <v>2795</v>
      </c>
      <c r="C148" t="s">
        <v>2794</v>
      </c>
      <c r="D148" t="str">
        <f t="shared" si="10"/>
        <v>flora_fauna--definição-polifilético</v>
      </c>
      <c r="E148" t="str">
        <f t="shared" si="12"/>
        <v>flora_fauna</v>
      </c>
      <c r="F148" t="s">
        <v>2902</v>
      </c>
      <c r="H148" t="s">
        <v>2868</v>
      </c>
      <c r="U148">
        <v>1</v>
      </c>
      <c r="V148">
        <v>1</v>
      </c>
      <c r="AG148">
        <f t="shared" si="11"/>
        <v>2</v>
      </c>
    </row>
    <row r="149" spans="1:33" hidden="1" x14ac:dyDescent="0.3">
      <c r="A149" s="8" t="s">
        <v>2755</v>
      </c>
      <c r="B149" t="s">
        <v>2756</v>
      </c>
      <c r="C149" t="s">
        <v>2757</v>
      </c>
      <c r="D149" t="str">
        <f t="shared" si="10"/>
        <v>fauna--definição-pólipo</v>
      </c>
      <c r="E149" t="str">
        <f t="shared" si="12"/>
        <v>fauna</v>
      </c>
      <c r="F149" t="s">
        <v>2902</v>
      </c>
      <c r="H149" t="s">
        <v>2880</v>
      </c>
      <c r="V149">
        <v>1</v>
      </c>
      <c r="AG149">
        <f t="shared" si="11"/>
        <v>1</v>
      </c>
    </row>
    <row r="150" spans="1:33" hidden="1" x14ac:dyDescent="0.3">
      <c r="A150" s="8" t="s">
        <v>2759</v>
      </c>
      <c r="B150" t="s">
        <v>2763</v>
      </c>
      <c r="D150" t="str">
        <f t="shared" si="10"/>
        <v>fauna--definição-medusa</v>
      </c>
      <c r="E150" t="str">
        <f t="shared" si="12"/>
        <v>fauna</v>
      </c>
      <c r="F150" t="s">
        <v>2902</v>
      </c>
      <c r="H150" t="s">
        <v>2831</v>
      </c>
      <c r="V150">
        <v>1</v>
      </c>
      <c r="AG150">
        <f t="shared" si="11"/>
        <v>1</v>
      </c>
    </row>
    <row r="151" spans="1:33" hidden="1" x14ac:dyDescent="0.3">
      <c r="A151" s="7" t="s">
        <v>2774</v>
      </c>
      <c r="B151" t="s">
        <v>2772</v>
      </c>
      <c r="D151" t="str">
        <f t="shared" si="10"/>
        <v>fauna--definição-animal-marinho</v>
      </c>
      <c r="E151" t="str">
        <f t="shared" si="12"/>
        <v>fauna</v>
      </c>
      <c r="F151" t="s">
        <v>2902</v>
      </c>
      <c r="H151" t="s">
        <v>3072</v>
      </c>
      <c r="V151">
        <v>1</v>
      </c>
      <c r="AG151">
        <f t="shared" si="11"/>
        <v>1</v>
      </c>
    </row>
    <row r="152" spans="1:33" x14ac:dyDescent="0.3">
      <c r="A152" s="7" t="s">
        <v>2773</v>
      </c>
      <c r="B152" t="s">
        <v>2775</v>
      </c>
      <c r="D152" t="str">
        <f t="shared" si="10"/>
        <v>fauna--listar-animais-marinhos</v>
      </c>
      <c r="E152" t="str">
        <f t="shared" si="12"/>
        <v>fauna</v>
      </c>
      <c r="F152" t="s">
        <v>2815</v>
      </c>
      <c r="G152" t="s">
        <v>3071</v>
      </c>
      <c r="V152">
        <v>1</v>
      </c>
      <c r="AG152">
        <f t="shared" si="11"/>
        <v>1</v>
      </c>
    </row>
    <row r="153" spans="1:33" hidden="1" x14ac:dyDescent="0.3">
      <c r="A153" s="7" t="s">
        <v>2776</v>
      </c>
      <c r="B153" t="s">
        <v>2784</v>
      </c>
      <c r="C153" t="s">
        <v>2783</v>
      </c>
      <c r="D153" t="str">
        <f t="shared" si="10"/>
        <v>fauna--definição-peixe</v>
      </c>
      <c r="E153" t="str">
        <f t="shared" si="12"/>
        <v>fauna</v>
      </c>
      <c r="F153" t="s">
        <v>2902</v>
      </c>
      <c r="H153" t="s">
        <v>2832</v>
      </c>
      <c r="V153">
        <v>1</v>
      </c>
      <c r="AG153">
        <f t="shared" si="11"/>
        <v>1</v>
      </c>
    </row>
    <row r="154" spans="1:33" hidden="1" x14ac:dyDescent="0.3">
      <c r="A154" s="7" t="s">
        <v>2777</v>
      </c>
      <c r="B154" t="s">
        <v>2778</v>
      </c>
      <c r="C154" t="s">
        <v>2782</v>
      </c>
      <c r="D154" t="str">
        <f t="shared" si="10"/>
        <v>fauna--definição-actinoperígeo</v>
      </c>
      <c r="E154" t="str">
        <f t="shared" si="12"/>
        <v>fauna</v>
      </c>
      <c r="F154" t="s">
        <v>2902</v>
      </c>
      <c r="H154" t="s">
        <v>2864</v>
      </c>
      <c r="V154">
        <v>1</v>
      </c>
      <c r="AG154">
        <f t="shared" si="11"/>
        <v>1</v>
      </c>
    </row>
    <row r="155" spans="1:33" hidden="1" x14ac:dyDescent="0.3">
      <c r="A155" s="7" t="s">
        <v>2779</v>
      </c>
      <c r="B155" t="s">
        <v>2937</v>
      </c>
      <c r="C155" t="s">
        <v>2781</v>
      </c>
      <c r="D155" t="str">
        <f t="shared" si="10"/>
        <v>fauna--definição-tubarão</v>
      </c>
      <c r="E155" t="str">
        <f t="shared" si="12"/>
        <v>fauna</v>
      </c>
      <c r="F155" t="s">
        <v>2902</v>
      </c>
      <c r="H155" t="s">
        <v>2865</v>
      </c>
      <c r="V155">
        <v>1</v>
      </c>
      <c r="AG155">
        <f t="shared" si="11"/>
        <v>1</v>
      </c>
    </row>
    <row r="156" spans="1:33" hidden="1" x14ac:dyDescent="0.3">
      <c r="A156" s="7" t="s">
        <v>2845</v>
      </c>
      <c r="B156" t="s">
        <v>2938</v>
      </c>
      <c r="D156" t="str">
        <f t="shared" si="10"/>
        <v>fauna--é-tubarão-peixe</v>
      </c>
      <c r="E156" t="str">
        <f t="shared" si="12"/>
        <v>fauna</v>
      </c>
      <c r="F156" t="s">
        <v>3181</v>
      </c>
      <c r="G156" t="s">
        <v>2865</v>
      </c>
      <c r="H156" t="s">
        <v>2832</v>
      </c>
      <c r="V156">
        <v>1</v>
      </c>
      <c r="AG156">
        <f t="shared" si="11"/>
        <v>1</v>
      </c>
    </row>
    <row r="157" spans="1:33" hidden="1" x14ac:dyDescent="0.3">
      <c r="A157" s="7" t="s">
        <v>2674</v>
      </c>
      <c r="B157" t="s">
        <v>2785</v>
      </c>
      <c r="C157" t="s">
        <v>2787</v>
      </c>
      <c r="D157" t="str">
        <f t="shared" si="10"/>
        <v>fauna--maior-animal-marinho</v>
      </c>
      <c r="E157" t="str">
        <f t="shared" si="12"/>
        <v>fauna</v>
      </c>
      <c r="F157" t="s">
        <v>2814</v>
      </c>
      <c r="G157" t="s">
        <v>3072</v>
      </c>
      <c r="V157">
        <v>1</v>
      </c>
      <c r="AG157">
        <f t="shared" si="11"/>
        <v>1</v>
      </c>
    </row>
    <row r="158" spans="1:33" hidden="1" x14ac:dyDescent="0.3">
      <c r="A158" s="5" t="s">
        <v>2786</v>
      </c>
      <c r="B158" t="s">
        <v>2788</v>
      </c>
      <c r="D158" t="str">
        <f t="shared" si="10"/>
        <v>baleias--existe-brasil</v>
      </c>
      <c r="E158" t="str">
        <f t="shared" si="12"/>
        <v>baleias</v>
      </c>
      <c r="F158" t="s">
        <v>2837</v>
      </c>
      <c r="H158" t="s">
        <v>2884</v>
      </c>
      <c r="W158">
        <v>1</v>
      </c>
      <c r="AG158">
        <f t="shared" si="11"/>
        <v>1</v>
      </c>
    </row>
    <row r="159" spans="1:33" hidden="1" x14ac:dyDescent="0.3">
      <c r="A159" s="5" t="s">
        <v>3032</v>
      </c>
      <c r="B159" t="s">
        <v>3207</v>
      </c>
      <c r="D159" t="str">
        <f t="shared" si="10"/>
        <v>baleias--detalhar-tipo</v>
      </c>
      <c r="E159" t="str">
        <f t="shared" si="12"/>
        <v>baleias</v>
      </c>
      <c r="F159" t="s">
        <v>2840</v>
      </c>
      <c r="G159" t="s">
        <v>2883</v>
      </c>
      <c r="W159">
        <v>1</v>
      </c>
      <c r="AG159">
        <f t="shared" si="11"/>
        <v>1</v>
      </c>
    </row>
    <row r="160" spans="1:33" hidden="1" x14ac:dyDescent="0.3">
      <c r="A160" s="7" t="s">
        <v>2789</v>
      </c>
      <c r="B160" t="s">
        <v>2791</v>
      </c>
      <c r="C160" t="s">
        <v>2790</v>
      </c>
      <c r="D160" t="str">
        <f t="shared" si="10"/>
        <v>baleias_turismo--localização</v>
      </c>
      <c r="E160" t="str">
        <f t="shared" si="12"/>
        <v>baleias_turismo</v>
      </c>
      <c r="F160" t="s">
        <v>2855</v>
      </c>
      <c r="W160">
        <v>1</v>
      </c>
      <c r="Y160">
        <v>1</v>
      </c>
      <c r="AG160">
        <f t="shared" si="11"/>
        <v>2</v>
      </c>
    </row>
    <row r="161" spans="1:33" hidden="1" x14ac:dyDescent="0.3">
      <c r="A161" s="7" t="s">
        <v>3208</v>
      </c>
      <c r="B161" t="s">
        <v>3209</v>
      </c>
      <c r="C161" t="s">
        <v>3211</v>
      </c>
      <c r="D161" t="str">
        <f t="shared" ref="D161" si="13">IF(AND(ISBLANK(F161),ISBLANK(G161),ISBLANK(H161)), E161, _xlfn.CONCAT(E161,"--",_xlfn.LET(_xlpm.X,_xlfn.CONCAT(IF(ISBLANK(F161),"",_xlfn.CONCAT(F161,"-")),IF(ISBLANK(G161),"",_xlfn.CONCAT(G161,"-")),IF(ISBLANK(H161),"",_xlfn.CONCAT(H161,"-"))),IF(_xlpm.X="","",LEFT(_xlpm.X,LEN(_xlpm.X)-1)))))</f>
        <v>baleias--definição</v>
      </c>
      <c r="E161" t="str">
        <f t="shared" si="12"/>
        <v>baleias</v>
      </c>
      <c r="F161" t="s">
        <v>2902</v>
      </c>
      <c r="W161">
        <v>1</v>
      </c>
      <c r="AG161">
        <f t="shared" ref="AG161" si="14">IF(SUM(J161:AF161)=0,"",SUM(J161:AF161))</f>
        <v>1</v>
      </c>
    </row>
    <row r="162" spans="1:33" hidden="1" x14ac:dyDescent="0.3">
      <c r="A162" s="7" t="s">
        <v>2675</v>
      </c>
      <c r="D162" t="str">
        <f t="shared" si="10"/>
        <v>fauna</v>
      </c>
      <c r="E162" t="str">
        <f t="shared" si="12"/>
        <v>fauna</v>
      </c>
      <c r="V162">
        <v>1</v>
      </c>
      <c r="AG162">
        <f t="shared" si="11"/>
        <v>1</v>
      </c>
    </row>
    <row r="163" spans="1:33" hidden="1" x14ac:dyDescent="0.3">
      <c r="A163" s="7" t="s">
        <v>2676</v>
      </c>
      <c r="D163" t="str">
        <f t="shared" si="10"/>
        <v>fauna</v>
      </c>
      <c r="E163" t="str">
        <f t="shared" si="12"/>
        <v>fauna</v>
      </c>
      <c r="V163">
        <v>1</v>
      </c>
      <c r="AG163">
        <f t="shared" si="11"/>
        <v>1</v>
      </c>
    </row>
    <row r="164" spans="1:33" hidden="1" x14ac:dyDescent="0.3">
      <c r="A164" s="7" t="s">
        <v>2677</v>
      </c>
      <c r="D164" t="str">
        <f t="shared" si="10"/>
        <v>fauna</v>
      </c>
      <c r="E164" t="str">
        <f t="shared" si="12"/>
        <v>fauna</v>
      </c>
      <c r="V164">
        <v>1</v>
      </c>
      <c r="AG164">
        <f t="shared" si="11"/>
        <v>1</v>
      </c>
    </row>
    <row r="165" spans="1:33" hidden="1" x14ac:dyDescent="0.3">
      <c r="A165" s="7" t="s">
        <v>2678</v>
      </c>
      <c r="B165" t="s">
        <v>2804</v>
      </c>
      <c r="C165" t="s">
        <v>2737</v>
      </c>
      <c r="D165" t="str">
        <f t="shared" si="10"/>
        <v>fauna--definição-plâncton</v>
      </c>
      <c r="E165" t="str">
        <f t="shared" si="12"/>
        <v>fauna</v>
      </c>
      <c r="F165" t="s">
        <v>2902</v>
      </c>
      <c r="H165" t="s">
        <v>3009</v>
      </c>
      <c r="V165">
        <v>1</v>
      </c>
      <c r="AG165">
        <f t="shared" si="11"/>
        <v>1</v>
      </c>
    </row>
    <row r="166" spans="1:33" hidden="1" x14ac:dyDescent="0.3">
      <c r="A166" s="7" t="s">
        <v>2749</v>
      </c>
      <c r="B166" t="s">
        <v>2805</v>
      </c>
      <c r="C166" t="s">
        <v>2751</v>
      </c>
      <c r="D166" t="str">
        <f t="shared" si="10"/>
        <v>fauna--definição-fitoplâncton</v>
      </c>
      <c r="E166" t="str">
        <f t="shared" si="12"/>
        <v>fauna</v>
      </c>
      <c r="F166" t="s">
        <v>2902</v>
      </c>
      <c r="H166" t="s">
        <v>3010</v>
      </c>
      <c r="V166">
        <v>1</v>
      </c>
      <c r="AG166">
        <f t="shared" si="11"/>
        <v>1</v>
      </c>
    </row>
    <row r="167" spans="1:33" hidden="1" x14ac:dyDescent="0.3">
      <c r="A167" s="7" t="s">
        <v>2753</v>
      </c>
      <c r="B167" t="s">
        <v>2754</v>
      </c>
      <c r="D167" t="str">
        <f t="shared" si="10"/>
        <v>fauna--definição-salpa</v>
      </c>
      <c r="E167" t="str">
        <f t="shared" si="12"/>
        <v>fauna</v>
      </c>
      <c r="F167" t="s">
        <v>2902</v>
      </c>
      <c r="H167" t="s">
        <v>2833</v>
      </c>
      <c r="V167">
        <v>1</v>
      </c>
      <c r="AG167">
        <f t="shared" si="11"/>
        <v>1</v>
      </c>
    </row>
    <row r="168" spans="1:33" hidden="1" x14ac:dyDescent="0.3">
      <c r="A168" s="7" t="s">
        <v>2750</v>
      </c>
      <c r="B168" t="s">
        <v>2806</v>
      </c>
      <c r="C168" t="s">
        <v>2752</v>
      </c>
      <c r="D168" t="str">
        <f t="shared" si="10"/>
        <v>fauna--definição-zooplâncton</v>
      </c>
      <c r="E168" t="str">
        <f t="shared" si="12"/>
        <v>fauna</v>
      </c>
      <c r="F168" t="s">
        <v>2902</v>
      </c>
      <c r="H168" t="s">
        <v>3011</v>
      </c>
      <c r="V168">
        <v>1</v>
      </c>
      <c r="AG168">
        <f t="shared" si="11"/>
        <v>1</v>
      </c>
    </row>
    <row r="169" spans="1:33" hidden="1" x14ac:dyDescent="0.3">
      <c r="A169" s="7" t="s">
        <v>2679</v>
      </c>
      <c r="B169" t="s">
        <v>2738</v>
      </c>
      <c r="C169" t="s">
        <v>2740</v>
      </c>
      <c r="D169" t="str">
        <f t="shared" si="10"/>
        <v>fauna--definição-anêmona</v>
      </c>
      <c r="E169" t="str">
        <f t="shared" si="12"/>
        <v>fauna</v>
      </c>
      <c r="F169" t="s">
        <v>2902</v>
      </c>
      <c r="H169" t="s">
        <v>3008</v>
      </c>
      <c r="V169">
        <v>1</v>
      </c>
      <c r="AG169">
        <f t="shared" si="11"/>
        <v>1</v>
      </c>
    </row>
    <row r="170" spans="1:33" hidden="1" x14ac:dyDescent="0.3">
      <c r="A170" s="7" t="s">
        <v>2761</v>
      </c>
      <c r="B170" t="s">
        <v>2762</v>
      </c>
      <c r="D170" t="str">
        <f t="shared" si="10"/>
        <v>fauna--definição-hidra</v>
      </c>
      <c r="E170" t="str">
        <f t="shared" si="12"/>
        <v>fauna</v>
      </c>
      <c r="F170" t="s">
        <v>2902</v>
      </c>
      <c r="H170" t="s">
        <v>2834</v>
      </c>
      <c r="V170">
        <v>1</v>
      </c>
      <c r="AG170">
        <f t="shared" si="11"/>
        <v>1</v>
      </c>
    </row>
    <row r="171" spans="1:33" hidden="1" x14ac:dyDescent="0.3">
      <c r="A171" s="7" t="s">
        <v>2680</v>
      </c>
      <c r="B171" t="s">
        <v>2780</v>
      </c>
      <c r="C171" t="s">
        <v>2781</v>
      </c>
      <c r="D171" t="str">
        <f t="shared" si="10"/>
        <v>fauna--existe-tubarão-brasil</v>
      </c>
      <c r="E171" t="str">
        <f t="shared" si="12"/>
        <v>fauna</v>
      </c>
      <c r="F171" t="s">
        <v>2837</v>
      </c>
      <c r="G171" t="s">
        <v>2865</v>
      </c>
      <c r="H171" t="s">
        <v>2884</v>
      </c>
      <c r="V171">
        <v>1</v>
      </c>
      <c r="AG171">
        <f t="shared" si="11"/>
        <v>1</v>
      </c>
    </row>
    <row r="172" spans="1:33" x14ac:dyDescent="0.3">
      <c r="A172" s="5" t="s">
        <v>2695</v>
      </c>
      <c r="B172" t="s">
        <v>2715</v>
      </c>
      <c r="D172" t="str">
        <f t="shared" si="10"/>
        <v>fauna--listar-crustáceo</v>
      </c>
      <c r="E172" t="str">
        <f t="shared" si="12"/>
        <v>fauna</v>
      </c>
      <c r="F172" t="s">
        <v>2815</v>
      </c>
      <c r="G172" t="s">
        <v>2866</v>
      </c>
      <c r="V172">
        <v>1</v>
      </c>
      <c r="AG172">
        <f t="shared" si="11"/>
        <v>1</v>
      </c>
    </row>
    <row r="173" spans="1:33" hidden="1" x14ac:dyDescent="0.3">
      <c r="A173" s="5" t="s">
        <v>2696</v>
      </c>
      <c r="B173" t="s">
        <v>2716</v>
      </c>
      <c r="C173" t="s">
        <v>2721</v>
      </c>
      <c r="D173" t="str">
        <f t="shared" si="10"/>
        <v>fauna--definição-tunicado</v>
      </c>
      <c r="E173" t="str">
        <f t="shared" si="12"/>
        <v>fauna</v>
      </c>
      <c r="F173" t="s">
        <v>2902</v>
      </c>
      <c r="H173" t="s">
        <v>2835</v>
      </c>
      <c r="V173">
        <v>1</v>
      </c>
      <c r="AG173">
        <f t="shared" si="11"/>
        <v>1</v>
      </c>
    </row>
    <row r="174" spans="1:33" hidden="1" x14ac:dyDescent="0.3">
      <c r="A174" s="7" t="s">
        <v>2697</v>
      </c>
      <c r="B174" t="s">
        <v>2760</v>
      </c>
      <c r="D174" t="str">
        <f t="shared" si="10"/>
        <v>fauna--definição-molusco</v>
      </c>
      <c r="E174" t="str">
        <f t="shared" si="12"/>
        <v>fauna</v>
      </c>
      <c r="F174" t="s">
        <v>2902</v>
      </c>
      <c r="H174" t="s">
        <v>2836</v>
      </c>
      <c r="V174">
        <v>1</v>
      </c>
      <c r="AG174">
        <f t="shared" si="11"/>
        <v>1</v>
      </c>
    </row>
    <row r="175" spans="1:33" x14ac:dyDescent="0.3">
      <c r="A175" s="7" t="s">
        <v>2699</v>
      </c>
      <c r="B175" t="s">
        <v>3180</v>
      </c>
      <c r="D175" t="str">
        <f t="shared" si="10"/>
        <v>fauna--listar-molusco</v>
      </c>
      <c r="E175" t="str">
        <f t="shared" si="12"/>
        <v>fauna</v>
      </c>
      <c r="F175" t="s">
        <v>2815</v>
      </c>
      <c r="G175" t="s">
        <v>2836</v>
      </c>
      <c r="V175">
        <v>1</v>
      </c>
      <c r="AG175">
        <f t="shared" si="11"/>
        <v>1</v>
      </c>
    </row>
    <row r="176" spans="1:33" hidden="1" x14ac:dyDescent="0.3">
      <c r="A176" s="7" t="s">
        <v>2711</v>
      </c>
      <c r="D176" t="str">
        <f t="shared" si="10"/>
        <v>amazônia-azul--quantidade-espécie</v>
      </c>
      <c r="E176" t="str">
        <f t="shared" si="12"/>
        <v>amazônia-azul</v>
      </c>
      <c r="F176" t="s">
        <v>2824</v>
      </c>
      <c r="G176" t="s">
        <v>2879</v>
      </c>
      <c r="I176" t="s">
        <v>3031</v>
      </c>
      <c r="AE176">
        <v>1</v>
      </c>
      <c r="AG176">
        <f t="shared" si="11"/>
        <v>1</v>
      </c>
    </row>
    <row r="177" spans="1:33" hidden="1" x14ac:dyDescent="0.3">
      <c r="A177" s="7" t="s">
        <v>2694</v>
      </c>
      <c r="B177" t="s">
        <v>2712</v>
      </c>
      <c r="C177" t="s">
        <v>2724</v>
      </c>
      <c r="D177" t="str">
        <f t="shared" si="10"/>
        <v>fauna--definição-crustáceo</v>
      </c>
      <c r="E177" t="str">
        <f t="shared" si="12"/>
        <v>fauna</v>
      </c>
      <c r="F177" t="s">
        <v>2902</v>
      </c>
      <c r="H177" t="s">
        <v>2866</v>
      </c>
      <c r="V177">
        <v>1</v>
      </c>
      <c r="AG177">
        <f t="shared" si="11"/>
        <v>1</v>
      </c>
    </row>
    <row r="178" spans="1:33" hidden="1" x14ac:dyDescent="0.3">
      <c r="A178" s="7" t="s">
        <v>2713</v>
      </c>
      <c r="B178" t="s">
        <v>2714</v>
      </c>
      <c r="D178" t="str">
        <f t="shared" si="10"/>
        <v>fauna--detalhar-características-crustáceo</v>
      </c>
      <c r="E178" t="str">
        <f t="shared" si="12"/>
        <v>fauna</v>
      </c>
      <c r="F178" t="s">
        <v>2840</v>
      </c>
      <c r="G178" t="s">
        <v>3028</v>
      </c>
      <c r="H178" t="s">
        <v>2866</v>
      </c>
      <c r="V178">
        <v>1</v>
      </c>
      <c r="AG178">
        <f t="shared" si="11"/>
        <v>1</v>
      </c>
    </row>
    <row r="179" spans="1:33" hidden="1" x14ac:dyDescent="0.3">
      <c r="A179" s="7" t="s">
        <v>2717</v>
      </c>
      <c r="B179" t="s">
        <v>2720</v>
      </c>
      <c r="C179" t="s">
        <v>2723</v>
      </c>
      <c r="D179" t="str">
        <f t="shared" si="10"/>
        <v>fauna--definição-filo</v>
      </c>
      <c r="E179" t="str">
        <f t="shared" si="12"/>
        <v>fauna</v>
      </c>
      <c r="F179" t="s">
        <v>2902</v>
      </c>
      <c r="H179" t="s">
        <v>2838</v>
      </c>
      <c r="V179">
        <v>1</v>
      </c>
      <c r="AG179">
        <f t="shared" si="11"/>
        <v>1</v>
      </c>
    </row>
    <row r="180" spans="1:33" hidden="1" x14ac:dyDescent="0.3">
      <c r="A180" s="7" t="s">
        <v>2718</v>
      </c>
      <c r="B180" t="s">
        <v>2719</v>
      </c>
      <c r="C180" t="s">
        <v>2722</v>
      </c>
      <c r="D180" t="str">
        <f t="shared" si="10"/>
        <v>fauna--definição-cordado</v>
      </c>
      <c r="E180" t="str">
        <f t="shared" si="12"/>
        <v>fauna</v>
      </c>
      <c r="F180" t="s">
        <v>2902</v>
      </c>
      <c r="H180" t="s">
        <v>2841</v>
      </c>
      <c r="I180" t="s">
        <v>2842</v>
      </c>
      <c r="V180">
        <v>1</v>
      </c>
      <c r="AG180">
        <f t="shared" si="11"/>
        <v>1</v>
      </c>
    </row>
    <row r="181" spans="1:33" hidden="1" x14ac:dyDescent="0.3">
      <c r="A181" s="7" t="s">
        <v>2739</v>
      </c>
      <c r="B181" t="s">
        <v>2758</v>
      </c>
      <c r="C181" s="12" t="s">
        <v>2743</v>
      </c>
      <c r="D181" t="str">
        <f t="shared" si="10"/>
        <v>fauna--definição-cnidário</v>
      </c>
      <c r="E181" t="str">
        <f t="shared" si="12"/>
        <v>fauna</v>
      </c>
      <c r="F181" t="s">
        <v>2902</v>
      </c>
      <c r="H181" t="s">
        <v>2903</v>
      </c>
      <c r="V181">
        <v>1</v>
      </c>
      <c r="AG181">
        <f t="shared" si="11"/>
        <v>1</v>
      </c>
    </row>
    <row r="182" spans="1:33" hidden="1" x14ac:dyDescent="0.3">
      <c r="A182" s="5" t="s">
        <v>2741</v>
      </c>
      <c r="B182" t="s">
        <v>2844</v>
      </c>
      <c r="C182" t="s">
        <v>2742</v>
      </c>
      <c r="D182" t="str">
        <f t="shared" si="10"/>
        <v>fauna--definição-cnida</v>
      </c>
      <c r="E182" t="str">
        <f t="shared" si="12"/>
        <v>fauna</v>
      </c>
      <c r="F182" t="s">
        <v>2902</v>
      </c>
      <c r="H182" t="s">
        <v>2839</v>
      </c>
      <c r="I182" t="s">
        <v>2843</v>
      </c>
      <c r="V182">
        <v>1</v>
      </c>
      <c r="AG182">
        <f t="shared" si="11"/>
        <v>1</v>
      </c>
    </row>
    <row r="183" spans="1:33" x14ac:dyDescent="0.3">
      <c r="A183" s="5" t="s">
        <v>2744</v>
      </c>
      <c r="B183" t="s">
        <v>2764</v>
      </c>
      <c r="D183" t="str">
        <f t="shared" si="10"/>
        <v>fauna--listar-cnidário</v>
      </c>
      <c r="E183" t="str">
        <f t="shared" si="12"/>
        <v>fauna</v>
      </c>
      <c r="F183" t="s">
        <v>2815</v>
      </c>
      <c r="G183" t="s">
        <v>2903</v>
      </c>
      <c r="V183">
        <v>1</v>
      </c>
      <c r="AG183">
        <f t="shared" si="11"/>
        <v>1</v>
      </c>
    </row>
    <row r="184" spans="1:33" hidden="1" x14ac:dyDescent="0.3">
      <c r="A184" s="7" t="s">
        <v>2988</v>
      </c>
      <c r="D184" t="str">
        <f t="shared" si="10"/>
        <v>fauna--definição-ectotérmico</v>
      </c>
      <c r="E184" t="str">
        <f t="shared" si="12"/>
        <v>fauna</v>
      </c>
      <c r="F184" t="s">
        <v>2902</v>
      </c>
      <c r="H184" t="s">
        <v>2998</v>
      </c>
      <c r="V184">
        <v>1</v>
      </c>
      <c r="AG184">
        <f t="shared" si="11"/>
        <v>1</v>
      </c>
    </row>
    <row r="185" spans="1:33" hidden="1" x14ac:dyDescent="0.3">
      <c r="A185" s="7" t="s">
        <v>1192</v>
      </c>
      <c r="D185" t="str">
        <f t="shared" si="10"/>
        <v>oceanografia--definição-oceanógrafo</v>
      </c>
      <c r="E185" t="str">
        <f t="shared" si="12"/>
        <v>oceanografia</v>
      </c>
      <c r="F185" t="s">
        <v>2902</v>
      </c>
      <c r="H185" t="s">
        <v>2999</v>
      </c>
      <c r="X185">
        <v>1</v>
      </c>
      <c r="AG185">
        <f t="shared" si="11"/>
        <v>1</v>
      </c>
    </row>
    <row r="186" spans="1:33" hidden="1" x14ac:dyDescent="0.3">
      <c r="A186" s="7" t="s">
        <v>2681</v>
      </c>
      <c r="D186" t="str">
        <f t="shared" si="10"/>
        <v>oceanografia--definição</v>
      </c>
      <c r="E186" t="str">
        <f t="shared" si="12"/>
        <v>oceanografia</v>
      </c>
      <c r="F186" t="s">
        <v>2902</v>
      </c>
      <c r="I186" t="s">
        <v>3001</v>
      </c>
      <c r="X186">
        <v>1</v>
      </c>
      <c r="AG186">
        <f t="shared" si="11"/>
        <v>1</v>
      </c>
    </row>
    <row r="187" spans="1:33" hidden="1" x14ac:dyDescent="0.3">
      <c r="A187" s="7" t="s">
        <v>2765</v>
      </c>
      <c r="D187" t="str">
        <f t="shared" si="10"/>
        <v>oceanografia--localização-oceanógrafo</v>
      </c>
      <c r="E187" t="str">
        <f t="shared" si="12"/>
        <v>oceanografia</v>
      </c>
      <c r="F187" t="s">
        <v>2855</v>
      </c>
      <c r="H187" t="s">
        <v>2999</v>
      </c>
      <c r="X187">
        <v>1</v>
      </c>
      <c r="AG187">
        <f t="shared" si="11"/>
        <v>1</v>
      </c>
    </row>
    <row r="188" spans="1:33" hidden="1" x14ac:dyDescent="0.3">
      <c r="A188" s="7" t="s">
        <v>1783</v>
      </c>
      <c r="D188" t="str">
        <f t="shared" si="10"/>
        <v>oceano--definição-topografia</v>
      </c>
      <c r="E188" t="str">
        <f t="shared" si="12"/>
        <v>oceano</v>
      </c>
      <c r="F188" t="s">
        <v>2902</v>
      </c>
      <c r="H188" t="s">
        <v>3002</v>
      </c>
      <c r="P188">
        <v>1</v>
      </c>
      <c r="AG188">
        <f t="shared" si="11"/>
        <v>1</v>
      </c>
    </row>
    <row r="189" spans="1:33" x14ac:dyDescent="0.3">
      <c r="A189" s="7" t="s">
        <v>2682</v>
      </c>
      <c r="D189" t="str">
        <f t="shared" si="10"/>
        <v>turismo--listar-praias-bonitas</v>
      </c>
      <c r="E189" t="str">
        <f t="shared" si="12"/>
        <v>turismo</v>
      </c>
      <c r="F189" t="s">
        <v>2815</v>
      </c>
      <c r="G189" t="s">
        <v>3073</v>
      </c>
      <c r="Y189">
        <v>1</v>
      </c>
      <c r="AG189">
        <f t="shared" si="11"/>
        <v>1</v>
      </c>
    </row>
    <row r="190" spans="1:33" x14ac:dyDescent="0.3">
      <c r="A190" s="7" t="s">
        <v>2683</v>
      </c>
      <c r="D190" t="str">
        <f t="shared" si="10"/>
        <v>turismo--listar-locais-para-surfar</v>
      </c>
      <c r="E190" t="str">
        <f t="shared" si="12"/>
        <v>turismo</v>
      </c>
      <c r="F190" t="s">
        <v>2815</v>
      </c>
      <c r="G190" t="s">
        <v>3074</v>
      </c>
      <c r="I190" t="s">
        <v>2684</v>
      </c>
      <c r="Y190">
        <v>1</v>
      </c>
      <c r="AG190">
        <f t="shared" si="11"/>
        <v>1</v>
      </c>
    </row>
    <row r="191" spans="1:33" hidden="1" x14ac:dyDescent="0.3">
      <c r="A191" s="7" t="s">
        <v>3030</v>
      </c>
      <c r="D191" t="str">
        <f t="shared" si="10"/>
        <v>pesca</v>
      </c>
      <c r="E191" t="str">
        <f t="shared" si="12"/>
        <v>pesca</v>
      </c>
      <c r="T191">
        <v>1</v>
      </c>
      <c r="AG191">
        <f t="shared" si="11"/>
        <v>1</v>
      </c>
    </row>
    <row r="192" spans="1:33" hidden="1" x14ac:dyDescent="0.3">
      <c r="A192" s="7" t="s">
        <v>2685</v>
      </c>
      <c r="D192" t="str">
        <f t="shared" si="10"/>
        <v>engenharia-de-petróleo--detalhar-formação</v>
      </c>
      <c r="E192" t="str">
        <f t="shared" si="12"/>
        <v>engenharia-de-petróleo</v>
      </c>
      <c r="F192" t="s">
        <v>2840</v>
      </c>
      <c r="G192" t="s">
        <v>3003</v>
      </c>
      <c r="Z192">
        <v>1</v>
      </c>
      <c r="AG192">
        <f t="shared" si="11"/>
        <v>1</v>
      </c>
    </row>
    <row r="193" spans="1:33" hidden="1" x14ac:dyDescent="0.3">
      <c r="A193" s="7" t="s">
        <v>2686</v>
      </c>
      <c r="D193" t="str">
        <f t="shared" si="10"/>
        <v>engenharia-de-petróleo--detalhar-atividades</v>
      </c>
      <c r="E193" t="str">
        <f t="shared" si="12"/>
        <v>engenharia-de-petróleo</v>
      </c>
      <c r="F193" t="s">
        <v>2840</v>
      </c>
      <c r="G193" t="s">
        <v>3029</v>
      </c>
      <c r="Z193">
        <v>1</v>
      </c>
      <c r="AG193">
        <f t="shared" si="11"/>
        <v>1</v>
      </c>
    </row>
    <row r="194" spans="1:33" hidden="1" x14ac:dyDescent="0.3">
      <c r="A194" s="7" t="s">
        <v>1387</v>
      </c>
      <c r="D194" t="str">
        <f t="shared" si="10"/>
        <v>saude--efeito-água-salgada-olhos</v>
      </c>
      <c r="E194" t="str">
        <f t="shared" si="12"/>
        <v>saude</v>
      </c>
      <c r="F194" t="s">
        <v>2812</v>
      </c>
      <c r="G194" t="s">
        <v>3075</v>
      </c>
      <c r="H194" t="s">
        <v>3000</v>
      </c>
      <c r="AA194">
        <v>1</v>
      </c>
      <c r="AG194">
        <f t="shared" si="11"/>
        <v>1</v>
      </c>
    </row>
    <row r="195" spans="1:33" x14ac:dyDescent="0.3">
      <c r="A195" s="7" t="s">
        <v>2687</v>
      </c>
      <c r="D195" t="str">
        <f t="shared" si="10"/>
        <v>saude--listar-doença-oceano</v>
      </c>
      <c r="E195" t="str">
        <f t="shared" si="12"/>
        <v>saude</v>
      </c>
      <c r="F195" t="s">
        <v>2815</v>
      </c>
      <c r="G195" t="s">
        <v>3015</v>
      </c>
      <c r="H195" t="s">
        <v>2700</v>
      </c>
      <c r="AA195">
        <v>1</v>
      </c>
      <c r="AG195">
        <f t="shared" si="11"/>
        <v>1</v>
      </c>
    </row>
    <row r="196" spans="1:33" hidden="1" x14ac:dyDescent="0.3">
      <c r="A196" s="7" t="s">
        <v>1427</v>
      </c>
      <c r="D196" t="str">
        <f t="shared" si="10"/>
        <v>litoral</v>
      </c>
      <c r="E196" t="str">
        <f t="shared" si="12"/>
        <v>litoral</v>
      </c>
      <c r="AB196">
        <v>1</v>
      </c>
      <c r="AG196">
        <f t="shared" si="11"/>
        <v>1</v>
      </c>
    </row>
    <row r="197" spans="1:33" hidden="1" x14ac:dyDescent="0.3">
      <c r="A197" s="7" t="s">
        <v>1571</v>
      </c>
      <c r="D197" t="str">
        <f t="shared" si="10"/>
        <v>proteção-ambiental</v>
      </c>
      <c r="E197" t="str">
        <f t="shared" si="12"/>
        <v>proteção-ambiental</v>
      </c>
      <c r="AC197">
        <v>1</v>
      </c>
      <c r="AG197">
        <f t="shared" si="11"/>
        <v>1</v>
      </c>
    </row>
    <row r="198" spans="1:33" hidden="1" x14ac:dyDescent="0.3">
      <c r="A198" s="7" t="s">
        <v>2688</v>
      </c>
      <c r="D198" t="str">
        <f t="shared" si="10"/>
        <v>proteção-ambiental</v>
      </c>
      <c r="E198" t="str">
        <f t="shared" si="12"/>
        <v>proteção-ambiental</v>
      </c>
      <c r="AC198">
        <v>1</v>
      </c>
      <c r="AG198">
        <f t="shared" si="11"/>
        <v>1</v>
      </c>
    </row>
    <row r="199" spans="1:33" hidden="1" x14ac:dyDescent="0.3">
      <c r="A199" s="7" t="s">
        <v>1669</v>
      </c>
      <c r="D199" t="str">
        <f t="shared" si="10"/>
        <v>proteção-ambiental</v>
      </c>
      <c r="E199" t="str">
        <f t="shared" si="12"/>
        <v>proteção-ambiental</v>
      </c>
      <c r="AC199">
        <v>1</v>
      </c>
      <c r="AG199">
        <f t="shared" si="11"/>
        <v>1</v>
      </c>
    </row>
    <row r="200" spans="1:33" hidden="1" x14ac:dyDescent="0.3">
      <c r="A200" s="7" t="s">
        <v>2689</v>
      </c>
      <c r="D200" t="str">
        <f t="shared" ref="D200:D210" si="15">IF(AND(ISBLANK(F200),ISBLANK(G200),ISBLANK(H200)), E200, _xlfn.CONCAT(E200,"--",_xlfn.LET(_xlpm.X,_xlfn.CONCAT(IF(ISBLANK(F200),"",_xlfn.CONCAT(F200,"-")),IF(ISBLANK(G200),"",_xlfn.CONCAT(G200,"-")),IF(ISBLANK(H200),"",_xlfn.CONCAT(H200,"-"))),IF(_xlpm.X="","",LEFT(_xlpm.X,LEN(_xlpm.X)-1)))))</f>
        <v>proteção-ambiental</v>
      </c>
      <c r="E200" t="str">
        <f t="shared" si="12"/>
        <v>proteção-ambiental</v>
      </c>
      <c r="AC200">
        <v>1</v>
      </c>
      <c r="AG200">
        <f t="shared" ref="AG200:AG210" si="16">IF(SUM(J200:AF200)=0,"",SUM(J200:AF200))</f>
        <v>1</v>
      </c>
    </row>
    <row r="201" spans="1:33" hidden="1" x14ac:dyDescent="0.3">
      <c r="A201" s="7" t="s">
        <v>1846</v>
      </c>
      <c r="D201" t="str">
        <f t="shared" si="15"/>
        <v>geologia</v>
      </c>
      <c r="E201" t="str">
        <f t="shared" si="12"/>
        <v>geologia</v>
      </c>
      <c r="AD201">
        <v>1</v>
      </c>
      <c r="AG201">
        <f t="shared" si="16"/>
        <v>1</v>
      </c>
    </row>
    <row r="202" spans="1:33" hidden="1" x14ac:dyDescent="0.3">
      <c r="A202" s="7" t="s">
        <v>2635</v>
      </c>
      <c r="B202" s="13" t="s">
        <v>3102</v>
      </c>
      <c r="C202" t="s">
        <v>3086</v>
      </c>
      <c r="D202" t="str">
        <f t="shared" si="15"/>
        <v>amazônia-azul--responsável-nome</v>
      </c>
      <c r="E202" t="str">
        <f t="shared" si="12"/>
        <v>amazônia-azul</v>
      </c>
      <c r="F202" t="s">
        <v>2900</v>
      </c>
      <c r="G202" t="s">
        <v>2829</v>
      </c>
      <c r="AE202">
        <v>1</v>
      </c>
      <c r="AG202">
        <f t="shared" si="16"/>
        <v>1</v>
      </c>
    </row>
    <row r="203" spans="1:33" hidden="1" x14ac:dyDescent="0.3">
      <c r="A203" s="7" t="s">
        <v>2638</v>
      </c>
      <c r="B203" t="s">
        <v>3089</v>
      </c>
      <c r="C203" t="s">
        <v>3086</v>
      </c>
      <c r="D203" t="str">
        <f t="shared" si="15"/>
        <v>amazônia-azul--detalhar-tamanho</v>
      </c>
      <c r="E203" t="str">
        <f t="shared" ref="E203:E257" si="17">_xlfn.LET(_xlpm.X,_xlfn.CONCAT(IF(J203=1, _xlfn.CONCAT(J$1,"_"), ""), IF(K203=1, _xlfn.CONCAT(K$1,"_"), ""),IF(L203=1, _xlfn.CONCAT(L$1,"_"), ""),IF(M203=1, _xlfn.CONCAT(M$1,"_"), ""),IF(N203=1, _xlfn.CONCAT(N$1,"_"), ""),IF(O203=1, _xlfn.CONCAT(O$1,"_"), ""),IF(P203=1, _xlfn.CONCAT(P$1,"_"), ""),IF(Q203=1, _xlfn.CONCAT(Q$1,"_"), ""),IF(R203=1, _xlfn.CONCAT(R$1,"_"), ""),IF(S203=1, _xlfn.CONCAT(S$1,"_"), ""),IF(T203=1, _xlfn.CONCAT(T$1,"_"), ""),IF(U203=1, _xlfn.CONCAT(U$1,"_"), ""),IF(V203=1, _xlfn.CONCAT(V$1,"_"), ""),IF(W203=1, _xlfn.CONCAT(W$1,"_"), ""),IF(X203=1, _xlfn.CONCAT(X$1,"_"), ""),IF(Y203=1, _xlfn.CONCAT(Y$1,"_"), ""),IF(Z203=1, _xlfn.CONCAT(Z$1,"_"), ""),IF(AA203=1, _xlfn.CONCAT(AA$1,"_"), ""),IF(AB203=1, _xlfn.CONCAT(AB$1,"_"), ""),IF(AC203=1, _xlfn.CONCAT(AC$1,"_"), ""),IF(AD203=1, _xlfn.CONCAT(AD$1,"_"), ""),IF(AE203=1, _xlfn.CONCAT(AE$1,"_"), ""),IF(AF203=1, _xlfn.CONCAT(AF$1,"_"), "")),LEFT(_xlpm.X,LEN(_xlpm.X)-1))</f>
        <v>amazônia-azul</v>
      </c>
      <c r="F203" t="s">
        <v>2840</v>
      </c>
      <c r="G203" t="s">
        <v>2888</v>
      </c>
      <c r="AE203">
        <v>1</v>
      </c>
      <c r="AG203">
        <f t="shared" si="16"/>
        <v>1</v>
      </c>
    </row>
    <row r="204" spans="1:33" x14ac:dyDescent="0.3">
      <c r="A204" s="7" t="s">
        <v>3237</v>
      </c>
      <c r="D204" t="str">
        <f t="shared" ref="D204" si="18">IF(AND(ISBLANK(F204),ISBLANK(G204),ISBLANK(H204)), E204, _xlfn.CONCAT(E204,"--",_xlfn.LET(_xlpm.X,_xlfn.CONCAT(IF(ISBLANK(F204),"",_xlfn.CONCAT(F204,"-")),IF(ISBLANK(G204),"",_xlfn.CONCAT(G204,"-")),IF(ISBLANK(H204),"",_xlfn.CONCAT(H204,"-"))),IF(_xlpm.X="","",LEFT(_xlpm.X,LEN(_xlpm.X)-1)))))</f>
        <v>amazônia-azul--listar-recurso</v>
      </c>
      <c r="E204" t="str">
        <f t="shared" ref="E204" si="19">_xlfn.LET(_xlpm.X,_xlfn.CONCAT(IF(J204=1, _xlfn.CONCAT(J$1,"_"), ""), IF(K204=1, _xlfn.CONCAT(K$1,"_"), ""),IF(L204=1, _xlfn.CONCAT(L$1,"_"), ""),IF(M204=1, _xlfn.CONCAT(M$1,"_"), ""),IF(N204=1, _xlfn.CONCAT(N$1,"_"), ""),IF(O204=1, _xlfn.CONCAT(O$1,"_"), ""),IF(P204=1, _xlfn.CONCAT(P$1,"_"), ""),IF(Q204=1, _xlfn.CONCAT(Q$1,"_"), ""),IF(R204=1, _xlfn.CONCAT(R$1,"_"), ""),IF(S204=1, _xlfn.CONCAT(S$1,"_"), ""),IF(T204=1, _xlfn.CONCAT(T$1,"_"), ""),IF(U204=1, _xlfn.CONCAT(U$1,"_"), ""),IF(V204=1, _xlfn.CONCAT(V$1,"_"), ""),IF(W204=1, _xlfn.CONCAT(W$1,"_"), ""),IF(X204=1, _xlfn.CONCAT(X$1,"_"), ""),IF(Y204=1, _xlfn.CONCAT(Y$1,"_"), ""),IF(Z204=1, _xlfn.CONCAT(Z$1,"_"), ""),IF(AA204=1, _xlfn.CONCAT(AA$1,"_"), ""),IF(AB204=1, _xlfn.CONCAT(AB$1,"_"), ""),IF(AC204=1, _xlfn.CONCAT(AC$1,"_"), ""),IF(AD204=1, _xlfn.CONCAT(AD$1,"_"), ""),IF(AE204=1, _xlfn.CONCAT(AE$1,"_"), ""),IF(AF204=1, _xlfn.CONCAT(AF$1,"_"), "")),LEFT(_xlpm.X,LEN(_xlpm.X)-1))</f>
        <v>amazônia-azul</v>
      </c>
      <c r="F204" t="s">
        <v>2815</v>
      </c>
      <c r="G204" t="s">
        <v>3236</v>
      </c>
      <c r="AE204">
        <v>1</v>
      </c>
      <c r="AG204">
        <f t="shared" ref="AG204" si="20">IF(SUM(J204:AF204)=0,"",SUM(J204:AF204))</f>
        <v>1</v>
      </c>
    </row>
    <row r="205" spans="1:33" x14ac:dyDescent="0.3">
      <c r="A205" s="7" t="s">
        <v>2641</v>
      </c>
      <c r="D205" t="str">
        <f t="shared" si="15"/>
        <v>amazônia-azul--listar-recursos-minerais</v>
      </c>
      <c r="E205" t="str">
        <f t="shared" si="17"/>
        <v>amazônia-azul</v>
      </c>
      <c r="F205" t="s">
        <v>2815</v>
      </c>
      <c r="G205" t="s">
        <v>3076</v>
      </c>
      <c r="AE205">
        <v>1</v>
      </c>
      <c r="AG205">
        <f t="shared" si="16"/>
        <v>1</v>
      </c>
    </row>
    <row r="206" spans="1:33" x14ac:dyDescent="0.3">
      <c r="A206" s="7" t="s">
        <v>2642</v>
      </c>
      <c r="D206" t="str">
        <f t="shared" si="15"/>
        <v>amazônia-azul--listar-recursos-vivos</v>
      </c>
      <c r="E206" t="str">
        <f t="shared" si="17"/>
        <v>amazônia-azul</v>
      </c>
      <c r="F206" t="s">
        <v>2815</v>
      </c>
      <c r="G206" t="s">
        <v>3077</v>
      </c>
      <c r="AE206">
        <v>1</v>
      </c>
      <c r="AG206">
        <f t="shared" si="16"/>
        <v>1</v>
      </c>
    </row>
    <row r="207" spans="1:33" x14ac:dyDescent="0.3">
      <c r="A207" s="7" t="s">
        <v>2644</v>
      </c>
      <c r="D207" t="str">
        <f t="shared" si="15"/>
        <v>amazônia-azul--listar-programas-de-proteção</v>
      </c>
      <c r="E207" t="str">
        <f t="shared" si="17"/>
        <v>amazônia-azul</v>
      </c>
      <c r="F207" t="s">
        <v>2815</v>
      </c>
      <c r="G207" t="s">
        <v>3078</v>
      </c>
      <c r="AE207">
        <v>1</v>
      </c>
      <c r="AG207">
        <f t="shared" si="16"/>
        <v>1</v>
      </c>
    </row>
    <row r="208" spans="1:33" hidden="1" x14ac:dyDescent="0.3">
      <c r="A208" s="7" t="s">
        <v>2709</v>
      </c>
      <c r="B208" t="s">
        <v>3194</v>
      </c>
      <c r="C208" t="s">
        <v>3086</v>
      </c>
      <c r="D208" t="str">
        <f t="shared" si="15"/>
        <v>amazônia-azul--detalhar-importância</v>
      </c>
      <c r="E208" t="str">
        <f t="shared" si="17"/>
        <v>amazônia-azul</v>
      </c>
      <c r="F208" t="s">
        <v>2840</v>
      </c>
      <c r="G208" t="s">
        <v>2867</v>
      </c>
      <c r="AE208">
        <v>1</v>
      </c>
      <c r="AG208">
        <f t="shared" si="16"/>
        <v>1</v>
      </c>
    </row>
    <row r="209" spans="1:33" hidden="1" x14ac:dyDescent="0.3">
      <c r="A209" s="7" t="s">
        <v>2710</v>
      </c>
      <c r="B209" t="s">
        <v>3103</v>
      </c>
      <c r="C209" t="s">
        <v>3086</v>
      </c>
      <c r="D209" t="str">
        <f t="shared" si="15"/>
        <v>amazônia-azul--porque-nome</v>
      </c>
      <c r="E209" t="str">
        <f t="shared" si="17"/>
        <v>amazônia-azul</v>
      </c>
      <c r="F209" t="s">
        <v>3184</v>
      </c>
      <c r="H209" t="s">
        <v>2829</v>
      </c>
      <c r="AE209">
        <v>1</v>
      </c>
      <c r="AG209">
        <f t="shared" si="16"/>
        <v>1</v>
      </c>
    </row>
    <row r="210" spans="1:33" hidden="1" x14ac:dyDescent="0.3">
      <c r="A210" s="7" t="s">
        <v>3196</v>
      </c>
      <c r="B210" t="s">
        <v>3200</v>
      </c>
      <c r="C210" t="s">
        <v>3086</v>
      </c>
      <c r="D210" t="str">
        <f t="shared" si="15"/>
        <v>outras--definição-cnudm</v>
      </c>
      <c r="E210" t="str">
        <f t="shared" si="17"/>
        <v>outras</v>
      </c>
      <c r="F210" t="s">
        <v>2902</v>
      </c>
      <c r="H210" t="s">
        <v>3197</v>
      </c>
      <c r="AF210">
        <v>1</v>
      </c>
      <c r="AG210">
        <f t="shared" si="16"/>
        <v>1</v>
      </c>
    </row>
    <row r="211" spans="1:33" hidden="1" x14ac:dyDescent="0.3">
      <c r="A211" s="7" t="s">
        <v>2637</v>
      </c>
      <c r="B211" t="s">
        <v>3094</v>
      </c>
      <c r="C211" t="s">
        <v>3086</v>
      </c>
      <c r="D211" t="str">
        <f t="shared" ref="D211" si="21">IF(AND(ISBLANK(F211),ISBLANK(G211),ISBLANK(H211)), E211, _xlfn.CONCAT(E211,"--",_xlfn.LET(_xlpm.X,_xlfn.CONCAT(IF(ISBLANK(F211),"",_xlfn.CONCAT(F211,"-")),IF(ISBLANK(G211),"",_xlfn.CONCAT(G211,"-")),IF(ISBLANK(H211),"",_xlfn.CONCAT(H211,"-"))),IF(_xlpm.X="","",LEFT(_xlpm.X,LEN(_xlpm.X)-1)))))</f>
        <v>outras--definição-zona-econômica-exclusiva</v>
      </c>
      <c r="E211" t="str">
        <f t="shared" si="17"/>
        <v>outras</v>
      </c>
      <c r="F211" t="s">
        <v>2902</v>
      </c>
      <c r="H211" t="s">
        <v>3100</v>
      </c>
      <c r="AF211">
        <v>1</v>
      </c>
      <c r="AG211">
        <f t="shared" ref="AG211" si="22">IF(SUM(J211:AF211)=0,"",SUM(J211:AF211))</f>
        <v>1</v>
      </c>
    </row>
    <row r="212" spans="1:33" hidden="1" x14ac:dyDescent="0.3">
      <c r="A212" s="7" t="s">
        <v>2636</v>
      </c>
      <c r="B212" t="s">
        <v>3195</v>
      </c>
      <c r="C212" t="s">
        <v>3086</v>
      </c>
      <c r="D212" t="str">
        <f t="shared" ref="D212:D213" si="23">IF(AND(ISBLANK(F212),ISBLANK(G212),ISBLANK(H212)), E212, _xlfn.CONCAT(E212,"--",_xlfn.LET(_xlpm.X,_xlfn.CONCAT(IF(ISBLANK(F212),"",_xlfn.CONCAT(F212,"-")),IF(ISBLANK(G212),"",_xlfn.CONCAT(G212,"-")),IF(ISBLANK(H212),"",_xlfn.CONCAT(H212,"-"))),IF(_xlpm.X="","",LEFT(_xlpm.X,LEN(_xlpm.X)-1)))))</f>
        <v>outras--definição-zona-econômica-exclusiva</v>
      </c>
      <c r="E212" t="str">
        <f t="shared" si="17"/>
        <v>outras</v>
      </c>
      <c r="F212" t="s">
        <v>2902</v>
      </c>
      <c r="H212" t="s">
        <v>3100</v>
      </c>
      <c r="AF212">
        <v>1</v>
      </c>
      <c r="AG212">
        <f t="shared" ref="AG212:AG275" si="24">IF(SUM(J212:AF212)=0,"",SUM(J212:AF212))</f>
        <v>1</v>
      </c>
    </row>
    <row r="213" spans="1:33" hidden="1" x14ac:dyDescent="0.3">
      <c r="A213" s="7" t="s">
        <v>3192</v>
      </c>
      <c r="B213" t="s">
        <v>3193</v>
      </c>
      <c r="C213" t="s">
        <v>3086</v>
      </c>
      <c r="D213" t="str">
        <f t="shared" si="23"/>
        <v>outras--tamanho-zona-econômica-exclusiva</v>
      </c>
      <c r="E213" t="str">
        <f t="shared" si="17"/>
        <v>outras</v>
      </c>
      <c r="F213" t="s">
        <v>2888</v>
      </c>
      <c r="H213" t="s">
        <v>3100</v>
      </c>
      <c r="AF213">
        <v>1</v>
      </c>
      <c r="AG213">
        <f t="shared" si="24"/>
        <v>1</v>
      </c>
    </row>
    <row r="214" spans="1:33" hidden="1" x14ac:dyDescent="0.3">
      <c r="A214" s="5" t="s">
        <v>3093</v>
      </c>
      <c r="B214" t="s">
        <v>3099</v>
      </c>
      <c r="C214" t="s">
        <v>3086</v>
      </c>
      <c r="D214" t="str">
        <f t="shared" ref="D214:D266" si="25">IF(AND(ISBLANK(F214),ISBLANK(G214),ISBLANK(H214)), E214, _xlfn.CONCAT(E214,"--",_xlfn.LET(_xlpm.X,_xlfn.CONCAT(IF(ISBLANK(F214),"",_xlfn.CONCAT(F214,"-")),IF(ISBLANK(G214),"",_xlfn.CONCAT(G214,"-")),IF(ISBLANK(H214),"",_xlfn.CONCAT(H214,"-"))),IF(_xlpm.X="","",LEFT(_xlpm.X,LEN(_xlpm.X)-1)))))</f>
        <v>outras--definição-mar-territorial</v>
      </c>
      <c r="E214" t="str">
        <f t="shared" si="17"/>
        <v>outras</v>
      </c>
      <c r="F214" t="s">
        <v>2902</v>
      </c>
      <c r="H214" t="s">
        <v>3101</v>
      </c>
      <c r="AF214">
        <v>1</v>
      </c>
      <c r="AG214">
        <f t="shared" si="24"/>
        <v>1</v>
      </c>
    </row>
    <row r="215" spans="1:33" hidden="1" x14ac:dyDescent="0.3">
      <c r="A215" s="7" t="s">
        <v>3098</v>
      </c>
      <c r="B215" t="s">
        <v>3195</v>
      </c>
      <c r="C215" t="s">
        <v>3086</v>
      </c>
      <c r="D215" t="str">
        <f t="shared" si="25"/>
        <v>outras--definição-mar-territorial</v>
      </c>
      <c r="E215" t="str">
        <f t="shared" si="17"/>
        <v>outras</v>
      </c>
      <c r="F215" t="s">
        <v>2902</v>
      </c>
      <c r="H215" t="s">
        <v>3101</v>
      </c>
      <c r="AF215">
        <v>1</v>
      </c>
      <c r="AG215">
        <f t="shared" ref="AG215:AG216" si="26">IF(SUM(J215:AF215)=0,"",SUM(J215:AF215))</f>
        <v>1</v>
      </c>
    </row>
    <row r="216" spans="1:33" hidden="1" x14ac:dyDescent="0.3">
      <c r="A216" s="5" t="s">
        <v>2639</v>
      </c>
      <c r="B216" t="s">
        <v>3219</v>
      </c>
      <c r="C216" t="s">
        <v>3199</v>
      </c>
      <c r="D216" t="str">
        <f t="shared" si="25"/>
        <v>outras--definição-plataforma-continental</v>
      </c>
      <c r="E216" t="str">
        <f t="shared" si="17"/>
        <v>outras</v>
      </c>
      <c r="F216" t="s">
        <v>2902</v>
      </c>
      <c r="H216" t="s">
        <v>3191</v>
      </c>
      <c r="AF216">
        <v>1</v>
      </c>
      <c r="AG216">
        <f t="shared" si="26"/>
        <v>1</v>
      </c>
    </row>
    <row r="217" spans="1:33" hidden="1" x14ac:dyDescent="0.3">
      <c r="A217" s="5" t="s">
        <v>3198</v>
      </c>
      <c r="B217" t="s">
        <v>3202</v>
      </c>
      <c r="C217" t="s">
        <v>3201</v>
      </c>
      <c r="D217" t="str">
        <f t="shared" ref="D217" si="27">IF(AND(ISBLANK(F217),ISBLANK(G217),ISBLANK(H217)), E217, _xlfn.CONCAT(E217,"--",_xlfn.LET(_xlpm.X,_xlfn.CONCAT(IF(ISBLANK(F217),"",_xlfn.CONCAT(F217,"-")),IF(ISBLANK(G217),"",_xlfn.CONCAT(G217,"-")),IF(ISBLANK(H217),"",_xlfn.CONCAT(H217,"-"))),IF(_xlpm.X="","",LEFT(_xlpm.X,LEN(_xlpm.X)-1)))))</f>
        <v>outras--definição-linha-de-base</v>
      </c>
      <c r="E217" t="str">
        <f t="shared" si="17"/>
        <v>outras</v>
      </c>
      <c r="F217" t="s">
        <v>2902</v>
      </c>
      <c r="H217" t="s">
        <v>3203</v>
      </c>
      <c r="AF217">
        <v>1</v>
      </c>
      <c r="AG217">
        <f t="shared" ref="AG217" si="28">IF(SUM(J217:AF217)=0,"",SUM(J217:AF217))</f>
        <v>1</v>
      </c>
    </row>
    <row r="218" spans="1:33" hidden="1" x14ac:dyDescent="0.3">
      <c r="A218" s="5" t="s">
        <v>3204</v>
      </c>
      <c r="B218" t="s">
        <v>3212</v>
      </c>
      <c r="C218" t="s">
        <v>3213</v>
      </c>
      <c r="D218" t="str">
        <f t="shared" ref="D218" si="29">IF(AND(ISBLANK(F218),ISBLANK(G218),ISBLANK(H218)), E218, _xlfn.CONCAT(E218,"--",_xlfn.LET(_xlpm.X,_xlfn.CONCAT(IF(ISBLANK(F218),"",_xlfn.CONCAT(F218,"-")),IF(ISBLANK(G218),"",_xlfn.CONCAT(G218,"-")),IF(ISBLANK(H218),"",_xlfn.CONCAT(H218,"-"))),IF(_xlpm.X="","",LEFT(_xlpm.X,LEN(_xlpm.X)-1)))))</f>
        <v>outras--definição-talude-continental</v>
      </c>
      <c r="E218" t="str">
        <f t="shared" si="17"/>
        <v>outras</v>
      </c>
      <c r="F218" t="s">
        <v>2902</v>
      </c>
      <c r="H218" t="s">
        <v>3214</v>
      </c>
      <c r="AF218">
        <v>1</v>
      </c>
      <c r="AG218">
        <f t="shared" ref="AG218" si="30">IF(SUM(J218:AF218)=0,"",SUM(J218:AF218))</f>
        <v>1</v>
      </c>
    </row>
    <row r="219" spans="1:33" hidden="1" x14ac:dyDescent="0.3">
      <c r="A219" s="5" t="s">
        <v>3216</v>
      </c>
      <c r="B219" t="s">
        <v>3217</v>
      </c>
      <c r="C219" t="s">
        <v>3218</v>
      </c>
      <c r="D219" t="str">
        <f t="shared" ref="D219" si="31">IF(AND(ISBLANK(F219),ISBLANK(G219),ISBLANK(H219)), E219, _xlfn.CONCAT(E219,"--",_xlfn.LET(_xlpm.X,_xlfn.CONCAT(IF(ISBLANK(F219),"",_xlfn.CONCAT(F219,"-")),IF(ISBLANK(G219),"",_xlfn.CONCAT(G219,"-")),IF(ISBLANK(H219),"",_xlfn.CONCAT(H219,"-"))),IF(_xlpm.X="","",LEFT(_xlpm.X,LEN(_xlpm.X)-1)))))</f>
        <v>outras--definição-planície-abissal</v>
      </c>
      <c r="E219" t="str">
        <f t="shared" ref="E219" si="32">_xlfn.LET(_xlpm.X,_xlfn.CONCAT(IF(J219=1, _xlfn.CONCAT(J$1,"_"), ""), IF(K219=1, _xlfn.CONCAT(K$1,"_"), ""),IF(L219=1, _xlfn.CONCAT(L$1,"_"), ""),IF(M219=1, _xlfn.CONCAT(M$1,"_"), ""),IF(N219=1, _xlfn.CONCAT(N$1,"_"), ""),IF(O219=1, _xlfn.CONCAT(O$1,"_"), ""),IF(P219=1, _xlfn.CONCAT(P$1,"_"), ""),IF(Q219=1, _xlfn.CONCAT(Q$1,"_"), ""),IF(R219=1, _xlfn.CONCAT(R$1,"_"), ""),IF(S219=1, _xlfn.CONCAT(S$1,"_"), ""),IF(T219=1, _xlfn.CONCAT(T$1,"_"), ""),IF(U219=1, _xlfn.CONCAT(U$1,"_"), ""),IF(V219=1, _xlfn.CONCAT(V$1,"_"), ""),IF(W219=1, _xlfn.CONCAT(W$1,"_"), ""),IF(X219=1, _xlfn.CONCAT(X$1,"_"), ""),IF(Y219=1, _xlfn.CONCAT(Y$1,"_"), ""),IF(Z219=1, _xlfn.CONCAT(Z$1,"_"), ""),IF(AA219=1, _xlfn.CONCAT(AA$1,"_"), ""),IF(AB219=1, _xlfn.CONCAT(AB$1,"_"), ""),IF(AC219=1, _xlfn.CONCAT(AC$1,"_"), ""),IF(AD219=1, _xlfn.CONCAT(AD$1,"_"), ""),IF(AE219=1, _xlfn.CONCAT(AE$1,"_"), ""),IF(AF219=1, _xlfn.CONCAT(AF$1,"_"), "")),LEFT(_xlpm.X,LEN(_xlpm.X)-1))</f>
        <v>outras</v>
      </c>
      <c r="F219" t="s">
        <v>2902</v>
      </c>
      <c r="H219" t="s">
        <v>3215</v>
      </c>
      <c r="AF219">
        <v>1</v>
      </c>
      <c r="AG219">
        <f t="shared" ref="AG219" si="33">IF(SUM(J219:AF219)=0,"",SUM(J219:AF219))</f>
        <v>1</v>
      </c>
    </row>
    <row r="220" spans="1:33" hidden="1" x14ac:dyDescent="0.3">
      <c r="A220" s="5" t="s">
        <v>3036</v>
      </c>
      <c r="B220" t="s">
        <v>3220</v>
      </c>
      <c r="C220" t="s">
        <v>3221</v>
      </c>
      <c r="D220" t="str">
        <f t="shared" si="25"/>
        <v>oceano--efeito-poluição</v>
      </c>
      <c r="E220" t="str">
        <f t="shared" si="17"/>
        <v>oceano</v>
      </c>
      <c r="F220" t="s">
        <v>2812</v>
      </c>
      <c r="G220" t="s">
        <v>3037</v>
      </c>
      <c r="P220">
        <v>1</v>
      </c>
      <c r="AG220">
        <f t="shared" si="24"/>
        <v>1</v>
      </c>
    </row>
    <row r="221" spans="1:33" hidden="1" x14ac:dyDescent="0.3">
      <c r="A221" s="5" t="s">
        <v>3223</v>
      </c>
      <c r="B221" t="s">
        <v>3228</v>
      </c>
      <c r="C221" t="s">
        <v>3225</v>
      </c>
      <c r="D221" t="str">
        <f t="shared" si="25"/>
        <v>pesca--definição</v>
      </c>
      <c r="E221" t="str">
        <f t="shared" si="17"/>
        <v>pesca</v>
      </c>
      <c r="F221" t="s">
        <v>2902</v>
      </c>
      <c r="T221">
        <v>1</v>
      </c>
      <c r="AG221">
        <f t="shared" si="24"/>
        <v>1</v>
      </c>
    </row>
    <row r="222" spans="1:33" hidden="1" x14ac:dyDescent="0.3">
      <c r="A222" s="5" t="s">
        <v>3229</v>
      </c>
      <c r="B222" t="s">
        <v>3230</v>
      </c>
      <c r="C222" t="s">
        <v>3231</v>
      </c>
      <c r="D222" t="str">
        <f t="shared" ref="D222" si="34">IF(AND(ISBLANK(F222),ISBLANK(G222),ISBLANK(H222)), E222, _xlfn.CONCAT(E222,"--",_xlfn.LET(_xlpm.X,_xlfn.CONCAT(IF(ISBLANK(F222),"",_xlfn.CONCAT(F222,"-")),IF(ISBLANK(G222),"",_xlfn.CONCAT(G222,"-")),IF(ISBLANK(H222),"",_xlfn.CONCAT(H222,"-"))),IF(_xlpm.X="","",LEFT(_xlpm.X,LEN(_xlpm.X)-1)))))</f>
        <v>pesca--definição-recurso-pesqueiro</v>
      </c>
      <c r="E222" t="str">
        <f t="shared" ref="E222" si="35">_xlfn.LET(_xlpm.X,_xlfn.CONCAT(IF(J222=1, _xlfn.CONCAT(J$1,"_"), ""), IF(K222=1, _xlfn.CONCAT(K$1,"_"), ""),IF(L222=1, _xlfn.CONCAT(L$1,"_"), ""),IF(M222=1, _xlfn.CONCAT(M$1,"_"), ""),IF(N222=1, _xlfn.CONCAT(N$1,"_"), ""),IF(O222=1, _xlfn.CONCAT(O$1,"_"), ""),IF(P222=1, _xlfn.CONCAT(P$1,"_"), ""),IF(Q222=1, _xlfn.CONCAT(Q$1,"_"), ""),IF(R222=1, _xlfn.CONCAT(R$1,"_"), ""),IF(S222=1, _xlfn.CONCAT(S$1,"_"), ""),IF(T222=1, _xlfn.CONCAT(T$1,"_"), ""),IF(U222=1, _xlfn.CONCAT(U$1,"_"), ""),IF(V222=1, _xlfn.CONCAT(V$1,"_"), ""),IF(W222=1, _xlfn.CONCAT(W$1,"_"), ""),IF(X222=1, _xlfn.CONCAT(X$1,"_"), ""),IF(Y222=1, _xlfn.CONCAT(Y$1,"_"), ""),IF(Z222=1, _xlfn.CONCAT(Z$1,"_"), ""),IF(AA222=1, _xlfn.CONCAT(AA$1,"_"), ""),IF(AB222=1, _xlfn.CONCAT(AB$1,"_"), ""),IF(AC222=1, _xlfn.CONCAT(AC$1,"_"), ""),IF(AD222=1, _xlfn.CONCAT(AD$1,"_"), ""),IF(AE222=1, _xlfn.CONCAT(AE$1,"_"), ""),IF(AF222=1, _xlfn.CONCAT(AF$1,"_"), "")),LEFT(_xlpm.X,LEN(_xlpm.X)-1))</f>
        <v>pesca</v>
      </c>
      <c r="F222" t="s">
        <v>2902</v>
      </c>
      <c r="H222" t="s">
        <v>3235</v>
      </c>
      <c r="T222">
        <v>1</v>
      </c>
      <c r="AG222">
        <f t="shared" ref="AG222" si="36">IF(SUM(J222:AF222)=0,"",SUM(J222:AF222))</f>
        <v>1</v>
      </c>
    </row>
    <row r="223" spans="1:33" hidden="1" x14ac:dyDescent="0.3">
      <c r="A223" s="5" t="s">
        <v>3039</v>
      </c>
      <c r="B223" t="s">
        <v>3232</v>
      </c>
      <c r="C223" t="s">
        <v>3225</v>
      </c>
      <c r="D223" t="str">
        <f t="shared" si="25"/>
        <v>pesca--detalhar-tipo-peixe</v>
      </c>
      <c r="E223" t="str">
        <f t="shared" si="17"/>
        <v>pesca</v>
      </c>
      <c r="F223" t="s">
        <v>2840</v>
      </c>
      <c r="G223" t="s">
        <v>2883</v>
      </c>
      <c r="H223" t="s">
        <v>2832</v>
      </c>
      <c r="T223">
        <v>1</v>
      </c>
      <c r="AG223">
        <f t="shared" si="24"/>
        <v>1</v>
      </c>
    </row>
    <row r="224" spans="1:33" hidden="1" x14ac:dyDescent="0.3">
      <c r="A224" s="5" t="s">
        <v>3222</v>
      </c>
      <c r="B224" t="s">
        <v>3224</v>
      </c>
      <c r="C224" t="s">
        <v>3225</v>
      </c>
      <c r="D224" t="str">
        <f t="shared" ref="D224:D225" si="37">IF(AND(ISBLANK(F224),ISBLANK(G224),ISBLANK(H224)), E224, _xlfn.CONCAT(E224,"--",_xlfn.LET(_xlpm.X,_xlfn.CONCAT(IF(ISBLANK(F224),"",_xlfn.CONCAT(F224,"-")),IF(ISBLANK(G224),"",_xlfn.CONCAT(G224,"-")),IF(ISBLANK(H224),"",_xlfn.CONCAT(H224,"-"))),IF(_xlpm.X="","",LEFT(_xlpm.X,LEN(_xlpm.X)-1)))))</f>
        <v>pesca--detalhar-tipo</v>
      </c>
      <c r="E224" t="str">
        <f t="shared" ref="E224:E225" si="38">_xlfn.LET(_xlpm.X,_xlfn.CONCAT(IF(J224=1, _xlfn.CONCAT(J$1,"_"), ""), IF(K224=1, _xlfn.CONCAT(K$1,"_"), ""),IF(L224=1, _xlfn.CONCAT(L$1,"_"), ""),IF(M224=1, _xlfn.CONCAT(M$1,"_"), ""),IF(N224=1, _xlfn.CONCAT(N$1,"_"), ""),IF(O224=1, _xlfn.CONCAT(O$1,"_"), ""),IF(P224=1, _xlfn.CONCAT(P$1,"_"), ""),IF(Q224=1, _xlfn.CONCAT(Q$1,"_"), ""),IF(R224=1, _xlfn.CONCAT(R$1,"_"), ""),IF(S224=1, _xlfn.CONCAT(S$1,"_"), ""),IF(T224=1, _xlfn.CONCAT(T$1,"_"), ""),IF(U224=1, _xlfn.CONCAT(U$1,"_"), ""),IF(V224=1, _xlfn.CONCAT(V$1,"_"), ""),IF(W224=1, _xlfn.CONCAT(W$1,"_"), ""),IF(X224=1, _xlfn.CONCAT(X$1,"_"), ""),IF(Y224=1, _xlfn.CONCAT(Y$1,"_"), ""),IF(Z224=1, _xlfn.CONCAT(Z$1,"_"), ""),IF(AA224=1, _xlfn.CONCAT(AA$1,"_"), ""),IF(AB224=1, _xlfn.CONCAT(AB$1,"_"), ""),IF(AC224=1, _xlfn.CONCAT(AC$1,"_"), ""),IF(AD224=1, _xlfn.CONCAT(AD$1,"_"), ""),IF(AE224=1, _xlfn.CONCAT(AE$1,"_"), ""),IF(AF224=1, _xlfn.CONCAT(AF$1,"_"), "")),LEFT(_xlpm.X,LEN(_xlpm.X)-1))</f>
        <v>pesca</v>
      </c>
      <c r="F224" t="s">
        <v>2840</v>
      </c>
      <c r="G224" t="s">
        <v>2883</v>
      </c>
      <c r="T224">
        <v>1</v>
      </c>
      <c r="AG224">
        <f t="shared" ref="AG224:AG225" si="39">IF(SUM(J224:AF224)=0,"",SUM(J224:AF224))</f>
        <v>1</v>
      </c>
    </row>
    <row r="225" spans="1:33" hidden="1" x14ac:dyDescent="0.3">
      <c r="A225" s="5" t="s">
        <v>3038</v>
      </c>
      <c r="D225" t="str">
        <f t="shared" si="37"/>
        <v>pesca--quantidade</v>
      </c>
      <c r="E225" t="str">
        <f t="shared" si="38"/>
        <v>pesca</v>
      </c>
      <c r="F225" t="s">
        <v>2824</v>
      </c>
      <c r="T225">
        <v>1</v>
      </c>
      <c r="AG225">
        <f t="shared" si="39"/>
        <v>1</v>
      </c>
    </row>
    <row r="226" spans="1:33" hidden="1" x14ac:dyDescent="0.3">
      <c r="A226" s="5" t="s">
        <v>3226</v>
      </c>
      <c r="B226" t="s">
        <v>3233</v>
      </c>
      <c r="C226" t="s">
        <v>3225</v>
      </c>
      <c r="D226" t="str">
        <f t="shared" ref="D226:D229" si="40">IF(AND(ISBLANK(F226),ISBLANK(G226),ISBLANK(H226)), E226, _xlfn.CONCAT(E226,"--",_xlfn.LET(_xlpm.X,_xlfn.CONCAT(IF(ISBLANK(F226),"",_xlfn.CONCAT(F226,"-")),IF(ISBLANK(G226),"",_xlfn.CONCAT(G226,"-")),IF(ISBLANK(H226),"",_xlfn.CONCAT(H226,"-"))),IF(_xlpm.X="","",LEFT(_xlpm.X,LEN(_xlpm.X)-1)))))</f>
        <v>pesca--definição-aquicultura</v>
      </c>
      <c r="E226" t="str">
        <f t="shared" ref="E226:E229" si="41">_xlfn.LET(_xlpm.X,_xlfn.CONCAT(IF(J226=1, _xlfn.CONCAT(J$1,"_"), ""), IF(K226=1, _xlfn.CONCAT(K$1,"_"), ""),IF(L226=1, _xlfn.CONCAT(L$1,"_"), ""),IF(M226=1, _xlfn.CONCAT(M$1,"_"), ""),IF(N226=1, _xlfn.CONCAT(N$1,"_"), ""),IF(O226=1, _xlfn.CONCAT(O$1,"_"), ""),IF(P226=1, _xlfn.CONCAT(P$1,"_"), ""),IF(Q226=1, _xlfn.CONCAT(Q$1,"_"), ""),IF(R226=1, _xlfn.CONCAT(R$1,"_"), ""),IF(S226=1, _xlfn.CONCAT(S$1,"_"), ""),IF(T226=1, _xlfn.CONCAT(T$1,"_"), ""),IF(U226=1, _xlfn.CONCAT(U$1,"_"), ""),IF(V226=1, _xlfn.CONCAT(V$1,"_"), ""),IF(W226=1, _xlfn.CONCAT(W$1,"_"), ""),IF(X226=1, _xlfn.CONCAT(X$1,"_"), ""),IF(Y226=1, _xlfn.CONCAT(Y$1,"_"), ""),IF(Z226=1, _xlfn.CONCAT(Z$1,"_"), ""),IF(AA226=1, _xlfn.CONCAT(AA$1,"_"), ""),IF(AB226=1, _xlfn.CONCAT(AB$1,"_"), ""),IF(AC226=1, _xlfn.CONCAT(AC$1,"_"), ""),IF(AD226=1, _xlfn.CONCAT(AD$1,"_"), ""),IF(AE226=1, _xlfn.CONCAT(AE$1,"_"), ""),IF(AF226=1, _xlfn.CONCAT(AF$1,"_"), "")),LEFT(_xlpm.X,LEN(_xlpm.X)-1))</f>
        <v>pesca</v>
      </c>
      <c r="F226" t="s">
        <v>2902</v>
      </c>
      <c r="H226" t="s">
        <v>3234</v>
      </c>
      <c r="I226" t="s">
        <v>3227</v>
      </c>
      <c r="T226">
        <v>1</v>
      </c>
      <c r="AG226">
        <f t="shared" ref="AG226:AG229" si="42">IF(SUM(J226:AF226)=0,"",SUM(J226:AF226))</f>
        <v>1</v>
      </c>
    </row>
    <row r="227" spans="1:33" hidden="1" x14ac:dyDescent="0.3">
      <c r="A227" s="5" t="s">
        <v>3039</v>
      </c>
      <c r="D227" t="str">
        <f t="shared" si="40"/>
        <v>pesca</v>
      </c>
      <c r="E227" t="str">
        <f t="shared" si="41"/>
        <v>pesca</v>
      </c>
      <c r="T227">
        <v>1</v>
      </c>
      <c r="AG227">
        <f t="shared" si="42"/>
        <v>1</v>
      </c>
    </row>
    <row r="228" spans="1:33" hidden="1" x14ac:dyDescent="0.3">
      <c r="A228" s="5" t="s">
        <v>3039</v>
      </c>
      <c r="D228" t="str">
        <f t="shared" si="40"/>
        <v>pesca</v>
      </c>
      <c r="E228" t="str">
        <f t="shared" si="41"/>
        <v>pesca</v>
      </c>
      <c r="T228">
        <v>1</v>
      </c>
      <c r="AG228">
        <f t="shared" si="42"/>
        <v>1</v>
      </c>
    </row>
    <row r="229" spans="1:33" hidden="1" x14ac:dyDescent="0.3">
      <c r="A229" s="5" t="s">
        <v>3039</v>
      </c>
      <c r="D229" t="str">
        <f t="shared" si="40"/>
        <v>pesca</v>
      </c>
      <c r="E229" t="str">
        <f t="shared" si="41"/>
        <v>pesca</v>
      </c>
      <c r="T229">
        <v>1</v>
      </c>
      <c r="AG229">
        <f t="shared" si="42"/>
        <v>1</v>
      </c>
    </row>
    <row r="230" spans="1:33" hidden="1" x14ac:dyDescent="0.3">
      <c r="A230" s="5" t="s">
        <v>3039</v>
      </c>
      <c r="D230" t="str">
        <f t="shared" ref="D230" si="43">IF(AND(ISBLANK(F230),ISBLANK(G230),ISBLANK(H230)), E230, _xlfn.CONCAT(E230,"--",_xlfn.LET(_xlpm.X,_xlfn.CONCAT(IF(ISBLANK(F230),"",_xlfn.CONCAT(F230,"-")),IF(ISBLANK(G230),"",_xlfn.CONCAT(G230,"-")),IF(ISBLANK(H230),"",_xlfn.CONCAT(H230,"-"))),IF(_xlpm.X="","",LEFT(_xlpm.X,LEN(_xlpm.X)-1)))))</f>
        <v>pesca</v>
      </c>
      <c r="E230" t="str">
        <f t="shared" ref="E230" si="44">_xlfn.LET(_xlpm.X,_xlfn.CONCAT(IF(J230=1, _xlfn.CONCAT(J$1,"_"), ""), IF(K230=1, _xlfn.CONCAT(K$1,"_"), ""),IF(L230=1, _xlfn.CONCAT(L$1,"_"), ""),IF(M230=1, _xlfn.CONCAT(M$1,"_"), ""),IF(N230=1, _xlfn.CONCAT(N$1,"_"), ""),IF(O230=1, _xlfn.CONCAT(O$1,"_"), ""),IF(P230=1, _xlfn.CONCAT(P$1,"_"), ""),IF(Q230=1, _xlfn.CONCAT(Q$1,"_"), ""),IF(R230=1, _xlfn.CONCAT(R$1,"_"), ""),IF(S230=1, _xlfn.CONCAT(S$1,"_"), ""),IF(T230=1, _xlfn.CONCAT(T$1,"_"), ""),IF(U230=1, _xlfn.CONCAT(U$1,"_"), ""),IF(V230=1, _xlfn.CONCAT(V$1,"_"), ""),IF(W230=1, _xlfn.CONCAT(W$1,"_"), ""),IF(X230=1, _xlfn.CONCAT(X$1,"_"), ""),IF(Y230=1, _xlfn.CONCAT(Y$1,"_"), ""),IF(Z230=1, _xlfn.CONCAT(Z$1,"_"), ""),IF(AA230=1, _xlfn.CONCAT(AA$1,"_"), ""),IF(AB230=1, _xlfn.CONCAT(AB$1,"_"), ""),IF(AC230=1, _xlfn.CONCAT(AC$1,"_"), ""),IF(AD230=1, _xlfn.CONCAT(AD$1,"_"), ""),IF(AE230=1, _xlfn.CONCAT(AE$1,"_"), ""),IF(AF230=1, _xlfn.CONCAT(AF$1,"_"), "")),LEFT(_xlpm.X,LEN(_xlpm.X)-1))</f>
        <v>pesca</v>
      </c>
      <c r="T230">
        <v>1</v>
      </c>
      <c r="AG230">
        <f t="shared" ref="AG230" si="45">IF(SUM(J230:AF230)=0,"",SUM(J230:AF230))</f>
        <v>1</v>
      </c>
    </row>
    <row r="231" spans="1:33" x14ac:dyDescent="0.3">
      <c r="A231" s="5" t="s">
        <v>3041</v>
      </c>
      <c r="D231" t="str">
        <f t="shared" si="25"/>
        <v>fauna--listar-espécie-extinção</v>
      </c>
      <c r="E231" t="str">
        <f t="shared" si="17"/>
        <v>fauna</v>
      </c>
      <c r="F231" t="s">
        <v>2815</v>
      </c>
      <c r="G231" t="s">
        <v>2879</v>
      </c>
      <c r="H231" t="s">
        <v>2857</v>
      </c>
      <c r="V231">
        <v>1</v>
      </c>
      <c r="AG231">
        <f t="shared" si="24"/>
        <v>1</v>
      </c>
    </row>
    <row r="232" spans="1:33" hidden="1" x14ac:dyDescent="0.3">
      <c r="A232" s="5" t="s">
        <v>3042</v>
      </c>
      <c r="D232" t="str">
        <f t="shared" si="25"/>
        <v>fauna--quantidade-espécie-extinção</v>
      </c>
      <c r="E232" t="str">
        <f t="shared" si="17"/>
        <v>fauna</v>
      </c>
      <c r="F232" t="s">
        <v>2824</v>
      </c>
      <c r="G232" t="s">
        <v>2879</v>
      </c>
      <c r="H232" t="s">
        <v>2857</v>
      </c>
      <c r="V232">
        <v>1</v>
      </c>
      <c r="AG232">
        <f t="shared" si="24"/>
        <v>1</v>
      </c>
    </row>
    <row r="233" spans="1:33" hidden="1" x14ac:dyDescent="0.3">
      <c r="A233" s="5" t="s">
        <v>3043</v>
      </c>
      <c r="D233" t="str">
        <f t="shared" si="25"/>
        <v>amazônia-azul</v>
      </c>
      <c r="E233" t="str">
        <f t="shared" si="17"/>
        <v>amazônia-azul</v>
      </c>
      <c r="AE233">
        <v>1</v>
      </c>
      <c r="AG233">
        <f t="shared" si="24"/>
        <v>1</v>
      </c>
    </row>
    <row r="234" spans="1:33" hidden="1" x14ac:dyDescent="0.3">
      <c r="A234" s="5" t="s">
        <v>3044</v>
      </c>
      <c r="D234" t="str">
        <f t="shared" si="25"/>
        <v>petróleo</v>
      </c>
      <c r="E234" t="str">
        <f t="shared" si="17"/>
        <v>petróleo</v>
      </c>
      <c r="I234" t="s">
        <v>3045</v>
      </c>
      <c r="L234">
        <v>1</v>
      </c>
      <c r="AG234">
        <f t="shared" si="24"/>
        <v>1</v>
      </c>
    </row>
    <row r="235" spans="1:33" hidden="1" x14ac:dyDescent="0.3">
      <c r="A235" s="5" t="s">
        <v>3046</v>
      </c>
      <c r="D235" t="str">
        <f t="shared" si="25"/>
        <v>petróleo--localização-brasil</v>
      </c>
      <c r="E235" t="str">
        <f t="shared" si="17"/>
        <v>petróleo</v>
      </c>
      <c r="F235" t="s">
        <v>2855</v>
      </c>
      <c r="H235" t="s">
        <v>2884</v>
      </c>
      <c r="L235">
        <v>1</v>
      </c>
      <c r="AG235">
        <f t="shared" si="24"/>
        <v>1</v>
      </c>
    </row>
    <row r="236" spans="1:33" hidden="1" x14ac:dyDescent="0.3">
      <c r="A236" s="5" t="s">
        <v>3047</v>
      </c>
      <c r="B236" t="s">
        <v>3151</v>
      </c>
      <c r="D236" t="str">
        <f t="shared" si="25"/>
        <v>fauna--existe-golfinho-brasil</v>
      </c>
      <c r="E236" t="str">
        <f t="shared" si="17"/>
        <v>fauna</v>
      </c>
      <c r="F236" t="s">
        <v>2837</v>
      </c>
      <c r="G236" t="s">
        <v>3048</v>
      </c>
      <c r="H236" t="s">
        <v>2884</v>
      </c>
      <c r="V236">
        <v>1</v>
      </c>
      <c r="AG236">
        <f t="shared" si="24"/>
        <v>1</v>
      </c>
    </row>
    <row r="237" spans="1:33" x14ac:dyDescent="0.3">
      <c r="A237" s="5" t="s">
        <v>3152</v>
      </c>
      <c r="B237" t="s">
        <v>3153</v>
      </c>
      <c r="C237" t="s">
        <v>3143</v>
      </c>
      <c r="D237" t="str">
        <f t="shared" si="25"/>
        <v>fauna--listar-tipo-golfinho</v>
      </c>
      <c r="E237" t="str">
        <f t="shared" si="17"/>
        <v>fauna</v>
      </c>
      <c r="F237" t="s">
        <v>2815</v>
      </c>
      <c r="G237" t="s">
        <v>2883</v>
      </c>
      <c r="H237" t="s">
        <v>3048</v>
      </c>
      <c r="V237">
        <v>1</v>
      </c>
      <c r="AG237">
        <f t="shared" si="24"/>
        <v>1</v>
      </c>
    </row>
    <row r="238" spans="1:33" hidden="1" x14ac:dyDescent="0.3">
      <c r="A238" s="5" t="s">
        <v>3049</v>
      </c>
      <c r="D238" t="str">
        <f t="shared" si="25"/>
        <v>fauna</v>
      </c>
      <c r="E238" t="str">
        <f t="shared" si="17"/>
        <v>fauna</v>
      </c>
      <c r="V238">
        <v>1</v>
      </c>
      <c r="AG238">
        <f t="shared" si="24"/>
        <v>1</v>
      </c>
    </row>
    <row r="239" spans="1:33" hidden="1" x14ac:dyDescent="0.3">
      <c r="A239" s="5" t="s">
        <v>3087</v>
      </c>
      <c r="B239" t="s">
        <v>3095</v>
      </c>
      <c r="C239" t="s">
        <v>3096</v>
      </c>
      <c r="D239" t="str">
        <f t="shared" si="25"/>
        <v>amazônia-azul--localização</v>
      </c>
      <c r="E239" t="str">
        <f t="shared" si="17"/>
        <v>amazônia-azul</v>
      </c>
      <c r="F239" t="s">
        <v>2855</v>
      </c>
      <c r="I239" t="s">
        <v>3088</v>
      </c>
      <c r="AE239">
        <v>1</v>
      </c>
      <c r="AG239">
        <f t="shared" si="24"/>
        <v>1</v>
      </c>
    </row>
    <row r="240" spans="1:33" hidden="1" x14ac:dyDescent="0.3">
      <c r="A240" s="5" t="s">
        <v>3090</v>
      </c>
      <c r="B240" t="s">
        <v>3092</v>
      </c>
      <c r="C240" t="s">
        <v>3097</v>
      </c>
      <c r="D240" t="str">
        <f t="shared" si="25"/>
        <v>outras--definição-leplac</v>
      </c>
      <c r="E240" t="str">
        <f t="shared" si="17"/>
        <v>outras</v>
      </c>
      <c r="F240" t="s">
        <v>2902</v>
      </c>
      <c r="H240" t="s">
        <v>3091</v>
      </c>
      <c r="AF240">
        <v>1</v>
      </c>
      <c r="AG240">
        <f t="shared" si="24"/>
        <v>1</v>
      </c>
    </row>
    <row r="241" spans="1:33" hidden="1" x14ac:dyDescent="0.3">
      <c r="A241" s="5" t="s">
        <v>3104</v>
      </c>
      <c r="B241" t="s">
        <v>3124</v>
      </c>
      <c r="C241" t="s">
        <v>3126</v>
      </c>
      <c r="D241" t="str">
        <f t="shared" si="25"/>
        <v>outras--definição-remplac</v>
      </c>
      <c r="E241" t="str">
        <f t="shared" si="17"/>
        <v>outras</v>
      </c>
      <c r="F241" t="s">
        <v>2902</v>
      </c>
      <c r="H241" t="s">
        <v>3114</v>
      </c>
      <c r="AF241">
        <v>1</v>
      </c>
      <c r="AG241">
        <f t="shared" si="24"/>
        <v>1</v>
      </c>
    </row>
    <row r="242" spans="1:33" hidden="1" x14ac:dyDescent="0.3">
      <c r="A242" s="5" t="s">
        <v>3105</v>
      </c>
      <c r="B242" t="s">
        <v>3125</v>
      </c>
      <c r="C242" t="s">
        <v>3126</v>
      </c>
      <c r="D242" t="str">
        <f t="shared" si="25"/>
        <v>outras--definição-revimar</v>
      </c>
      <c r="E242" t="str">
        <f t="shared" si="17"/>
        <v>outras</v>
      </c>
      <c r="F242" t="s">
        <v>2902</v>
      </c>
      <c r="H242" t="s">
        <v>3115</v>
      </c>
      <c r="AF242">
        <v>1</v>
      </c>
      <c r="AG242">
        <f t="shared" si="24"/>
        <v>1</v>
      </c>
    </row>
    <row r="243" spans="1:33" hidden="1" x14ac:dyDescent="0.3">
      <c r="A243" s="5" t="s">
        <v>3106</v>
      </c>
      <c r="B243" t="s">
        <v>3132</v>
      </c>
      <c r="C243" t="s">
        <v>3130</v>
      </c>
      <c r="D243" t="str">
        <f t="shared" si="25"/>
        <v>outras--definição-biomar</v>
      </c>
      <c r="E243" t="str">
        <f t="shared" si="17"/>
        <v>outras</v>
      </c>
      <c r="F243" t="s">
        <v>2902</v>
      </c>
      <c r="H243" t="s">
        <v>3116</v>
      </c>
      <c r="AF243">
        <v>1</v>
      </c>
      <c r="AG243">
        <f t="shared" si="24"/>
        <v>1</v>
      </c>
    </row>
    <row r="244" spans="1:33" hidden="1" x14ac:dyDescent="0.3">
      <c r="A244" s="5" t="s">
        <v>3107</v>
      </c>
      <c r="C244" s="12" t="s">
        <v>3190</v>
      </c>
      <c r="D244" t="str">
        <f t="shared" si="25"/>
        <v>outras--promar</v>
      </c>
      <c r="E244" t="str">
        <f t="shared" si="17"/>
        <v>outras</v>
      </c>
      <c r="H244" t="s">
        <v>3117</v>
      </c>
      <c r="AF244">
        <v>1</v>
      </c>
      <c r="AG244">
        <f t="shared" si="24"/>
        <v>1</v>
      </c>
    </row>
    <row r="245" spans="1:33" hidden="1" x14ac:dyDescent="0.3">
      <c r="A245" s="5" t="s">
        <v>3108</v>
      </c>
      <c r="C245" t="s">
        <v>3126</v>
      </c>
      <c r="D245" t="str">
        <f t="shared" si="25"/>
        <v>outras--proarquipelágo</v>
      </c>
      <c r="E245" t="str">
        <f t="shared" si="17"/>
        <v>outras</v>
      </c>
      <c r="H245" t="s">
        <v>3118</v>
      </c>
      <c r="AF245">
        <v>1</v>
      </c>
      <c r="AG245">
        <f t="shared" si="24"/>
        <v>1</v>
      </c>
    </row>
    <row r="246" spans="1:33" hidden="1" x14ac:dyDescent="0.3">
      <c r="A246" s="5" t="s">
        <v>3109</v>
      </c>
      <c r="C246" t="s">
        <v>3126</v>
      </c>
      <c r="D246" t="str">
        <f t="shared" si="25"/>
        <v>outras--protrindade</v>
      </c>
      <c r="E246" t="str">
        <f t="shared" si="17"/>
        <v>outras</v>
      </c>
      <c r="H246" t="s">
        <v>3119</v>
      </c>
      <c r="AF246">
        <v>1</v>
      </c>
      <c r="AG246">
        <f t="shared" si="24"/>
        <v>1</v>
      </c>
    </row>
    <row r="247" spans="1:33" hidden="1" x14ac:dyDescent="0.3">
      <c r="A247" s="5" t="s">
        <v>3110</v>
      </c>
      <c r="C247" t="s">
        <v>3126</v>
      </c>
      <c r="D247" t="str">
        <f t="shared" si="25"/>
        <v>outras--goos</v>
      </c>
      <c r="E247" t="str">
        <f t="shared" si="17"/>
        <v>outras</v>
      </c>
      <c r="H247" t="s">
        <v>3120</v>
      </c>
      <c r="AF247">
        <v>1</v>
      </c>
      <c r="AG247">
        <f t="shared" si="24"/>
        <v>1</v>
      </c>
    </row>
    <row r="248" spans="1:33" hidden="1" x14ac:dyDescent="0.3">
      <c r="A248" s="5" t="s">
        <v>3111</v>
      </c>
      <c r="C248" t="s">
        <v>3126</v>
      </c>
      <c r="D248" t="str">
        <f t="shared" si="25"/>
        <v>outras--sisgaaz</v>
      </c>
      <c r="E248" t="str">
        <f t="shared" si="17"/>
        <v>outras</v>
      </c>
      <c r="H248" t="s">
        <v>3121</v>
      </c>
      <c r="AF248">
        <v>1</v>
      </c>
      <c r="AG248">
        <f t="shared" si="24"/>
        <v>1</v>
      </c>
    </row>
    <row r="249" spans="1:33" hidden="1" x14ac:dyDescent="0.3">
      <c r="A249" s="5" t="s">
        <v>3112</v>
      </c>
      <c r="C249" t="s">
        <v>3126</v>
      </c>
      <c r="D249" t="str">
        <f t="shared" si="25"/>
        <v>outras--pnm</v>
      </c>
      <c r="E249" t="str">
        <f t="shared" si="17"/>
        <v>outras</v>
      </c>
      <c r="H249" t="s">
        <v>3122</v>
      </c>
      <c r="AF249">
        <v>1</v>
      </c>
      <c r="AG249">
        <f t="shared" si="24"/>
        <v>1</v>
      </c>
    </row>
    <row r="250" spans="1:33" hidden="1" x14ac:dyDescent="0.3">
      <c r="A250" s="5" t="s">
        <v>3113</v>
      </c>
      <c r="C250" t="s">
        <v>3126</v>
      </c>
      <c r="D250" t="str">
        <f t="shared" si="25"/>
        <v>outras--prosub</v>
      </c>
      <c r="E250" t="str">
        <f t="shared" si="17"/>
        <v>outras</v>
      </c>
      <c r="H250" t="s">
        <v>3123</v>
      </c>
      <c r="AF250">
        <v>1</v>
      </c>
      <c r="AG250">
        <f t="shared" si="24"/>
        <v>1</v>
      </c>
    </row>
    <row r="251" spans="1:33" hidden="1" x14ac:dyDescent="0.3">
      <c r="A251" s="5" t="s">
        <v>3127</v>
      </c>
      <c r="B251" t="s">
        <v>3128</v>
      </c>
      <c r="C251" t="s">
        <v>3129</v>
      </c>
      <c r="D251" t="str">
        <f t="shared" si="25"/>
        <v>outras--definição-milha-náutica</v>
      </c>
      <c r="E251" t="str">
        <f t="shared" si="17"/>
        <v>outras</v>
      </c>
      <c r="F251" t="s">
        <v>2902</v>
      </c>
      <c r="H251" t="s">
        <v>3182</v>
      </c>
      <c r="I251" t="s">
        <v>3183</v>
      </c>
      <c r="AF251">
        <v>1</v>
      </c>
      <c r="AG251">
        <f t="shared" si="24"/>
        <v>1</v>
      </c>
    </row>
    <row r="252" spans="1:33" hidden="1" x14ac:dyDescent="0.3">
      <c r="A252" s="5" t="s">
        <v>3133</v>
      </c>
      <c r="B252" t="s">
        <v>3164</v>
      </c>
      <c r="C252" t="s">
        <v>3158</v>
      </c>
      <c r="D252" t="str">
        <f t="shared" si="25"/>
        <v>outras--definição-projeto-albatroz</v>
      </c>
      <c r="E252" t="str">
        <f t="shared" si="17"/>
        <v>outras</v>
      </c>
      <c r="F252" t="s">
        <v>2902</v>
      </c>
      <c r="G252" t="s">
        <v>3144</v>
      </c>
      <c r="H252" t="s">
        <v>3145</v>
      </c>
      <c r="AF252">
        <v>1</v>
      </c>
      <c r="AG252">
        <f t="shared" si="24"/>
        <v>1</v>
      </c>
    </row>
    <row r="253" spans="1:33" hidden="1" x14ac:dyDescent="0.3">
      <c r="A253" s="5" t="s">
        <v>3131</v>
      </c>
      <c r="B253" t="s">
        <v>3165</v>
      </c>
      <c r="C253" t="s">
        <v>3139</v>
      </c>
      <c r="D253" t="str">
        <f t="shared" si="25"/>
        <v>outras--definição-projeto-baleia-jubarte</v>
      </c>
      <c r="E253" t="str">
        <f t="shared" si="17"/>
        <v>outras</v>
      </c>
      <c r="F253" t="s">
        <v>2902</v>
      </c>
      <c r="G253" t="s">
        <v>3144</v>
      </c>
      <c r="H253" t="s">
        <v>3147</v>
      </c>
      <c r="AF253">
        <v>1</v>
      </c>
      <c r="AG253">
        <f t="shared" si="24"/>
        <v>1</v>
      </c>
    </row>
    <row r="254" spans="1:33" hidden="1" x14ac:dyDescent="0.3">
      <c r="A254" s="5" t="s">
        <v>3134</v>
      </c>
      <c r="B254" t="s">
        <v>3166</v>
      </c>
      <c r="C254" t="s">
        <v>3138</v>
      </c>
      <c r="D254" t="str">
        <f t="shared" si="25"/>
        <v>outras--definição-projeto-coral-vivo</v>
      </c>
      <c r="E254" t="str">
        <f t="shared" si="17"/>
        <v>outras</v>
      </c>
      <c r="F254" t="s">
        <v>2902</v>
      </c>
      <c r="G254" t="s">
        <v>3144</v>
      </c>
      <c r="H254" t="s">
        <v>3148</v>
      </c>
      <c r="AF254">
        <v>1</v>
      </c>
      <c r="AG254">
        <f t="shared" si="24"/>
        <v>1</v>
      </c>
    </row>
    <row r="255" spans="1:33" hidden="1" x14ac:dyDescent="0.3">
      <c r="A255" s="5" t="s">
        <v>3135</v>
      </c>
      <c r="B255" t="s">
        <v>3167</v>
      </c>
      <c r="C255" t="s">
        <v>3143</v>
      </c>
      <c r="D255" t="str">
        <f t="shared" si="25"/>
        <v>outras--definição-projeto-golfinho-rotador</v>
      </c>
      <c r="E255" t="str">
        <f t="shared" si="17"/>
        <v>outras</v>
      </c>
      <c r="F255" t="s">
        <v>2902</v>
      </c>
      <c r="G255" t="s">
        <v>3144</v>
      </c>
      <c r="H255" t="s">
        <v>3149</v>
      </c>
      <c r="AF255">
        <v>1</v>
      </c>
      <c r="AG255">
        <f t="shared" si="24"/>
        <v>1</v>
      </c>
    </row>
    <row r="256" spans="1:33" hidden="1" x14ac:dyDescent="0.3">
      <c r="A256" s="5" t="s">
        <v>3136</v>
      </c>
      <c r="B256" t="s">
        <v>3154</v>
      </c>
      <c r="C256" t="s">
        <v>3155</v>
      </c>
      <c r="D256" t="str">
        <f t="shared" si="25"/>
        <v>outras--definição-projeto-meros-do-brasil</v>
      </c>
      <c r="E256" t="str">
        <f t="shared" si="17"/>
        <v>outras</v>
      </c>
      <c r="F256" t="s">
        <v>2902</v>
      </c>
      <c r="G256" t="s">
        <v>3144</v>
      </c>
      <c r="H256" t="s">
        <v>3150</v>
      </c>
      <c r="AF256">
        <v>1</v>
      </c>
      <c r="AG256">
        <f t="shared" si="24"/>
        <v>1</v>
      </c>
    </row>
    <row r="257" spans="1:33" hidden="1" x14ac:dyDescent="0.3">
      <c r="A257" s="5" t="s">
        <v>3137</v>
      </c>
      <c r="B257" t="s">
        <v>3157</v>
      </c>
      <c r="C257" s="12" t="s">
        <v>3156</v>
      </c>
      <c r="D257" t="str">
        <f t="shared" si="25"/>
        <v>outras--definição-projeto-tamar</v>
      </c>
      <c r="E257" t="str">
        <f t="shared" si="17"/>
        <v>outras</v>
      </c>
      <c r="F257" t="s">
        <v>2902</v>
      </c>
      <c r="G257" t="s">
        <v>3144</v>
      </c>
      <c r="H257" t="s">
        <v>3146</v>
      </c>
      <c r="AF257">
        <v>1</v>
      </c>
      <c r="AG257">
        <f t="shared" si="24"/>
        <v>1</v>
      </c>
    </row>
    <row r="258" spans="1:33" hidden="1" x14ac:dyDescent="0.3">
      <c r="A258" s="5" t="s">
        <v>3159</v>
      </c>
      <c r="B258" t="s">
        <v>3170</v>
      </c>
      <c r="C258" s="12" t="s">
        <v>3168</v>
      </c>
      <c r="D258" t="str">
        <f t="shared" si="25"/>
        <v>fauna--definição-albatroz</v>
      </c>
      <c r="E258" t="str">
        <f t="shared" ref="E258:E262" si="46">_xlfn.LET(_xlpm.X,_xlfn.CONCAT(IF(J258=1, _xlfn.CONCAT(J$1,"_"), ""), IF(K258=1, _xlfn.CONCAT(K$1,"_"),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"")),LEFT(_xlpm.X,LEN(_xlpm.X)-1))</f>
        <v>fauna</v>
      </c>
      <c r="F258" t="s">
        <v>2902</v>
      </c>
      <c r="H258" t="s">
        <v>3145</v>
      </c>
      <c r="V258">
        <v>1</v>
      </c>
      <c r="AG258">
        <f t="shared" si="24"/>
        <v>1</v>
      </c>
    </row>
    <row r="259" spans="1:33" hidden="1" x14ac:dyDescent="0.3">
      <c r="A259" s="5" t="s">
        <v>3160</v>
      </c>
      <c r="B259" t="s">
        <v>3169</v>
      </c>
      <c r="C259" t="s">
        <v>3175</v>
      </c>
      <c r="D259" t="str">
        <f t="shared" si="25"/>
        <v>fauna--definição-pétrel</v>
      </c>
      <c r="E259" t="str">
        <f t="shared" si="46"/>
        <v>fauna</v>
      </c>
      <c r="F259" t="s">
        <v>2902</v>
      </c>
      <c r="H259" t="s">
        <v>3163</v>
      </c>
      <c r="V259">
        <v>1</v>
      </c>
      <c r="AG259">
        <f t="shared" si="24"/>
        <v>1</v>
      </c>
    </row>
    <row r="260" spans="1:33" hidden="1" x14ac:dyDescent="0.3">
      <c r="A260" s="5" t="s">
        <v>3161</v>
      </c>
      <c r="B260" t="s">
        <v>3176</v>
      </c>
      <c r="C260" t="s">
        <v>3177</v>
      </c>
      <c r="D260" t="str">
        <f t="shared" si="25"/>
        <v>baleias--definição-baleia-jubarte</v>
      </c>
      <c r="E260" t="str">
        <f t="shared" si="46"/>
        <v>baleias</v>
      </c>
      <c r="F260" t="s">
        <v>2902</v>
      </c>
      <c r="H260" t="s">
        <v>3147</v>
      </c>
      <c r="W260">
        <v>1</v>
      </c>
      <c r="AG260">
        <f t="shared" si="24"/>
        <v>1</v>
      </c>
    </row>
    <row r="261" spans="1:33" hidden="1" x14ac:dyDescent="0.3">
      <c r="A261" s="5" t="s">
        <v>3162</v>
      </c>
      <c r="B261" t="s">
        <v>3178</v>
      </c>
      <c r="C261" t="s">
        <v>3179</v>
      </c>
      <c r="D261" t="str">
        <f t="shared" si="25"/>
        <v>fauna--definição-golfinho-rotador</v>
      </c>
      <c r="E261" t="str">
        <f t="shared" si="46"/>
        <v>fauna</v>
      </c>
      <c r="F261" t="s">
        <v>2902</v>
      </c>
      <c r="H261" t="s">
        <v>3149</v>
      </c>
      <c r="V261">
        <v>1</v>
      </c>
      <c r="AG261">
        <f t="shared" si="24"/>
        <v>1</v>
      </c>
    </row>
    <row r="262" spans="1:33" hidden="1" x14ac:dyDescent="0.3">
      <c r="A262" s="5" t="s">
        <v>3171</v>
      </c>
      <c r="B262" t="s">
        <v>3173</v>
      </c>
      <c r="C262" s="12" t="s">
        <v>3174</v>
      </c>
      <c r="D262" t="str">
        <f t="shared" si="25"/>
        <v>fauna--definição-procellariiforme</v>
      </c>
      <c r="E262" t="str">
        <f t="shared" si="46"/>
        <v>fauna</v>
      </c>
      <c r="F262" t="s">
        <v>2902</v>
      </c>
      <c r="H262" t="s">
        <v>3172</v>
      </c>
      <c r="V262">
        <v>1</v>
      </c>
      <c r="AG262">
        <f t="shared" si="24"/>
        <v>1</v>
      </c>
    </row>
    <row r="263" spans="1:33" hidden="1" x14ac:dyDescent="0.3">
      <c r="D263" t="e">
        <f t="shared" si="25"/>
        <v>#VALUE!</v>
      </c>
      <c r="E263" t="e">
        <f>_xlfn.LET(_xlpm.X,_xlfn.CONCAT(IF(J263=1, _xlfn.CONCAT(J$1,"_"), ""), IF(K263=1, _xlfn.CONCAT(K$1,"_"), ""),IF(L263=1, _xlfn.CONCAT(L$1,"_"), ""),IF(M263=1, _xlfn.CONCAT(M$1,"_"), ""),IF(N263=1, _xlfn.CONCAT(N$1,"_"), ""),IF(O263=1, _xlfn.CONCAT(O$1,"_"), ""),IF(P263=1, _xlfn.CONCAT(P$1,"_"), ""),IF(Q263=1, _xlfn.CONCAT(Q$1,"_"), ""),IF(R263=1, _xlfn.CONCAT(R$1,"_"), ""),IF(S263=1, _xlfn.CONCAT(S$1,"_"), ""),IF(T263=1, _xlfn.CONCAT(T$1,"_"), ""),IF(U263=1, _xlfn.CONCAT(U$1,"_"), ""),IF(V263=1, _xlfn.CONCAT(V$1,"_"), ""),IF(W263=1, _xlfn.CONCAT(W$1,"_"), ""),IF(X263=1, _xlfn.CONCAT(X$1,"_"), ""),IF(Y263=1, _xlfn.CONCAT(Y$1,"_"), ""),IF(Z263=1, _xlfn.CONCAT(Z$1,"_"), ""),IF(AA263=1, _xlfn.CONCAT(AA$1,"_"), ""),IF(AB263=1, _xlfn.CONCAT(AB$1,"_"), ""),IF(AC263=1, _xlfn.CONCAT(AC$1,"_"), ""),IF(AD263=1, _xlfn.CONCAT(AD$1,"_"), ""),IF(AE263=1, _xlfn.CONCAT(AE$1,"_"), ""),IF(AF263=1, _xlfn.CONCAT(AF$1,"_"), "")),LEFT(_xlpm.X,LEN(_xlpm.X)-1))</f>
        <v>#VALUE!</v>
      </c>
      <c r="AG263" t="str">
        <f t="shared" si="24"/>
        <v/>
      </c>
    </row>
    <row r="264" spans="1:33" hidden="1" x14ac:dyDescent="0.3">
      <c r="D264" t="e">
        <f t="shared" si="25"/>
        <v>#VALUE!</v>
      </c>
      <c r="E264" t="e">
        <f t="shared" ref="E264:E266" si="47">_xlfn.LET(_xlpm.X,_xlfn.CONCAT(IF(J264=1, _xlfn.CONCAT(J$1,"_"), ""), IF(K264=1, _xlfn.CONCAT(K$1,"_"), ""),IF(L264=1, _xlfn.CONCAT(L$1,"_"), ""),IF(M264=1, _xlfn.CONCAT(M$1,"_"), ""),IF(N264=1, _xlfn.CONCAT(N$1,"_"), ""),IF(O264=1, _xlfn.CONCAT(O$1,"_"), ""),IF(P264=1, _xlfn.CONCAT(P$1,"_"), ""),IF(Q264=1, _xlfn.CONCAT(Q$1,"_"), ""),IF(R264=1, _xlfn.CONCAT(R$1,"_"), ""),IF(S264=1, _xlfn.CONCAT(S$1,"_"), ""),IF(T264=1, _xlfn.CONCAT(T$1,"_"), ""),IF(U264=1, _xlfn.CONCAT(U$1,"_"), ""),IF(V264=1, _xlfn.CONCAT(V$1,"_"), ""),IF(X264=1, _xlfn.CONCAT(X$1,"_"), ""),IF(Y264=1, _xlfn.CONCAT(Y$1,"_"), ""),IF(Z264=1, _xlfn.CONCAT(Z$1,"_"), ""),IF(AA264=1, _xlfn.CONCAT(AA$1,"_"), ""),IF(AB264=1, _xlfn.CONCAT(AB$1,"_"), ""),IF(AC264=1, _xlfn.CONCAT(AC$1,"_"), ""),IF(AD264=1, _xlfn.CONCAT(AD$1,"_"), ""),IF(AE264=1, _xlfn.CONCAT(AE$1,"_"), ""),IF(AF264=1, _xlfn.CONCAT(AF$1,"_"), "")),LEFT(_xlpm.X,LEN(_xlpm.X)-1))</f>
        <v>#VALUE!</v>
      </c>
      <c r="AG264" t="str">
        <f t="shared" si="24"/>
        <v/>
      </c>
    </row>
    <row r="265" spans="1:33" hidden="1" x14ac:dyDescent="0.3">
      <c r="D265" t="e">
        <f t="shared" si="25"/>
        <v>#VALUE!</v>
      </c>
      <c r="E265" t="e">
        <f t="shared" si="47"/>
        <v>#VALUE!</v>
      </c>
      <c r="AG265" t="str">
        <f t="shared" si="24"/>
        <v/>
      </c>
    </row>
    <row r="266" spans="1:33" hidden="1" x14ac:dyDescent="0.3">
      <c r="D266" t="e">
        <f t="shared" si="25"/>
        <v>#VALUE!</v>
      </c>
      <c r="E266" t="e">
        <f t="shared" si="47"/>
        <v>#VALUE!</v>
      </c>
      <c r="AG266" t="str">
        <f t="shared" si="24"/>
        <v/>
      </c>
    </row>
    <row r="267" spans="1:33" hidden="1" x14ac:dyDescent="0.3">
      <c r="AG267" t="str">
        <f t="shared" si="24"/>
        <v/>
      </c>
    </row>
    <row r="268" spans="1:33" hidden="1" x14ac:dyDescent="0.3">
      <c r="AG268" t="str">
        <f t="shared" si="24"/>
        <v/>
      </c>
    </row>
    <row r="269" spans="1:33" hidden="1" x14ac:dyDescent="0.3">
      <c r="AG269" t="str">
        <f t="shared" si="24"/>
        <v/>
      </c>
    </row>
    <row r="270" spans="1:33" hidden="1" x14ac:dyDescent="0.3">
      <c r="AG270" t="str">
        <f t="shared" si="24"/>
        <v/>
      </c>
    </row>
    <row r="271" spans="1:33" hidden="1" x14ac:dyDescent="0.3">
      <c r="AG271" t="str">
        <f t="shared" si="24"/>
        <v/>
      </c>
    </row>
    <row r="272" spans="1:33" hidden="1" x14ac:dyDescent="0.3">
      <c r="AG272" t="str">
        <f t="shared" si="24"/>
        <v/>
      </c>
    </row>
    <row r="273" spans="33:33" hidden="1" x14ac:dyDescent="0.3">
      <c r="AG273" t="str">
        <f t="shared" si="24"/>
        <v/>
      </c>
    </row>
    <row r="274" spans="33:33" hidden="1" x14ac:dyDescent="0.3">
      <c r="AG274" t="str">
        <f t="shared" si="24"/>
        <v/>
      </c>
    </row>
    <row r="275" spans="33:33" hidden="1" x14ac:dyDescent="0.3">
      <c r="AG275" t="str">
        <f t="shared" si="24"/>
        <v/>
      </c>
    </row>
    <row r="276" spans="33:33" hidden="1" x14ac:dyDescent="0.3">
      <c r="AG276" t="str">
        <f t="shared" ref="AG276:AG339" si="48">IF(SUM(J276:AF276)=0,"",SUM(J276:AF276))</f>
        <v/>
      </c>
    </row>
    <row r="277" spans="33:33" hidden="1" x14ac:dyDescent="0.3">
      <c r="AG277" t="str">
        <f t="shared" si="48"/>
        <v/>
      </c>
    </row>
    <row r="278" spans="33:33" hidden="1" x14ac:dyDescent="0.3">
      <c r="AG278" t="str">
        <f t="shared" si="48"/>
        <v/>
      </c>
    </row>
    <row r="279" spans="33:33" hidden="1" x14ac:dyDescent="0.3">
      <c r="AG279" t="str">
        <f t="shared" si="48"/>
        <v/>
      </c>
    </row>
    <row r="280" spans="33:33" hidden="1" x14ac:dyDescent="0.3">
      <c r="AG280" t="str">
        <f t="shared" si="48"/>
        <v/>
      </c>
    </row>
    <row r="281" spans="33:33" hidden="1" x14ac:dyDescent="0.3">
      <c r="AG281" t="str">
        <f t="shared" si="48"/>
        <v/>
      </c>
    </row>
    <row r="282" spans="33:33" hidden="1" x14ac:dyDescent="0.3">
      <c r="AG282" t="str">
        <f t="shared" si="48"/>
        <v/>
      </c>
    </row>
    <row r="283" spans="33:33" hidden="1" x14ac:dyDescent="0.3">
      <c r="AG283" t="str">
        <f t="shared" si="48"/>
        <v/>
      </c>
    </row>
    <row r="284" spans="33:33" hidden="1" x14ac:dyDescent="0.3">
      <c r="AG284" t="str">
        <f t="shared" si="48"/>
        <v/>
      </c>
    </row>
    <row r="285" spans="33:33" hidden="1" x14ac:dyDescent="0.3">
      <c r="AG285" t="str">
        <f t="shared" si="48"/>
        <v/>
      </c>
    </row>
    <row r="286" spans="33:33" hidden="1" x14ac:dyDescent="0.3">
      <c r="AG286" t="str">
        <f t="shared" si="48"/>
        <v/>
      </c>
    </row>
    <row r="287" spans="33:33" hidden="1" x14ac:dyDescent="0.3">
      <c r="AG287" t="str">
        <f t="shared" si="48"/>
        <v/>
      </c>
    </row>
    <row r="288" spans="33:33" hidden="1" x14ac:dyDescent="0.3">
      <c r="AG288" t="str">
        <f t="shared" si="48"/>
        <v/>
      </c>
    </row>
    <row r="289" spans="33:33" hidden="1" x14ac:dyDescent="0.3">
      <c r="AG289" t="str">
        <f t="shared" si="48"/>
        <v/>
      </c>
    </row>
    <row r="290" spans="33:33" hidden="1" x14ac:dyDescent="0.3">
      <c r="AG290" t="str">
        <f t="shared" si="48"/>
        <v/>
      </c>
    </row>
    <row r="291" spans="33:33" hidden="1" x14ac:dyDescent="0.3">
      <c r="AG291" t="str">
        <f t="shared" si="48"/>
        <v/>
      </c>
    </row>
    <row r="292" spans="33:33" hidden="1" x14ac:dyDescent="0.3">
      <c r="AG292" t="str">
        <f t="shared" si="48"/>
        <v/>
      </c>
    </row>
    <row r="293" spans="33:33" hidden="1" x14ac:dyDescent="0.3">
      <c r="AG293" t="str">
        <f t="shared" si="48"/>
        <v/>
      </c>
    </row>
    <row r="294" spans="33:33" hidden="1" x14ac:dyDescent="0.3">
      <c r="AG294" t="str">
        <f t="shared" si="48"/>
        <v/>
      </c>
    </row>
    <row r="295" spans="33:33" hidden="1" x14ac:dyDescent="0.3">
      <c r="AG295" t="str">
        <f t="shared" si="48"/>
        <v/>
      </c>
    </row>
    <row r="296" spans="33:33" hidden="1" x14ac:dyDescent="0.3">
      <c r="AG296" t="str">
        <f t="shared" si="48"/>
        <v/>
      </c>
    </row>
    <row r="297" spans="33:33" hidden="1" x14ac:dyDescent="0.3">
      <c r="AG297" t="str">
        <f t="shared" si="48"/>
        <v/>
      </c>
    </row>
    <row r="298" spans="33:33" hidden="1" x14ac:dyDescent="0.3">
      <c r="AG298" t="str">
        <f t="shared" si="48"/>
        <v/>
      </c>
    </row>
    <row r="299" spans="33:33" hidden="1" x14ac:dyDescent="0.3">
      <c r="AG299" t="str">
        <f t="shared" si="48"/>
        <v/>
      </c>
    </row>
    <row r="300" spans="33:33" hidden="1" x14ac:dyDescent="0.3">
      <c r="AG300" t="str">
        <f t="shared" si="48"/>
        <v/>
      </c>
    </row>
    <row r="301" spans="33:33" hidden="1" x14ac:dyDescent="0.3">
      <c r="AG301" t="str">
        <f t="shared" si="48"/>
        <v/>
      </c>
    </row>
    <row r="302" spans="33:33" hidden="1" x14ac:dyDescent="0.3">
      <c r="AG302" t="str">
        <f t="shared" si="48"/>
        <v/>
      </c>
    </row>
    <row r="303" spans="33:33" hidden="1" x14ac:dyDescent="0.3">
      <c r="AG303" t="str">
        <f t="shared" si="48"/>
        <v/>
      </c>
    </row>
    <row r="304" spans="33:33" hidden="1" x14ac:dyDescent="0.3">
      <c r="AG304" t="str">
        <f t="shared" si="48"/>
        <v/>
      </c>
    </row>
    <row r="305" spans="33:33" hidden="1" x14ac:dyDescent="0.3">
      <c r="AG305" t="str">
        <f t="shared" si="48"/>
        <v/>
      </c>
    </row>
    <row r="306" spans="33:33" hidden="1" x14ac:dyDescent="0.3">
      <c r="AG306" t="str">
        <f t="shared" si="48"/>
        <v/>
      </c>
    </row>
    <row r="307" spans="33:33" hidden="1" x14ac:dyDescent="0.3">
      <c r="AG307" t="str">
        <f t="shared" si="48"/>
        <v/>
      </c>
    </row>
    <row r="308" spans="33:33" hidden="1" x14ac:dyDescent="0.3">
      <c r="AG308" t="str">
        <f t="shared" si="48"/>
        <v/>
      </c>
    </row>
    <row r="309" spans="33:33" hidden="1" x14ac:dyDescent="0.3">
      <c r="AG309" t="str">
        <f t="shared" si="48"/>
        <v/>
      </c>
    </row>
    <row r="310" spans="33:33" hidden="1" x14ac:dyDescent="0.3">
      <c r="AG310" t="str">
        <f t="shared" si="48"/>
        <v/>
      </c>
    </row>
    <row r="311" spans="33:33" hidden="1" x14ac:dyDescent="0.3">
      <c r="AG311" t="str">
        <f t="shared" si="48"/>
        <v/>
      </c>
    </row>
    <row r="312" spans="33:33" hidden="1" x14ac:dyDescent="0.3">
      <c r="AG312" t="str">
        <f t="shared" si="48"/>
        <v/>
      </c>
    </row>
    <row r="313" spans="33:33" hidden="1" x14ac:dyDescent="0.3">
      <c r="AG313" t="str">
        <f t="shared" si="48"/>
        <v/>
      </c>
    </row>
    <row r="314" spans="33:33" hidden="1" x14ac:dyDescent="0.3">
      <c r="AG314" t="str">
        <f t="shared" si="48"/>
        <v/>
      </c>
    </row>
    <row r="315" spans="33:33" hidden="1" x14ac:dyDescent="0.3">
      <c r="AG315" t="str">
        <f t="shared" si="48"/>
        <v/>
      </c>
    </row>
    <row r="316" spans="33:33" hidden="1" x14ac:dyDescent="0.3">
      <c r="AG316" t="str">
        <f t="shared" si="48"/>
        <v/>
      </c>
    </row>
    <row r="317" spans="33:33" hidden="1" x14ac:dyDescent="0.3">
      <c r="AG317" t="str">
        <f t="shared" si="48"/>
        <v/>
      </c>
    </row>
    <row r="318" spans="33:33" hidden="1" x14ac:dyDescent="0.3">
      <c r="AG318" t="str">
        <f t="shared" si="48"/>
        <v/>
      </c>
    </row>
    <row r="319" spans="33:33" hidden="1" x14ac:dyDescent="0.3">
      <c r="AG319" t="str">
        <f t="shared" si="48"/>
        <v/>
      </c>
    </row>
    <row r="320" spans="33:33" hidden="1" x14ac:dyDescent="0.3">
      <c r="AG320" t="str">
        <f t="shared" si="48"/>
        <v/>
      </c>
    </row>
    <row r="321" spans="33:33" hidden="1" x14ac:dyDescent="0.3">
      <c r="AG321" t="str">
        <f t="shared" si="48"/>
        <v/>
      </c>
    </row>
    <row r="322" spans="33:33" hidden="1" x14ac:dyDescent="0.3">
      <c r="AG322" t="str">
        <f t="shared" si="48"/>
        <v/>
      </c>
    </row>
    <row r="323" spans="33:33" hidden="1" x14ac:dyDescent="0.3">
      <c r="AG323" t="str">
        <f t="shared" si="48"/>
        <v/>
      </c>
    </row>
    <row r="324" spans="33:33" hidden="1" x14ac:dyDescent="0.3">
      <c r="AG324" t="str">
        <f t="shared" si="48"/>
        <v/>
      </c>
    </row>
    <row r="325" spans="33:33" hidden="1" x14ac:dyDescent="0.3">
      <c r="AG325" t="str">
        <f t="shared" si="48"/>
        <v/>
      </c>
    </row>
    <row r="326" spans="33:33" hidden="1" x14ac:dyDescent="0.3">
      <c r="AG326" t="str">
        <f t="shared" si="48"/>
        <v/>
      </c>
    </row>
    <row r="327" spans="33:33" hidden="1" x14ac:dyDescent="0.3">
      <c r="AG327" t="str">
        <f t="shared" si="48"/>
        <v/>
      </c>
    </row>
    <row r="328" spans="33:33" hidden="1" x14ac:dyDescent="0.3">
      <c r="AG328" t="str">
        <f t="shared" si="48"/>
        <v/>
      </c>
    </row>
    <row r="329" spans="33:33" hidden="1" x14ac:dyDescent="0.3">
      <c r="AG329" t="str">
        <f t="shared" si="48"/>
        <v/>
      </c>
    </row>
    <row r="330" spans="33:33" hidden="1" x14ac:dyDescent="0.3">
      <c r="AG330" t="str">
        <f t="shared" si="48"/>
        <v/>
      </c>
    </row>
    <row r="331" spans="33:33" hidden="1" x14ac:dyDescent="0.3">
      <c r="AG331" t="str">
        <f t="shared" si="48"/>
        <v/>
      </c>
    </row>
    <row r="332" spans="33:33" hidden="1" x14ac:dyDescent="0.3">
      <c r="AG332" t="str">
        <f t="shared" si="48"/>
        <v/>
      </c>
    </row>
    <row r="333" spans="33:33" hidden="1" x14ac:dyDescent="0.3">
      <c r="AG333" t="str">
        <f t="shared" si="48"/>
        <v/>
      </c>
    </row>
    <row r="334" spans="33:33" hidden="1" x14ac:dyDescent="0.3">
      <c r="AG334" t="str">
        <f t="shared" si="48"/>
        <v/>
      </c>
    </row>
    <row r="335" spans="33:33" hidden="1" x14ac:dyDescent="0.3">
      <c r="AG335" t="str">
        <f t="shared" si="48"/>
        <v/>
      </c>
    </row>
    <row r="336" spans="33:33" hidden="1" x14ac:dyDescent="0.3">
      <c r="AG336" t="str">
        <f t="shared" si="48"/>
        <v/>
      </c>
    </row>
    <row r="337" spans="33:33" hidden="1" x14ac:dyDescent="0.3">
      <c r="AG337" t="str">
        <f t="shared" si="48"/>
        <v/>
      </c>
    </row>
    <row r="338" spans="33:33" hidden="1" x14ac:dyDescent="0.3">
      <c r="AG338" t="str">
        <f t="shared" si="48"/>
        <v/>
      </c>
    </row>
    <row r="339" spans="33:33" hidden="1" x14ac:dyDescent="0.3">
      <c r="AG339" t="str">
        <f t="shared" si="48"/>
        <v/>
      </c>
    </row>
    <row r="340" spans="33:33" hidden="1" x14ac:dyDescent="0.3">
      <c r="AG340" t="str">
        <f t="shared" ref="AG340:AG403" si="49">IF(SUM(J340:AF340)=0,"",SUM(J340:AF340))</f>
        <v/>
      </c>
    </row>
    <row r="341" spans="33:33" hidden="1" x14ac:dyDescent="0.3">
      <c r="AG341" t="str">
        <f t="shared" si="49"/>
        <v/>
      </c>
    </row>
    <row r="342" spans="33:33" hidden="1" x14ac:dyDescent="0.3">
      <c r="AG342" t="str">
        <f t="shared" si="49"/>
        <v/>
      </c>
    </row>
    <row r="343" spans="33:33" hidden="1" x14ac:dyDescent="0.3">
      <c r="AG343" t="str">
        <f t="shared" si="49"/>
        <v/>
      </c>
    </row>
    <row r="344" spans="33:33" hidden="1" x14ac:dyDescent="0.3">
      <c r="AG344" t="str">
        <f t="shared" si="49"/>
        <v/>
      </c>
    </row>
    <row r="345" spans="33:33" hidden="1" x14ac:dyDescent="0.3">
      <c r="AG345" t="str">
        <f t="shared" si="49"/>
        <v/>
      </c>
    </row>
    <row r="346" spans="33:33" hidden="1" x14ac:dyDescent="0.3">
      <c r="AG346" t="str">
        <f t="shared" si="49"/>
        <v/>
      </c>
    </row>
    <row r="347" spans="33:33" hidden="1" x14ac:dyDescent="0.3">
      <c r="AG347" t="str">
        <f t="shared" si="49"/>
        <v/>
      </c>
    </row>
    <row r="348" spans="33:33" hidden="1" x14ac:dyDescent="0.3">
      <c r="AG348" t="str">
        <f t="shared" si="49"/>
        <v/>
      </c>
    </row>
    <row r="349" spans="33:33" hidden="1" x14ac:dyDescent="0.3">
      <c r="AG349" t="str">
        <f t="shared" si="49"/>
        <v/>
      </c>
    </row>
    <row r="350" spans="33:33" hidden="1" x14ac:dyDescent="0.3">
      <c r="AG350" t="str">
        <f t="shared" si="49"/>
        <v/>
      </c>
    </row>
    <row r="351" spans="33:33" hidden="1" x14ac:dyDescent="0.3">
      <c r="AG351" t="str">
        <f t="shared" si="49"/>
        <v/>
      </c>
    </row>
    <row r="352" spans="33:33" hidden="1" x14ac:dyDescent="0.3">
      <c r="AG352" t="str">
        <f t="shared" si="49"/>
        <v/>
      </c>
    </row>
    <row r="353" spans="33:33" hidden="1" x14ac:dyDescent="0.3">
      <c r="AG353" t="str">
        <f t="shared" si="49"/>
        <v/>
      </c>
    </row>
    <row r="354" spans="33:33" hidden="1" x14ac:dyDescent="0.3">
      <c r="AG354" t="str">
        <f t="shared" si="49"/>
        <v/>
      </c>
    </row>
    <row r="355" spans="33:33" hidden="1" x14ac:dyDescent="0.3">
      <c r="AG355" t="str">
        <f t="shared" si="49"/>
        <v/>
      </c>
    </row>
    <row r="356" spans="33:33" hidden="1" x14ac:dyDescent="0.3">
      <c r="AG356" t="str">
        <f t="shared" si="49"/>
        <v/>
      </c>
    </row>
    <row r="357" spans="33:33" hidden="1" x14ac:dyDescent="0.3">
      <c r="AG357" t="str">
        <f t="shared" si="49"/>
        <v/>
      </c>
    </row>
    <row r="358" spans="33:33" hidden="1" x14ac:dyDescent="0.3">
      <c r="AG358" t="str">
        <f t="shared" si="49"/>
        <v/>
      </c>
    </row>
    <row r="359" spans="33:33" hidden="1" x14ac:dyDescent="0.3">
      <c r="AG359" t="str">
        <f t="shared" si="49"/>
        <v/>
      </c>
    </row>
    <row r="360" spans="33:33" hidden="1" x14ac:dyDescent="0.3">
      <c r="AG360" t="str">
        <f t="shared" si="49"/>
        <v/>
      </c>
    </row>
    <row r="361" spans="33:33" hidden="1" x14ac:dyDescent="0.3">
      <c r="AG361" t="str">
        <f t="shared" si="49"/>
        <v/>
      </c>
    </row>
    <row r="362" spans="33:33" hidden="1" x14ac:dyDescent="0.3">
      <c r="AG362" t="str">
        <f t="shared" si="49"/>
        <v/>
      </c>
    </row>
    <row r="363" spans="33:33" hidden="1" x14ac:dyDescent="0.3">
      <c r="AG363" t="str">
        <f t="shared" si="49"/>
        <v/>
      </c>
    </row>
    <row r="364" spans="33:33" hidden="1" x14ac:dyDescent="0.3">
      <c r="AG364" t="str">
        <f t="shared" si="49"/>
        <v/>
      </c>
    </row>
    <row r="365" spans="33:33" hidden="1" x14ac:dyDescent="0.3">
      <c r="AG365" t="str">
        <f t="shared" si="49"/>
        <v/>
      </c>
    </row>
    <row r="366" spans="33:33" hidden="1" x14ac:dyDescent="0.3">
      <c r="AG366" t="str">
        <f t="shared" si="49"/>
        <v/>
      </c>
    </row>
    <row r="367" spans="33:33" hidden="1" x14ac:dyDescent="0.3">
      <c r="AG367" t="str">
        <f t="shared" si="49"/>
        <v/>
      </c>
    </row>
    <row r="368" spans="33:33" hidden="1" x14ac:dyDescent="0.3">
      <c r="AG368" t="str">
        <f t="shared" si="49"/>
        <v/>
      </c>
    </row>
    <row r="369" spans="33:33" hidden="1" x14ac:dyDescent="0.3">
      <c r="AG369" t="str">
        <f t="shared" si="49"/>
        <v/>
      </c>
    </row>
    <row r="370" spans="33:33" hidden="1" x14ac:dyDescent="0.3">
      <c r="AG370" t="str">
        <f t="shared" si="49"/>
        <v/>
      </c>
    </row>
    <row r="371" spans="33:33" hidden="1" x14ac:dyDescent="0.3">
      <c r="AG371" t="str">
        <f t="shared" si="49"/>
        <v/>
      </c>
    </row>
    <row r="372" spans="33:33" hidden="1" x14ac:dyDescent="0.3">
      <c r="AG372" t="str">
        <f t="shared" si="49"/>
        <v/>
      </c>
    </row>
    <row r="373" spans="33:33" hidden="1" x14ac:dyDescent="0.3">
      <c r="AG373" t="str">
        <f t="shared" si="49"/>
        <v/>
      </c>
    </row>
    <row r="374" spans="33:33" hidden="1" x14ac:dyDescent="0.3">
      <c r="AG374" t="str">
        <f t="shared" si="49"/>
        <v/>
      </c>
    </row>
    <row r="375" spans="33:33" hidden="1" x14ac:dyDescent="0.3">
      <c r="AG375" t="str">
        <f t="shared" si="49"/>
        <v/>
      </c>
    </row>
    <row r="376" spans="33:33" hidden="1" x14ac:dyDescent="0.3">
      <c r="AG376" t="str">
        <f t="shared" si="49"/>
        <v/>
      </c>
    </row>
    <row r="377" spans="33:33" hidden="1" x14ac:dyDescent="0.3">
      <c r="AG377" t="str">
        <f t="shared" si="49"/>
        <v/>
      </c>
    </row>
    <row r="378" spans="33:33" hidden="1" x14ac:dyDescent="0.3">
      <c r="AG378" t="str">
        <f t="shared" si="49"/>
        <v/>
      </c>
    </row>
    <row r="379" spans="33:33" hidden="1" x14ac:dyDescent="0.3">
      <c r="AG379" t="str">
        <f t="shared" si="49"/>
        <v/>
      </c>
    </row>
    <row r="380" spans="33:33" hidden="1" x14ac:dyDescent="0.3">
      <c r="AG380" t="str">
        <f t="shared" si="49"/>
        <v/>
      </c>
    </row>
    <row r="381" spans="33:33" hidden="1" x14ac:dyDescent="0.3">
      <c r="AG381" t="str">
        <f t="shared" si="49"/>
        <v/>
      </c>
    </row>
    <row r="382" spans="33:33" hidden="1" x14ac:dyDescent="0.3">
      <c r="AG382" t="str">
        <f t="shared" si="49"/>
        <v/>
      </c>
    </row>
    <row r="383" spans="33:33" hidden="1" x14ac:dyDescent="0.3">
      <c r="AG383" t="str">
        <f t="shared" si="49"/>
        <v/>
      </c>
    </row>
    <row r="384" spans="33:33" hidden="1" x14ac:dyDescent="0.3">
      <c r="AG384" t="str">
        <f t="shared" si="49"/>
        <v/>
      </c>
    </row>
    <row r="385" spans="33:33" hidden="1" x14ac:dyDescent="0.3">
      <c r="AG385" t="str">
        <f t="shared" si="49"/>
        <v/>
      </c>
    </row>
    <row r="386" spans="33:33" hidden="1" x14ac:dyDescent="0.3">
      <c r="AG386" t="str">
        <f t="shared" si="49"/>
        <v/>
      </c>
    </row>
    <row r="387" spans="33:33" hidden="1" x14ac:dyDescent="0.3">
      <c r="AG387" t="str">
        <f t="shared" si="49"/>
        <v/>
      </c>
    </row>
    <row r="388" spans="33:33" hidden="1" x14ac:dyDescent="0.3">
      <c r="AG388" t="str">
        <f t="shared" si="49"/>
        <v/>
      </c>
    </row>
    <row r="389" spans="33:33" hidden="1" x14ac:dyDescent="0.3">
      <c r="AG389" t="str">
        <f t="shared" si="49"/>
        <v/>
      </c>
    </row>
    <row r="390" spans="33:33" hidden="1" x14ac:dyDescent="0.3">
      <c r="AG390" t="str">
        <f t="shared" si="49"/>
        <v/>
      </c>
    </row>
    <row r="391" spans="33:33" hidden="1" x14ac:dyDescent="0.3">
      <c r="AG391" t="str">
        <f t="shared" si="49"/>
        <v/>
      </c>
    </row>
    <row r="392" spans="33:33" hidden="1" x14ac:dyDescent="0.3">
      <c r="AG392" t="str">
        <f t="shared" si="49"/>
        <v/>
      </c>
    </row>
    <row r="393" spans="33:33" hidden="1" x14ac:dyDescent="0.3">
      <c r="AG393" t="str">
        <f t="shared" si="49"/>
        <v/>
      </c>
    </row>
    <row r="394" spans="33:33" hidden="1" x14ac:dyDescent="0.3">
      <c r="AG394" t="str">
        <f t="shared" si="49"/>
        <v/>
      </c>
    </row>
    <row r="395" spans="33:33" hidden="1" x14ac:dyDescent="0.3">
      <c r="AG395" t="str">
        <f t="shared" si="49"/>
        <v/>
      </c>
    </row>
    <row r="396" spans="33:33" hidden="1" x14ac:dyDescent="0.3">
      <c r="AG396" t="str">
        <f t="shared" si="49"/>
        <v/>
      </c>
    </row>
    <row r="397" spans="33:33" hidden="1" x14ac:dyDescent="0.3">
      <c r="AG397" t="str">
        <f t="shared" si="49"/>
        <v/>
      </c>
    </row>
    <row r="398" spans="33:33" hidden="1" x14ac:dyDescent="0.3">
      <c r="AG398" t="str">
        <f t="shared" si="49"/>
        <v/>
      </c>
    </row>
    <row r="399" spans="33:33" hidden="1" x14ac:dyDescent="0.3">
      <c r="AG399" t="str">
        <f t="shared" si="49"/>
        <v/>
      </c>
    </row>
    <row r="400" spans="33:33" hidden="1" x14ac:dyDescent="0.3">
      <c r="AG400" t="str">
        <f t="shared" si="49"/>
        <v/>
      </c>
    </row>
    <row r="401" spans="33:33" hidden="1" x14ac:dyDescent="0.3">
      <c r="AG401" t="str">
        <f t="shared" si="49"/>
        <v/>
      </c>
    </row>
    <row r="402" spans="33:33" hidden="1" x14ac:dyDescent="0.3">
      <c r="AG402" t="str">
        <f t="shared" si="49"/>
        <v/>
      </c>
    </row>
    <row r="403" spans="33:33" hidden="1" x14ac:dyDescent="0.3">
      <c r="AG403" t="str">
        <f t="shared" si="49"/>
        <v/>
      </c>
    </row>
    <row r="404" spans="33:33" hidden="1" x14ac:dyDescent="0.3">
      <c r="AG404" t="str">
        <f t="shared" ref="AG404:AG467" si="50">IF(SUM(J404:AF404)=0,"",SUM(J404:AF404))</f>
        <v/>
      </c>
    </row>
    <row r="405" spans="33:33" hidden="1" x14ac:dyDescent="0.3">
      <c r="AG405" t="str">
        <f t="shared" si="50"/>
        <v/>
      </c>
    </row>
    <row r="406" spans="33:33" hidden="1" x14ac:dyDescent="0.3">
      <c r="AG406" t="str">
        <f t="shared" si="50"/>
        <v/>
      </c>
    </row>
    <row r="407" spans="33:33" hidden="1" x14ac:dyDescent="0.3">
      <c r="AG407" t="str">
        <f t="shared" si="50"/>
        <v/>
      </c>
    </row>
    <row r="408" spans="33:33" hidden="1" x14ac:dyDescent="0.3">
      <c r="AG408" t="str">
        <f t="shared" si="50"/>
        <v/>
      </c>
    </row>
    <row r="409" spans="33:33" hidden="1" x14ac:dyDescent="0.3">
      <c r="AG409" t="str">
        <f t="shared" si="50"/>
        <v/>
      </c>
    </row>
    <row r="410" spans="33:33" hidden="1" x14ac:dyDescent="0.3">
      <c r="AG410" t="str">
        <f t="shared" si="50"/>
        <v/>
      </c>
    </row>
    <row r="411" spans="33:33" hidden="1" x14ac:dyDescent="0.3">
      <c r="AG411" t="str">
        <f t="shared" si="50"/>
        <v/>
      </c>
    </row>
    <row r="412" spans="33:33" hidden="1" x14ac:dyDescent="0.3">
      <c r="AG412" t="str">
        <f t="shared" si="50"/>
        <v/>
      </c>
    </row>
    <row r="413" spans="33:33" hidden="1" x14ac:dyDescent="0.3">
      <c r="AG413" t="str">
        <f t="shared" si="50"/>
        <v/>
      </c>
    </row>
    <row r="414" spans="33:33" hidden="1" x14ac:dyDescent="0.3">
      <c r="AG414" t="str">
        <f t="shared" si="50"/>
        <v/>
      </c>
    </row>
    <row r="415" spans="33:33" hidden="1" x14ac:dyDescent="0.3">
      <c r="AG415" t="str">
        <f t="shared" si="50"/>
        <v/>
      </c>
    </row>
    <row r="416" spans="33:33" hidden="1" x14ac:dyDescent="0.3">
      <c r="AG416" t="str">
        <f t="shared" si="50"/>
        <v/>
      </c>
    </row>
    <row r="417" spans="33:33" hidden="1" x14ac:dyDescent="0.3">
      <c r="AG417" t="str">
        <f t="shared" si="50"/>
        <v/>
      </c>
    </row>
    <row r="418" spans="33:33" hidden="1" x14ac:dyDescent="0.3">
      <c r="AG418" t="str">
        <f t="shared" si="50"/>
        <v/>
      </c>
    </row>
    <row r="419" spans="33:33" hidden="1" x14ac:dyDescent="0.3">
      <c r="AG419" t="str">
        <f t="shared" si="50"/>
        <v/>
      </c>
    </row>
    <row r="420" spans="33:33" hidden="1" x14ac:dyDescent="0.3">
      <c r="AG420" t="str">
        <f t="shared" si="50"/>
        <v/>
      </c>
    </row>
    <row r="421" spans="33:33" hidden="1" x14ac:dyDescent="0.3">
      <c r="AG421" t="str">
        <f t="shared" si="50"/>
        <v/>
      </c>
    </row>
    <row r="422" spans="33:33" hidden="1" x14ac:dyDescent="0.3">
      <c r="AG422" t="str">
        <f t="shared" si="50"/>
        <v/>
      </c>
    </row>
    <row r="423" spans="33:33" hidden="1" x14ac:dyDescent="0.3">
      <c r="AG423" t="str">
        <f t="shared" si="50"/>
        <v/>
      </c>
    </row>
    <row r="424" spans="33:33" hidden="1" x14ac:dyDescent="0.3">
      <c r="AG424" t="str">
        <f t="shared" si="50"/>
        <v/>
      </c>
    </row>
    <row r="425" spans="33:33" hidden="1" x14ac:dyDescent="0.3">
      <c r="AG425" t="str">
        <f t="shared" si="50"/>
        <v/>
      </c>
    </row>
    <row r="426" spans="33:33" hidden="1" x14ac:dyDescent="0.3">
      <c r="AG426" t="str">
        <f t="shared" si="50"/>
        <v/>
      </c>
    </row>
    <row r="427" spans="33:33" hidden="1" x14ac:dyDescent="0.3">
      <c r="AG427" t="str">
        <f t="shared" si="50"/>
        <v/>
      </c>
    </row>
    <row r="428" spans="33:33" hidden="1" x14ac:dyDescent="0.3">
      <c r="AG428" t="str">
        <f t="shared" si="50"/>
        <v/>
      </c>
    </row>
    <row r="429" spans="33:33" hidden="1" x14ac:dyDescent="0.3">
      <c r="AG429" t="str">
        <f t="shared" si="50"/>
        <v/>
      </c>
    </row>
    <row r="430" spans="33:33" hidden="1" x14ac:dyDescent="0.3">
      <c r="AG430" t="str">
        <f t="shared" si="50"/>
        <v/>
      </c>
    </row>
    <row r="431" spans="33:33" hidden="1" x14ac:dyDescent="0.3">
      <c r="AG431" t="str">
        <f t="shared" si="50"/>
        <v/>
      </c>
    </row>
    <row r="432" spans="33:33" hidden="1" x14ac:dyDescent="0.3">
      <c r="AG432" t="str">
        <f t="shared" si="50"/>
        <v/>
      </c>
    </row>
    <row r="433" spans="33:33" hidden="1" x14ac:dyDescent="0.3">
      <c r="AG433" t="str">
        <f t="shared" si="50"/>
        <v/>
      </c>
    </row>
    <row r="434" spans="33:33" hidden="1" x14ac:dyDescent="0.3">
      <c r="AG434" t="str">
        <f t="shared" si="50"/>
        <v/>
      </c>
    </row>
    <row r="435" spans="33:33" hidden="1" x14ac:dyDescent="0.3">
      <c r="AG435" t="str">
        <f t="shared" si="50"/>
        <v/>
      </c>
    </row>
    <row r="436" spans="33:33" hidden="1" x14ac:dyDescent="0.3">
      <c r="AG436" t="str">
        <f t="shared" si="50"/>
        <v/>
      </c>
    </row>
    <row r="437" spans="33:33" hidden="1" x14ac:dyDescent="0.3">
      <c r="AG437" t="str">
        <f t="shared" si="50"/>
        <v/>
      </c>
    </row>
    <row r="438" spans="33:33" hidden="1" x14ac:dyDescent="0.3">
      <c r="AG438" t="str">
        <f t="shared" si="50"/>
        <v/>
      </c>
    </row>
    <row r="439" spans="33:33" hidden="1" x14ac:dyDescent="0.3">
      <c r="AG439" t="str">
        <f t="shared" si="50"/>
        <v/>
      </c>
    </row>
    <row r="440" spans="33:33" hidden="1" x14ac:dyDescent="0.3">
      <c r="AG440" t="str">
        <f t="shared" si="50"/>
        <v/>
      </c>
    </row>
    <row r="441" spans="33:33" hidden="1" x14ac:dyDescent="0.3">
      <c r="AG441" t="str">
        <f t="shared" si="50"/>
        <v/>
      </c>
    </row>
    <row r="442" spans="33:33" hidden="1" x14ac:dyDescent="0.3">
      <c r="AG442" t="str">
        <f t="shared" si="50"/>
        <v/>
      </c>
    </row>
    <row r="443" spans="33:33" hidden="1" x14ac:dyDescent="0.3">
      <c r="AG443" t="str">
        <f t="shared" si="50"/>
        <v/>
      </c>
    </row>
    <row r="444" spans="33:33" hidden="1" x14ac:dyDescent="0.3">
      <c r="AG444" t="str">
        <f t="shared" si="50"/>
        <v/>
      </c>
    </row>
    <row r="445" spans="33:33" hidden="1" x14ac:dyDescent="0.3">
      <c r="AG445" t="str">
        <f t="shared" si="50"/>
        <v/>
      </c>
    </row>
    <row r="446" spans="33:33" hidden="1" x14ac:dyDescent="0.3">
      <c r="AG446" t="str">
        <f t="shared" si="50"/>
        <v/>
      </c>
    </row>
    <row r="447" spans="33:33" hidden="1" x14ac:dyDescent="0.3">
      <c r="AG447" t="str">
        <f t="shared" si="50"/>
        <v/>
      </c>
    </row>
    <row r="448" spans="33:33" hidden="1" x14ac:dyDescent="0.3">
      <c r="AG448" t="str">
        <f t="shared" si="50"/>
        <v/>
      </c>
    </row>
    <row r="449" spans="33:33" hidden="1" x14ac:dyDescent="0.3">
      <c r="AG449" t="str">
        <f t="shared" si="50"/>
        <v/>
      </c>
    </row>
    <row r="450" spans="33:33" hidden="1" x14ac:dyDescent="0.3">
      <c r="AG450" t="str">
        <f t="shared" si="50"/>
        <v/>
      </c>
    </row>
    <row r="451" spans="33:33" hidden="1" x14ac:dyDescent="0.3">
      <c r="AG451" t="str">
        <f t="shared" si="50"/>
        <v/>
      </c>
    </row>
    <row r="452" spans="33:33" hidden="1" x14ac:dyDescent="0.3">
      <c r="AG452" t="str">
        <f t="shared" si="50"/>
        <v/>
      </c>
    </row>
    <row r="453" spans="33:33" hidden="1" x14ac:dyDescent="0.3">
      <c r="AG453" t="str">
        <f t="shared" si="50"/>
        <v/>
      </c>
    </row>
    <row r="454" spans="33:33" hidden="1" x14ac:dyDescent="0.3">
      <c r="AG454" t="str">
        <f t="shared" si="50"/>
        <v/>
      </c>
    </row>
    <row r="455" spans="33:33" hidden="1" x14ac:dyDescent="0.3">
      <c r="AG455" t="str">
        <f t="shared" si="50"/>
        <v/>
      </c>
    </row>
    <row r="456" spans="33:33" hidden="1" x14ac:dyDescent="0.3">
      <c r="AG456" t="str">
        <f t="shared" si="50"/>
        <v/>
      </c>
    </row>
    <row r="457" spans="33:33" hidden="1" x14ac:dyDescent="0.3">
      <c r="AG457" t="str">
        <f t="shared" si="50"/>
        <v/>
      </c>
    </row>
    <row r="458" spans="33:33" hidden="1" x14ac:dyDescent="0.3">
      <c r="AG458" t="str">
        <f t="shared" si="50"/>
        <v/>
      </c>
    </row>
    <row r="459" spans="33:33" hidden="1" x14ac:dyDescent="0.3">
      <c r="AG459" t="str">
        <f t="shared" si="50"/>
        <v/>
      </c>
    </row>
    <row r="460" spans="33:33" hidden="1" x14ac:dyDescent="0.3">
      <c r="AG460" t="str">
        <f t="shared" si="50"/>
        <v/>
      </c>
    </row>
    <row r="461" spans="33:33" hidden="1" x14ac:dyDescent="0.3">
      <c r="AG461" t="str">
        <f t="shared" si="50"/>
        <v/>
      </c>
    </row>
    <row r="462" spans="33:33" hidden="1" x14ac:dyDescent="0.3">
      <c r="AG462" t="str">
        <f t="shared" si="50"/>
        <v/>
      </c>
    </row>
    <row r="463" spans="33:33" hidden="1" x14ac:dyDescent="0.3">
      <c r="AG463" t="str">
        <f t="shared" si="50"/>
        <v/>
      </c>
    </row>
    <row r="464" spans="33:33" hidden="1" x14ac:dyDescent="0.3">
      <c r="AG464" t="str">
        <f t="shared" si="50"/>
        <v/>
      </c>
    </row>
    <row r="465" spans="33:33" hidden="1" x14ac:dyDescent="0.3">
      <c r="AG465" t="str">
        <f t="shared" si="50"/>
        <v/>
      </c>
    </row>
    <row r="466" spans="33:33" hidden="1" x14ac:dyDescent="0.3">
      <c r="AG466" t="str">
        <f t="shared" si="50"/>
        <v/>
      </c>
    </row>
    <row r="467" spans="33:33" hidden="1" x14ac:dyDescent="0.3">
      <c r="AG467" t="str">
        <f t="shared" si="50"/>
        <v/>
      </c>
    </row>
    <row r="468" spans="33:33" hidden="1" x14ac:dyDescent="0.3">
      <c r="AG468" t="str">
        <f t="shared" ref="AG468:AG520" si="51">IF(SUM(J468:AF468)=0,"",SUM(J468:AF468))</f>
        <v/>
      </c>
    </row>
    <row r="469" spans="33:33" hidden="1" x14ac:dyDescent="0.3">
      <c r="AG469" t="str">
        <f t="shared" si="51"/>
        <v/>
      </c>
    </row>
    <row r="470" spans="33:33" hidden="1" x14ac:dyDescent="0.3">
      <c r="AG470" t="str">
        <f t="shared" si="51"/>
        <v/>
      </c>
    </row>
    <row r="471" spans="33:33" hidden="1" x14ac:dyDescent="0.3">
      <c r="AG471" t="str">
        <f t="shared" si="51"/>
        <v/>
      </c>
    </row>
    <row r="472" spans="33:33" hidden="1" x14ac:dyDescent="0.3">
      <c r="AG472" t="str">
        <f t="shared" si="51"/>
        <v/>
      </c>
    </row>
    <row r="473" spans="33:33" hidden="1" x14ac:dyDescent="0.3">
      <c r="AG473" t="str">
        <f t="shared" si="51"/>
        <v/>
      </c>
    </row>
    <row r="474" spans="33:33" hidden="1" x14ac:dyDescent="0.3">
      <c r="AG474" t="str">
        <f t="shared" si="51"/>
        <v/>
      </c>
    </row>
    <row r="475" spans="33:33" hidden="1" x14ac:dyDescent="0.3">
      <c r="AG475" t="str">
        <f t="shared" si="51"/>
        <v/>
      </c>
    </row>
    <row r="476" spans="33:33" hidden="1" x14ac:dyDescent="0.3">
      <c r="AG476" t="str">
        <f t="shared" si="51"/>
        <v/>
      </c>
    </row>
    <row r="477" spans="33:33" hidden="1" x14ac:dyDescent="0.3">
      <c r="AG477" t="str">
        <f t="shared" si="51"/>
        <v/>
      </c>
    </row>
    <row r="478" spans="33:33" hidden="1" x14ac:dyDescent="0.3">
      <c r="AG478" t="str">
        <f t="shared" si="51"/>
        <v/>
      </c>
    </row>
    <row r="479" spans="33:33" hidden="1" x14ac:dyDescent="0.3">
      <c r="AG479" t="str">
        <f t="shared" si="51"/>
        <v/>
      </c>
    </row>
    <row r="480" spans="33:33" hidden="1" x14ac:dyDescent="0.3">
      <c r="AG480" t="str">
        <f t="shared" si="51"/>
        <v/>
      </c>
    </row>
    <row r="481" spans="33:33" hidden="1" x14ac:dyDescent="0.3">
      <c r="AG481" t="str">
        <f t="shared" si="51"/>
        <v/>
      </c>
    </row>
    <row r="482" spans="33:33" hidden="1" x14ac:dyDescent="0.3">
      <c r="AG482" t="str">
        <f t="shared" si="51"/>
        <v/>
      </c>
    </row>
    <row r="483" spans="33:33" hidden="1" x14ac:dyDescent="0.3">
      <c r="AG483" t="str">
        <f t="shared" si="51"/>
        <v/>
      </c>
    </row>
    <row r="484" spans="33:33" hidden="1" x14ac:dyDescent="0.3">
      <c r="AG484" t="str">
        <f t="shared" si="51"/>
        <v/>
      </c>
    </row>
    <row r="485" spans="33:33" hidden="1" x14ac:dyDescent="0.3">
      <c r="AG485" t="str">
        <f t="shared" si="51"/>
        <v/>
      </c>
    </row>
    <row r="486" spans="33:33" hidden="1" x14ac:dyDescent="0.3">
      <c r="AG486" t="str">
        <f t="shared" si="51"/>
        <v/>
      </c>
    </row>
    <row r="487" spans="33:33" hidden="1" x14ac:dyDescent="0.3">
      <c r="AG487" t="str">
        <f t="shared" si="51"/>
        <v/>
      </c>
    </row>
    <row r="488" spans="33:33" hidden="1" x14ac:dyDescent="0.3">
      <c r="AG488" t="str">
        <f t="shared" si="51"/>
        <v/>
      </c>
    </row>
    <row r="489" spans="33:33" hidden="1" x14ac:dyDescent="0.3">
      <c r="AG489" t="str">
        <f t="shared" si="51"/>
        <v/>
      </c>
    </row>
    <row r="490" spans="33:33" hidden="1" x14ac:dyDescent="0.3">
      <c r="AG490" t="str">
        <f t="shared" si="51"/>
        <v/>
      </c>
    </row>
    <row r="491" spans="33:33" hidden="1" x14ac:dyDescent="0.3">
      <c r="AG491" t="str">
        <f t="shared" si="51"/>
        <v/>
      </c>
    </row>
    <row r="492" spans="33:33" hidden="1" x14ac:dyDescent="0.3">
      <c r="AG492" t="str">
        <f t="shared" si="51"/>
        <v/>
      </c>
    </row>
    <row r="493" spans="33:33" hidden="1" x14ac:dyDescent="0.3">
      <c r="AG493" t="str">
        <f t="shared" si="51"/>
        <v/>
      </c>
    </row>
    <row r="494" spans="33:33" hidden="1" x14ac:dyDescent="0.3">
      <c r="AG494" t="str">
        <f t="shared" si="51"/>
        <v/>
      </c>
    </row>
    <row r="495" spans="33:33" hidden="1" x14ac:dyDescent="0.3">
      <c r="AG495" t="str">
        <f t="shared" si="51"/>
        <v/>
      </c>
    </row>
    <row r="496" spans="33:33" hidden="1" x14ac:dyDescent="0.3">
      <c r="AG496" t="str">
        <f t="shared" si="51"/>
        <v/>
      </c>
    </row>
    <row r="497" spans="33:33" hidden="1" x14ac:dyDescent="0.3">
      <c r="AG497" t="str">
        <f t="shared" si="51"/>
        <v/>
      </c>
    </row>
    <row r="498" spans="33:33" hidden="1" x14ac:dyDescent="0.3">
      <c r="AG498" t="str">
        <f t="shared" si="51"/>
        <v/>
      </c>
    </row>
    <row r="499" spans="33:33" hidden="1" x14ac:dyDescent="0.3">
      <c r="AG499" t="str">
        <f t="shared" si="51"/>
        <v/>
      </c>
    </row>
    <row r="500" spans="33:33" hidden="1" x14ac:dyDescent="0.3">
      <c r="AG500" t="str">
        <f t="shared" si="51"/>
        <v/>
      </c>
    </row>
    <row r="501" spans="33:33" hidden="1" x14ac:dyDescent="0.3">
      <c r="AG501" t="str">
        <f t="shared" si="51"/>
        <v/>
      </c>
    </row>
    <row r="502" spans="33:33" hidden="1" x14ac:dyDescent="0.3">
      <c r="AG502" t="str">
        <f t="shared" si="51"/>
        <v/>
      </c>
    </row>
    <row r="503" spans="33:33" hidden="1" x14ac:dyDescent="0.3">
      <c r="AG503" t="str">
        <f t="shared" si="51"/>
        <v/>
      </c>
    </row>
    <row r="504" spans="33:33" hidden="1" x14ac:dyDescent="0.3">
      <c r="AG504" t="str">
        <f t="shared" si="51"/>
        <v/>
      </c>
    </row>
    <row r="505" spans="33:33" hidden="1" x14ac:dyDescent="0.3">
      <c r="AG505" t="str">
        <f t="shared" si="51"/>
        <v/>
      </c>
    </row>
    <row r="506" spans="33:33" hidden="1" x14ac:dyDescent="0.3">
      <c r="AG506" t="str">
        <f t="shared" si="51"/>
        <v/>
      </c>
    </row>
    <row r="507" spans="33:33" hidden="1" x14ac:dyDescent="0.3">
      <c r="AG507" t="str">
        <f t="shared" si="51"/>
        <v/>
      </c>
    </row>
    <row r="508" spans="33:33" hidden="1" x14ac:dyDescent="0.3">
      <c r="AG508" t="str">
        <f t="shared" si="51"/>
        <v/>
      </c>
    </row>
    <row r="509" spans="33:33" hidden="1" x14ac:dyDescent="0.3">
      <c r="AG509" t="str">
        <f t="shared" si="51"/>
        <v/>
      </c>
    </row>
    <row r="510" spans="33:33" hidden="1" x14ac:dyDescent="0.3">
      <c r="AG510" t="str">
        <f t="shared" si="51"/>
        <v/>
      </c>
    </row>
    <row r="511" spans="33:33" hidden="1" x14ac:dyDescent="0.3">
      <c r="AG511" t="str">
        <f t="shared" si="51"/>
        <v/>
      </c>
    </row>
    <row r="512" spans="33:33" hidden="1" x14ac:dyDescent="0.3">
      <c r="AG512" t="str">
        <f t="shared" si="51"/>
        <v/>
      </c>
    </row>
    <row r="513" spans="33:33" hidden="1" x14ac:dyDescent="0.3">
      <c r="AG513" t="str">
        <f t="shared" si="51"/>
        <v/>
      </c>
    </row>
    <row r="514" spans="33:33" hidden="1" x14ac:dyDescent="0.3">
      <c r="AG514" t="str">
        <f t="shared" si="51"/>
        <v/>
      </c>
    </row>
    <row r="515" spans="33:33" hidden="1" x14ac:dyDescent="0.3">
      <c r="AG515" t="str">
        <f t="shared" si="51"/>
        <v/>
      </c>
    </row>
    <row r="516" spans="33:33" hidden="1" x14ac:dyDescent="0.3">
      <c r="AG516" t="str">
        <f t="shared" si="51"/>
        <v/>
      </c>
    </row>
    <row r="517" spans="33:33" hidden="1" x14ac:dyDescent="0.3">
      <c r="AG517" t="str">
        <f t="shared" si="51"/>
        <v/>
      </c>
    </row>
    <row r="518" spans="33:33" hidden="1" x14ac:dyDescent="0.3">
      <c r="AG518" t="str">
        <f t="shared" si="51"/>
        <v/>
      </c>
    </row>
    <row r="519" spans="33:33" hidden="1" x14ac:dyDescent="0.3">
      <c r="AG519" t="str">
        <f t="shared" si="51"/>
        <v/>
      </c>
    </row>
    <row r="520" spans="33:33" hidden="1" x14ac:dyDescent="0.3">
      <c r="AG520" t="str">
        <f t="shared" si="51"/>
        <v/>
      </c>
    </row>
  </sheetData>
  <autoFilter ref="A1:AG520" xr:uid="{17344D9D-8D84-42DD-9996-E6496156E107}">
    <filterColumn colId="5">
      <filters>
        <filter val="listar"/>
      </filters>
    </filterColumn>
    <sortState xmlns:xlrd2="http://schemas.microsoft.com/office/spreadsheetml/2017/richdata2" ref="A7:AG209">
      <sortCondition ref="G1:G520"/>
    </sortState>
  </autoFilter>
  <sortState xmlns:xlrd2="http://schemas.microsoft.com/office/spreadsheetml/2017/richdata2" ref="A202:AF216">
    <sortCondition descending="1" ref="AE202:AE216"/>
  </sortState>
  <conditionalFormatting sqref="J2:AF7 J212:AF214 J216:AF216 J9:AF160 J220:AF221 J162:AF203 J231:AF537 J223:AF223 J205:AF210">
    <cfRule type="expression" dxfId="66" priority="79">
      <formula>AND(OR($AG2="", $AG2=0), NOT(ISBLANK($A2)))</formula>
    </cfRule>
  </conditionalFormatting>
  <conditionalFormatting sqref="J8:AF8">
    <cfRule type="expression" dxfId="65" priority="74">
      <formula>AND(OR($AG8="", $AG8=0), NOT(ISBLANK($A8)))</formula>
    </cfRule>
  </conditionalFormatting>
  <conditionalFormatting sqref="A2:A160 A212:A214 A216 A220:A221 A162:A203 A231:A317 A223 A205:A210">
    <cfRule type="expression" dxfId="64" priority="73">
      <formula>AND(ISBLANK(B2),NOT(ISBLANK(A2)))</formula>
    </cfRule>
  </conditionalFormatting>
  <conditionalFormatting sqref="C212:C214 C216 C2:C160 C220 C162:C203 C231:C318 C205:C210">
    <cfRule type="expression" dxfId="63" priority="72">
      <formula>AND(ISBLANK(C2), NOT(ISBLANK(B2)))</formula>
    </cfRule>
  </conditionalFormatting>
  <conditionalFormatting sqref="F212:F214 F216 F2:F160 F220:F221 F162:F203 F231:F315 F223 F205:F210">
    <cfRule type="expression" dxfId="62" priority="70">
      <formula>AND(NOT(ISBLANK(B2)), ISBLANK(F2))</formula>
    </cfRule>
  </conditionalFormatting>
  <conditionalFormatting sqref="J215:AF215">
    <cfRule type="expression" dxfId="61" priority="69">
      <formula>AND(OR($AG215="", $AG215=0), NOT(ISBLANK($A215)))</formula>
    </cfRule>
  </conditionalFormatting>
  <conditionalFormatting sqref="A215">
    <cfRule type="expression" dxfId="60" priority="68">
      <formula>AND(ISBLANK(B215),NOT(ISBLANK(A215)))</formula>
    </cfRule>
  </conditionalFormatting>
  <conditionalFormatting sqref="C215">
    <cfRule type="expression" dxfId="59" priority="67">
      <formula>AND(ISBLANK(C215), NOT(ISBLANK(B215)))</formula>
    </cfRule>
  </conditionalFormatting>
  <conditionalFormatting sqref="F215">
    <cfRule type="expression" dxfId="58" priority="66">
      <formula>AND(NOT(ISBLANK(B215)), ISBLANK(F215))</formula>
    </cfRule>
  </conditionalFormatting>
  <conditionalFormatting sqref="J211:AF211">
    <cfRule type="expression" dxfId="57" priority="65">
      <formula>AND(OR($AG211="", $AG211=0), NOT(ISBLANK($A211)))</formula>
    </cfRule>
  </conditionalFormatting>
  <conditionalFormatting sqref="A211">
    <cfRule type="expression" dxfId="56" priority="64">
      <formula>AND(ISBLANK(B211),NOT(ISBLANK(A211)))</formula>
    </cfRule>
  </conditionalFormatting>
  <conditionalFormatting sqref="C211">
    <cfRule type="expression" dxfId="55" priority="63">
      <formula>AND(ISBLANK(C211), NOT(ISBLANK(B211)))</formula>
    </cfRule>
  </conditionalFormatting>
  <conditionalFormatting sqref="F211">
    <cfRule type="expression" dxfId="54" priority="62">
      <formula>AND(NOT(ISBLANK(B211)), ISBLANK(F211))</formula>
    </cfRule>
  </conditionalFormatting>
  <conditionalFormatting sqref="J217:AF217">
    <cfRule type="expression" dxfId="53" priority="60">
      <formula>AND(OR($AG217="", $AG217=0), NOT(ISBLANK($A217)))</formula>
    </cfRule>
  </conditionalFormatting>
  <conditionalFormatting sqref="A217">
    <cfRule type="expression" dxfId="52" priority="59">
      <formula>AND(ISBLANK(B217),NOT(ISBLANK(A217)))</formula>
    </cfRule>
  </conditionalFormatting>
  <conditionalFormatting sqref="C217">
    <cfRule type="expression" dxfId="51" priority="58">
      <formula>AND(ISBLANK(C217), NOT(ISBLANK(B217)))</formula>
    </cfRule>
  </conditionalFormatting>
  <conditionalFormatting sqref="F217">
    <cfRule type="expression" dxfId="50" priority="57">
      <formula>AND(NOT(ISBLANK(B217)), ISBLANK(F217))</formula>
    </cfRule>
  </conditionalFormatting>
  <conditionalFormatting sqref="J218:AF218">
    <cfRule type="expression" dxfId="49" priority="52">
      <formula>AND(OR($AG218="", $AG218=0), NOT(ISBLANK($A218)))</formula>
    </cfRule>
  </conditionalFormatting>
  <conditionalFormatting sqref="A218">
    <cfRule type="expression" dxfId="48" priority="51">
      <formula>AND(ISBLANK(B218),NOT(ISBLANK(A218)))</formula>
    </cfRule>
  </conditionalFormatting>
  <conditionalFormatting sqref="C218">
    <cfRule type="expression" dxfId="47" priority="50">
      <formula>AND(ISBLANK(C218), NOT(ISBLANK(B218)))</formula>
    </cfRule>
  </conditionalFormatting>
  <conditionalFormatting sqref="F218">
    <cfRule type="expression" dxfId="46" priority="49">
      <formula>AND(NOT(ISBLANK(B218)), ISBLANK(F218))</formula>
    </cfRule>
  </conditionalFormatting>
  <conditionalFormatting sqref="J161:AF161">
    <cfRule type="expression" dxfId="45" priority="48">
      <formula>AND(OR($AG161="", $AG161=0), NOT(ISBLANK($A161)))</formula>
    </cfRule>
  </conditionalFormatting>
  <conditionalFormatting sqref="A161">
    <cfRule type="expression" dxfId="44" priority="47">
      <formula>AND(ISBLANK(B161),NOT(ISBLANK(A161)))</formula>
    </cfRule>
  </conditionalFormatting>
  <conditionalFormatting sqref="C161">
    <cfRule type="expression" dxfId="43" priority="46">
      <formula>AND(ISBLANK(C161), NOT(ISBLANK(B161)))</formula>
    </cfRule>
  </conditionalFormatting>
  <conditionalFormatting sqref="F161">
    <cfRule type="expression" dxfId="42" priority="45">
      <formula>AND(NOT(ISBLANK(B161)), ISBLANK(F161))</formula>
    </cfRule>
  </conditionalFormatting>
  <conditionalFormatting sqref="J219:AF219">
    <cfRule type="expression" dxfId="41" priority="44">
      <formula>AND(OR($AG219="", $AG219=0), NOT(ISBLANK($A219)))</formula>
    </cfRule>
  </conditionalFormatting>
  <conditionalFormatting sqref="A219">
    <cfRule type="expression" dxfId="40" priority="43">
      <formula>AND(ISBLANK(B219),NOT(ISBLANK(A219)))</formula>
    </cfRule>
  </conditionalFormatting>
  <conditionalFormatting sqref="C219">
    <cfRule type="expression" dxfId="39" priority="42">
      <formula>AND(ISBLANK(C219), NOT(ISBLANK(B219)))</formula>
    </cfRule>
  </conditionalFormatting>
  <conditionalFormatting sqref="F219">
    <cfRule type="expression" dxfId="38" priority="41">
      <formula>AND(NOT(ISBLANK(B219)), ISBLANK(F219))</formula>
    </cfRule>
  </conditionalFormatting>
  <conditionalFormatting sqref="J224:AF224">
    <cfRule type="expression" dxfId="37" priority="40">
      <formula>AND(OR($AG224="", $AG224=0), NOT(ISBLANK($A224)))</formula>
    </cfRule>
  </conditionalFormatting>
  <conditionalFormatting sqref="A224">
    <cfRule type="expression" dxfId="36" priority="39">
      <formula>AND(ISBLANK(B224),NOT(ISBLANK(A224)))</formula>
    </cfRule>
  </conditionalFormatting>
  <conditionalFormatting sqref="C224">
    <cfRule type="expression" dxfId="35" priority="38">
      <formula>AND(ISBLANK(C224), NOT(ISBLANK(B224)))</formula>
    </cfRule>
  </conditionalFormatting>
  <conditionalFormatting sqref="F224">
    <cfRule type="expression" dxfId="34" priority="37">
      <formula>AND(NOT(ISBLANK(B224)), ISBLANK(F224))</formula>
    </cfRule>
  </conditionalFormatting>
  <conditionalFormatting sqref="J225:AF225">
    <cfRule type="expression" dxfId="33" priority="36">
      <formula>AND(OR($AG225="", $AG225=0), NOT(ISBLANK($A225)))</formula>
    </cfRule>
  </conditionalFormatting>
  <conditionalFormatting sqref="C225">
    <cfRule type="expression" dxfId="32" priority="34">
      <formula>AND(ISBLANK(C225), NOT(ISBLANK(B225)))</formula>
    </cfRule>
  </conditionalFormatting>
  <conditionalFormatting sqref="F225">
    <cfRule type="expression" dxfId="31" priority="33">
      <formula>AND(NOT(ISBLANK(B225)), ISBLANK(F225))</formula>
    </cfRule>
  </conditionalFormatting>
  <conditionalFormatting sqref="J226:AF226">
    <cfRule type="expression" dxfId="30" priority="32">
      <formula>AND(OR($AG226="", $AG226=0), NOT(ISBLANK($A226)))</formula>
    </cfRule>
  </conditionalFormatting>
  <conditionalFormatting sqref="A226">
    <cfRule type="expression" dxfId="29" priority="31">
      <formula>AND(ISBLANK(B226),NOT(ISBLANK(A226)))</formula>
    </cfRule>
  </conditionalFormatting>
  <conditionalFormatting sqref="F226">
    <cfRule type="expression" dxfId="28" priority="29">
      <formula>AND(NOT(ISBLANK(B226)), ISBLANK(F226))</formula>
    </cfRule>
  </conditionalFormatting>
  <conditionalFormatting sqref="J227:AF227">
    <cfRule type="expression" dxfId="27" priority="28">
      <formula>AND(OR($AG227="", $AG227=0), NOT(ISBLANK($A227)))</formula>
    </cfRule>
  </conditionalFormatting>
  <conditionalFormatting sqref="A227">
    <cfRule type="expression" dxfId="26" priority="27">
      <formula>AND(ISBLANK(B227),NOT(ISBLANK(A227)))</formula>
    </cfRule>
  </conditionalFormatting>
  <conditionalFormatting sqref="C227">
    <cfRule type="expression" dxfId="25" priority="26">
      <formula>AND(ISBLANK(C227), NOT(ISBLANK(B227)))</formula>
    </cfRule>
  </conditionalFormatting>
  <conditionalFormatting sqref="F227">
    <cfRule type="expression" dxfId="24" priority="25">
      <formula>AND(NOT(ISBLANK(B227)), ISBLANK(F227))</formula>
    </cfRule>
  </conditionalFormatting>
  <conditionalFormatting sqref="J228:AF228">
    <cfRule type="expression" dxfId="23" priority="24">
      <formula>AND(OR($AG228="", $AG228=0), NOT(ISBLANK($A228)))</formula>
    </cfRule>
  </conditionalFormatting>
  <conditionalFormatting sqref="A228">
    <cfRule type="expression" dxfId="22" priority="23">
      <formula>AND(ISBLANK(B228),NOT(ISBLANK(A228)))</formula>
    </cfRule>
  </conditionalFormatting>
  <conditionalFormatting sqref="C228">
    <cfRule type="expression" dxfId="21" priority="22">
      <formula>AND(ISBLANK(C228), NOT(ISBLANK(B228)))</formula>
    </cfRule>
  </conditionalFormatting>
  <conditionalFormatting sqref="F228">
    <cfRule type="expression" dxfId="20" priority="21">
      <formula>AND(NOT(ISBLANK(B228)), ISBLANK(F228))</formula>
    </cfRule>
  </conditionalFormatting>
  <conditionalFormatting sqref="J229:AF229">
    <cfRule type="expression" dxfId="19" priority="20">
      <formula>AND(OR($AG229="", $AG229=0), NOT(ISBLANK($A229)))</formula>
    </cfRule>
  </conditionalFormatting>
  <conditionalFormatting sqref="A229">
    <cfRule type="expression" dxfId="18" priority="19">
      <formula>AND(ISBLANK(B229),NOT(ISBLANK(A229)))</formula>
    </cfRule>
  </conditionalFormatting>
  <conditionalFormatting sqref="C229">
    <cfRule type="expression" dxfId="17" priority="18">
      <formula>AND(ISBLANK(C229), NOT(ISBLANK(B229)))</formula>
    </cfRule>
  </conditionalFormatting>
  <conditionalFormatting sqref="F229">
    <cfRule type="expression" dxfId="16" priority="17">
      <formula>AND(NOT(ISBLANK(B229)), ISBLANK(F229))</formula>
    </cfRule>
  </conditionalFormatting>
  <conditionalFormatting sqref="J230:AF230">
    <cfRule type="expression" dxfId="15" priority="16">
      <formula>AND(OR($AG230="", $AG230=0), NOT(ISBLANK($A230)))</formula>
    </cfRule>
  </conditionalFormatting>
  <conditionalFormatting sqref="A230">
    <cfRule type="expression" dxfId="14" priority="15">
      <formula>AND(ISBLANK(B230),NOT(ISBLANK(A230)))</formula>
    </cfRule>
  </conditionalFormatting>
  <conditionalFormatting sqref="C230">
    <cfRule type="expression" dxfId="13" priority="14">
      <formula>AND(ISBLANK(C230), NOT(ISBLANK(B230)))</formula>
    </cfRule>
  </conditionalFormatting>
  <conditionalFormatting sqref="F230">
    <cfRule type="expression" dxfId="12" priority="13">
      <formula>AND(NOT(ISBLANK(B230)), ISBLANK(F230))</formula>
    </cfRule>
  </conditionalFormatting>
  <conditionalFormatting sqref="A225">
    <cfRule type="expression" dxfId="11" priority="12">
      <formula>AND(ISBLANK(B225),NOT(ISBLANK(A225)))</formula>
    </cfRule>
  </conditionalFormatting>
  <conditionalFormatting sqref="C223">
    <cfRule type="expression" dxfId="10" priority="11">
      <formula>AND(ISBLANK(C223), NOT(ISBLANK(B223)))</formula>
    </cfRule>
  </conditionalFormatting>
  <conditionalFormatting sqref="J222:AF222">
    <cfRule type="expression" dxfId="9" priority="10">
      <formula>AND(OR($AG222="", $AG222=0), NOT(ISBLANK($A222)))</formula>
    </cfRule>
  </conditionalFormatting>
  <conditionalFormatting sqref="A222">
    <cfRule type="expression" dxfId="8" priority="9">
      <formula>AND(ISBLANK(B222),NOT(ISBLANK(A222)))</formula>
    </cfRule>
  </conditionalFormatting>
  <conditionalFormatting sqref="F222">
    <cfRule type="expression" dxfId="7" priority="8">
      <formula>AND(NOT(ISBLANK(B222)), ISBLANK(F222))</formula>
    </cfRule>
  </conditionalFormatting>
  <conditionalFormatting sqref="C222">
    <cfRule type="expression" dxfId="6" priority="7">
      <formula>AND(ISBLANK(C222), NOT(ISBLANK(B222)))</formula>
    </cfRule>
  </conditionalFormatting>
  <conditionalFormatting sqref="C221">
    <cfRule type="expression" dxfId="5" priority="6">
      <formula>AND(ISBLANK(C221), NOT(ISBLANK(B221)))</formula>
    </cfRule>
  </conditionalFormatting>
  <conditionalFormatting sqref="C226">
    <cfRule type="expression" dxfId="4" priority="5">
      <formula>AND(ISBLANK(C226), NOT(ISBLANK(B226)))</formula>
    </cfRule>
  </conditionalFormatting>
  <conditionalFormatting sqref="J204:AF204">
    <cfRule type="expression" dxfId="3" priority="4">
      <formula>AND(OR($AG204="", $AG204=0), NOT(ISBLANK($A204)))</formula>
    </cfRule>
  </conditionalFormatting>
  <conditionalFormatting sqref="A204">
    <cfRule type="expression" dxfId="2" priority="3">
      <formula>AND(ISBLANK(B204),NOT(ISBLANK(A204)))</formula>
    </cfRule>
  </conditionalFormatting>
  <conditionalFormatting sqref="C204">
    <cfRule type="expression" dxfId="1" priority="2">
      <formula>AND(ISBLANK(C204), NOT(ISBLANK(B204)))</formula>
    </cfRule>
  </conditionalFormatting>
  <conditionalFormatting sqref="F204">
    <cfRule type="expression" dxfId="0" priority="1">
      <formula>AND(NOT(ISBLANK(B204)), ISBLANK(F204))</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4"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2021-11-20T17:58:14Z</dcterms:modified>
</cp:coreProperties>
</file>