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8FA91D2-9ED2-4604-B322-50E4C23696E8}" xr6:coauthVersionLast="46" xr6:coauthVersionMax="46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Binario" sheetId="1" r:id="rId1"/>
    <sheet name="Evaluación" sheetId="2" r:id="rId2"/>
    <sheet name="Evaluación II" sheetId="3" r:id="rId3"/>
    <sheet name="Evaluación III" sheetId="4" r:id="rId4"/>
    <sheet name="Segu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5" l="1"/>
  <c r="H3" i="5"/>
  <c r="H4" i="5"/>
  <c r="G3" i="5"/>
  <c r="G4" i="5"/>
  <c r="G5" i="5"/>
  <c r="G2" i="5"/>
  <c r="E3" i="5"/>
  <c r="E4" i="5"/>
  <c r="E5" i="5"/>
  <c r="E2" i="5"/>
  <c r="D3" i="5"/>
  <c r="D4" i="5"/>
  <c r="D5" i="5"/>
  <c r="D2" i="5"/>
  <c r="H5" i="5" l="1"/>
  <c r="C3" i="5"/>
  <c r="C4" i="5"/>
  <c r="C5" i="5"/>
  <c r="C2" i="5"/>
  <c r="C7" i="4"/>
  <c r="B7" i="4"/>
  <c r="C6" i="4"/>
  <c r="B6" i="4"/>
  <c r="C5" i="4"/>
  <c r="C4" i="4"/>
  <c r="B4" i="4"/>
  <c r="C3" i="4"/>
  <c r="B3" i="4"/>
  <c r="C2" i="4"/>
  <c r="B2" i="4"/>
  <c r="A3" i="1"/>
  <c r="B3" i="1"/>
  <c r="C3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B2" i="1"/>
  <c r="C2" i="1"/>
  <c r="A2" i="1"/>
  <c r="E4" i="4" l="1"/>
  <c r="D4" i="4" s="1"/>
  <c r="E6" i="4"/>
  <c r="D6" i="4" s="1"/>
  <c r="E3" i="4"/>
  <c r="D3" i="4" s="1"/>
  <c r="E7" i="4"/>
  <c r="D7" i="4" s="1"/>
  <c r="E5" i="4"/>
  <c r="D5" i="4" s="1"/>
  <c r="E2" i="4"/>
  <c r="D2" i="4" s="1"/>
  <c r="D7" i="3"/>
  <c r="D3" i="3"/>
  <c r="D5" i="3"/>
  <c r="D2" i="3"/>
  <c r="D4" i="3"/>
  <c r="D6" i="3"/>
  <c r="D4" i="2"/>
  <c r="D3" i="2"/>
  <c r="D6" i="2"/>
  <c r="D5" i="2"/>
  <c r="D7" i="2"/>
  <c r="D2" i="2"/>
  <c r="E6" i="1"/>
  <c r="E2" i="1"/>
  <c r="E7" i="1"/>
  <c r="E3" i="1"/>
  <c r="E9" i="1"/>
  <c r="E8" i="1"/>
  <c r="E5" i="1"/>
  <c r="E4" i="1"/>
  <c r="D8" i="1"/>
  <c r="D7" i="1"/>
  <c r="D4" i="1"/>
  <c r="D9" i="1"/>
  <c r="D6" i="1"/>
  <c r="D5" i="1"/>
  <c r="D3" i="1"/>
  <c r="D2" i="1"/>
  <c r="D9" i="4" l="1"/>
</calcChain>
</file>

<file path=xl/sharedStrings.xml><?xml version="1.0" encoding="utf-8"?>
<sst xmlns="http://schemas.openxmlformats.org/spreadsheetml/2006/main" count="55" uniqueCount="35">
  <si>
    <t>Valor 1</t>
  </si>
  <si>
    <t>Valor 2</t>
  </si>
  <si>
    <t>Valor 3</t>
  </si>
  <si>
    <t>Función Y</t>
  </si>
  <si>
    <t>Función O</t>
  </si>
  <si>
    <t>Alumno</t>
  </si>
  <si>
    <t>Teoría</t>
  </si>
  <si>
    <t>Práctica</t>
  </si>
  <si>
    <t>Evaluación</t>
  </si>
  <si>
    <t>Nota media</t>
  </si>
  <si>
    <t>Número de aprobados:</t>
  </si>
  <si>
    <t>Vendedor</t>
  </si>
  <si>
    <t>Número de pólizas</t>
  </si>
  <si>
    <t>Bonificación</t>
  </si>
  <si>
    <t>Tipo de vendedor</t>
  </si>
  <si>
    <t>Salario</t>
  </si>
  <si>
    <t>Habitantes ciudad</t>
  </si>
  <si>
    <t>Plus</t>
  </si>
  <si>
    <t>Sueldo extra</t>
  </si>
  <si>
    <t>Cantidad de bonificación</t>
  </si>
  <si>
    <t>Menos de 5 pólizas</t>
  </si>
  <si>
    <t>Entre 5 y 10 pólizas</t>
  </si>
  <si>
    <t>Más de 10 pólizas</t>
  </si>
  <si>
    <t>Sueldo fijo</t>
  </si>
  <si>
    <t>Sueldo mínimo</t>
  </si>
  <si>
    <t>Juan</t>
  </si>
  <si>
    <t>Rosa</t>
  </si>
  <si>
    <t>Pedro</t>
  </si>
  <si>
    <t>Manolo</t>
  </si>
  <si>
    <t>Ignacio Bodiu</t>
  </si>
  <si>
    <t>Dorin Cardona</t>
  </si>
  <si>
    <t>Abraham Turcín</t>
  </si>
  <si>
    <t>Francisco Mateos</t>
  </si>
  <si>
    <t>Jose Alba Pérez</t>
  </si>
  <si>
    <t xml:space="preserve">Jorge Da Silva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</si>
</sst>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164" formatCode="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thick">
        <color auto="1"/>
      </bottom>
      <diagonal/>
    </border>
    <border>
      <left/>
      <right style="thick">
        <color auto="1"/>
      </right>
      <top/>
      <bottom style="dashed">
        <color auto="1"/>
      </bottom>
      <diagonal/>
    </border>
    <border>
      <left/>
      <right style="thick">
        <color auto="1"/>
      </right>
      <top style="dashed">
        <color auto="1"/>
      </top>
      <bottom style="dashed">
        <color auto="1"/>
      </bottom>
      <diagonal/>
    </border>
    <border>
      <left/>
      <right style="thick">
        <color auto="1"/>
      </right>
      <top style="dashed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2" xfId="0" applyNumberFormat="1" applyBorder="1"/>
    <xf numFmtId="1" fontId="0" fillId="0" borderId="4" xfId="0" applyNumberForma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4" borderId="0" xfId="0" applyFill="1" applyBorder="1"/>
    <xf numFmtId="0" fontId="0" fillId="4" borderId="10" xfId="0" applyFill="1" applyBorder="1"/>
    <xf numFmtId="0" fontId="0" fillId="3" borderId="1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0" fillId="5" borderId="13" xfId="0" applyFill="1" applyBorder="1"/>
    <xf numFmtId="1" fontId="0" fillId="5" borderId="13" xfId="0" applyNumberFormat="1" applyFill="1" applyBorder="1" applyAlignment="1">
      <alignment horizontal="center"/>
    </xf>
    <xf numFmtId="0" fontId="0" fillId="5" borderId="14" xfId="0" applyFill="1" applyBorder="1"/>
    <xf numFmtId="1" fontId="0" fillId="5" borderId="14" xfId="0" applyNumberFormat="1" applyFill="1" applyBorder="1" applyAlignment="1">
      <alignment horizontal="center"/>
    </xf>
    <xf numFmtId="0" fontId="0" fillId="5" borderId="15" xfId="0" applyFill="1" applyBorder="1"/>
    <xf numFmtId="1" fontId="0" fillId="5" borderId="15" xfId="0" applyNumberForma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5" borderId="19" xfId="0" applyFill="1" applyBorder="1"/>
    <xf numFmtId="1" fontId="0" fillId="5" borderId="10" xfId="0" applyNumberFormat="1" applyFill="1" applyBorder="1" applyAlignment="1">
      <alignment horizontal="center"/>
    </xf>
    <xf numFmtId="0" fontId="0" fillId="5" borderId="1" xfId="0" applyFill="1" applyBorder="1"/>
    <xf numFmtId="0" fontId="0" fillId="5" borderId="19" xfId="0" applyFill="1" applyBorder="1" applyAlignment="1">
      <alignment horizontal="center"/>
    </xf>
    <xf numFmtId="0" fontId="0" fillId="5" borderId="19" xfId="0" applyFill="1" applyBorder="1" applyAlignment="1"/>
    <xf numFmtId="0" fontId="0" fillId="5" borderId="20" xfId="0" applyFill="1" applyBorder="1" applyAlignment="1"/>
    <xf numFmtId="0" fontId="0" fillId="5" borderId="10" xfId="0" applyFill="1" applyBorder="1" applyAlignment="1"/>
    <xf numFmtId="164" fontId="0" fillId="5" borderId="20" xfId="0" applyNumberFormat="1" applyFill="1" applyBorder="1" applyAlignment="1">
      <alignment horizontal="center"/>
    </xf>
    <xf numFmtId="164" fontId="0" fillId="5" borderId="9" xfId="0" applyNumberFormat="1" applyFill="1" applyBorder="1" applyAlignment="1">
      <alignment horizontal="center"/>
    </xf>
    <xf numFmtId="164" fontId="0" fillId="5" borderId="14" xfId="0" applyNumberForma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1" fontId="0" fillId="5" borderId="0" xfId="0" applyNumberFormat="1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64" fontId="0" fillId="5" borderId="23" xfId="0" applyNumberFormat="1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6" fontId="0" fillId="6" borderId="27" xfId="0" applyNumberFormat="1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6" fontId="0" fillId="6" borderId="29" xfId="0" applyNumberFormat="1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4" borderId="27" xfId="0" applyFill="1" applyBorder="1"/>
    <xf numFmtId="0" fontId="0" fillId="5" borderId="12" xfId="0" applyFill="1" applyBorder="1" applyAlignment="1">
      <alignment horizontal="center"/>
    </xf>
    <xf numFmtId="164" fontId="0" fillId="5" borderId="11" xfId="0" applyNumberFormat="1" applyFill="1" applyBorder="1" applyAlignment="1">
      <alignment horizontal="center"/>
    </xf>
    <xf numFmtId="0" fontId="0" fillId="4" borderId="12" xfId="0" applyFill="1" applyBorder="1"/>
    <xf numFmtId="0" fontId="0" fillId="4" borderId="29" xfId="0" applyFill="1" applyBorder="1"/>
  </cellXfs>
  <cellStyles count="1">
    <cellStyle name="Normal" xfId="0" builtinId="0"/>
  </cellStyles>
  <dxfs count="2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theme="1" tint="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C4" sqref="C4"/>
    </sheetView>
  </sheetViews>
  <sheetFormatPr baseColWidth="10" defaultRowHeight="15" x14ac:dyDescent="0.25"/>
  <cols>
    <col min="1" max="1" width="11.85546875" bestFit="1" customWidth="1"/>
    <col min="4" max="5" width="11.8554687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8">
        <f ca="1">RANDBETWEEN(0,1)</f>
        <v>1</v>
      </c>
      <c r="B2" s="8">
        <f t="shared" ref="B2:C9" ca="1" si="0">RANDBETWEEN(0,1)</f>
        <v>1</v>
      </c>
      <c r="C2" s="8">
        <f t="shared" ca="1" si="0"/>
        <v>0</v>
      </c>
      <c r="D2" s="4" t="b">
        <f ca="1">(AND(A2=1,B2=1,C2=1))</f>
        <v>0</v>
      </c>
      <c r="E2" s="5" t="b">
        <f ca="1">(OR(A2=1,B2=1,C2=1))</f>
        <v>1</v>
      </c>
    </row>
    <row r="3" spans="1:5" x14ac:dyDescent="0.25">
      <c r="A3" s="8">
        <f t="shared" ref="A3:A9" ca="1" si="1">RANDBETWEEN(0,1)</f>
        <v>1</v>
      </c>
      <c r="B3" s="8">
        <f t="shared" ca="1" si="0"/>
        <v>1</v>
      </c>
      <c r="C3" s="8">
        <f t="shared" ca="1" si="0"/>
        <v>0</v>
      </c>
      <c r="D3" s="4" t="b">
        <f t="shared" ref="D3:D9" ca="1" si="2">(AND(A3=1,B3=1,C3=1))</f>
        <v>0</v>
      </c>
      <c r="E3" s="5" t="b">
        <f t="shared" ref="E3:E8" ca="1" si="3">(OR(A3=1,B3=1,C3=1))</f>
        <v>1</v>
      </c>
    </row>
    <row r="4" spans="1:5" x14ac:dyDescent="0.25">
      <c r="A4" s="8">
        <f t="shared" ca="1" si="1"/>
        <v>1</v>
      </c>
      <c r="B4" s="8">
        <f t="shared" ca="1" si="0"/>
        <v>0</v>
      </c>
      <c r="C4" s="8">
        <f t="shared" ca="1" si="0"/>
        <v>1</v>
      </c>
      <c r="D4" s="4" t="b">
        <f t="shared" ca="1" si="2"/>
        <v>0</v>
      </c>
      <c r="E4" s="5" t="b">
        <f t="shared" ca="1" si="3"/>
        <v>1</v>
      </c>
    </row>
    <row r="5" spans="1:5" x14ac:dyDescent="0.25">
      <c r="A5" s="8">
        <f t="shared" ca="1" si="1"/>
        <v>0</v>
      </c>
      <c r="B5" s="8">
        <f t="shared" ca="1" si="0"/>
        <v>1</v>
      </c>
      <c r="C5" s="8">
        <f t="shared" ca="1" si="0"/>
        <v>0</v>
      </c>
      <c r="D5" s="4" t="b">
        <f t="shared" ca="1" si="2"/>
        <v>0</v>
      </c>
      <c r="E5" s="5" t="b">
        <f t="shared" ca="1" si="3"/>
        <v>1</v>
      </c>
    </row>
    <row r="6" spans="1:5" x14ac:dyDescent="0.25">
      <c r="A6" s="8">
        <f t="shared" ca="1" si="1"/>
        <v>1</v>
      </c>
      <c r="B6" s="8">
        <f t="shared" ca="1" si="0"/>
        <v>0</v>
      </c>
      <c r="C6" s="8">
        <f t="shared" ca="1" si="0"/>
        <v>0</v>
      </c>
      <c r="D6" s="4" t="b">
        <f t="shared" ca="1" si="2"/>
        <v>0</v>
      </c>
      <c r="E6" s="5" t="b">
        <f t="shared" ca="1" si="3"/>
        <v>1</v>
      </c>
    </row>
    <row r="7" spans="1:5" x14ac:dyDescent="0.25">
      <c r="A7" s="8">
        <f t="shared" ca="1" si="1"/>
        <v>1</v>
      </c>
      <c r="B7" s="8">
        <f t="shared" ca="1" si="0"/>
        <v>0</v>
      </c>
      <c r="C7" s="8">
        <f t="shared" ca="1" si="0"/>
        <v>0</v>
      </c>
      <c r="D7" s="4" t="b">
        <f t="shared" ca="1" si="2"/>
        <v>0</v>
      </c>
      <c r="E7" s="5" t="b">
        <f t="shared" ca="1" si="3"/>
        <v>1</v>
      </c>
    </row>
    <row r="8" spans="1:5" x14ac:dyDescent="0.25">
      <c r="A8" s="8">
        <f t="shared" ca="1" si="1"/>
        <v>0</v>
      </c>
      <c r="B8" s="8">
        <f t="shared" ca="1" si="0"/>
        <v>1</v>
      </c>
      <c r="C8" s="8">
        <f t="shared" ca="1" si="0"/>
        <v>1</v>
      </c>
      <c r="D8" s="4" t="b">
        <f t="shared" ca="1" si="2"/>
        <v>0</v>
      </c>
      <c r="E8" s="5" t="b">
        <f t="shared" ca="1" si="3"/>
        <v>1</v>
      </c>
    </row>
    <row r="9" spans="1:5" ht="15.75" customHeight="1" thickBot="1" x14ac:dyDescent="0.3">
      <c r="A9" s="9">
        <f t="shared" ca="1" si="1"/>
        <v>0</v>
      </c>
      <c r="B9" s="9">
        <f t="shared" ca="1" si="0"/>
        <v>0</v>
      </c>
      <c r="C9" s="9">
        <f t="shared" ca="1" si="0"/>
        <v>0</v>
      </c>
      <c r="D9" s="6" t="b">
        <f t="shared" ca="1" si="2"/>
        <v>0</v>
      </c>
      <c r="E9" s="7" t="b">
        <f ca="1">(OR(A9=1,B9=1,C9=1))</f>
        <v>0</v>
      </c>
    </row>
    <row r="10" spans="1:5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D1" sqref="D1"/>
    </sheetView>
  </sheetViews>
  <sheetFormatPr baseColWidth="10" defaultRowHeight="15" x14ac:dyDescent="0.25"/>
  <cols>
    <col min="1" max="1" width="21.5703125" customWidth="1"/>
    <col min="4" max="4" width="18.28515625" customWidth="1"/>
  </cols>
  <sheetData>
    <row r="1" spans="1:4" ht="15.75" thickBot="1" x14ac:dyDescent="0.3">
      <c r="A1" s="21" t="s">
        <v>5</v>
      </c>
      <c r="B1" s="21" t="s">
        <v>6</v>
      </c>
      <c r="C1" s="21" t="s">
        <v>7</v>
      </c>
      <c r="D1" s="28" t="s">
        <v>8</v>
      </c>
    </row>
    <row r="2" spans="1:4" x14ac:dyDescent="0.25">
      <c r="A2" s="22" t="s">
        <v>29</v>
      </c>
      <c r="B2" s="23">
        <v>6</v>
      </c>
      <c r="C2" s="23">
        <v>8</v>
      </c>
      <c r="D2" s="10" t="str">
        <f>IF(AND(B2&gt;5,C2&gt;5),"Aprobado","Recuperar")</f>
        <v>Aprobado</v>
      </c>
    </row>
    <row r="3" spans="1:4" x14ac:dyDescent="0.25">
      <c r="A3" s="24" t="s">
        <v>30</v>
      </c>
      <c r="B3" s="25">
        <v>2</v>
      </c>
      <c r="C3" s="25">
        <v>9</v>
      </c>
      <c r="D3" s="11" t="str">
        <f t="shared" ref="D3:D7" si="0">IF(AND(B3&gt;5,C3&gt;5),"Aprobado","Recuperar")</f>
        <v>Recuperar</v>
      </c>
    </row>
    <row r="4" spans="1:4" x14ac:dyDescent="0.25">
      <c r="A4" s="24" t="s">
        <v>31</v>
      </c>
      <c r="B4" s="25">
        <v>9</v>
      </c>
      <c r="C4" s="25">
        <v>8</v>
      </c>
      <c r="D4" s="11" t="str">
        <f t="shared" si="0"/>
        <v>Aprobado</v>
      </c>
    </row>
    <row r="5" spans="1:4" x14ac:dyDescent="0.25">
      <c r="A5" s="24" t="s">
        <v>32</v>
      </c>
      <c r="B5" s="25">
        <v>1</v>
      </c>
      <c r="C5" s="25">
        <v>5</v>
      </c>
      <c r="D5" s="11" t="str">
        <f t="shared" si="0"/>
        <v>Recuperar</v>
      </c>
    </row>
    <row r="6" spans="1:4" x14ac:dyDescent="0.25">
      <c r="A6" s="24" t="s">
        <v>33</v>
      </c>
      <c r="B6" s="25">
        <v>8</v>
      </c>
      <c r="C6" s="25">
        <v>6</v>
      </c>
      <c r="D6" s="11" t="str">
        <f t="shared" si="0"/>
        <v>Aprobado</v>
      </c>
    </row>
    <row r="7" spans="1:4" ht="15.75" thickBot="1" x14ac:dyDescent="0.3">
      <c r="A7" s="26" t="s">
        <v>34</v>
      </c>
      <c r="B7" s="27">
        <v>7.5</v>
      </c>
      <c r="C7" s="27">
        <v>6.8</v>
      </c>
      <c r="D7" s="12" t="str">
        <f t="shared" si="0"/>
        <v>Aprobado</v>
      </c>
    </row>
    <row r="8" spans="1:4" ht="15.75" thickTop="1" x14ac:dyDescent="0.25"/>
  </sheetData>
  <conditionalFormatting sqref="D2:D7">
    <cfRule type="expression" dxfId="23" priority="1">
      <formula>D2="Recuperar"</formula>
    </cfRule>
    <cfRule type="expression" dxfId="22" priority="2">
      <formula>D2="Aprobado"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D1" sqref="D1"/>
    </sheetView>
  </sheetViews>
  <sheetFormatPr baseColWidth="10" defaultRowHeight="15" x14ac:dyDescent="0.25"/>
  <cols>
    <col min="1" max="1" width="21.5703125" customWidth="1"/>
    <col min="4" max="4" width="18.28515625" customWidth="1"/>
  </cols>
  <sheetData>
    <row r="1" spans="1:4" ht="15.75" thickBot="1" x14ac:dyDescent="0.3">
      <c r="A1" s="21" t="s">
        <v>5</v>
      </c>
      <c r="B1" s="21" t="s">
        <v>6</v>
      </c>
      <c r="C1" s="21" t="s">
        <v>7</v>
      </c>
      <c r="D1" s="28" t="s">
        <v>8</v>
      </c>
    </row>
    <row r="2" spans="1:4" x14ac:dyDescent="0.25">
      <c r="A2" s="22" t="s">
        <v>29</v>
      </c>
      <c r="B2" s="23">
        <v>6</v>
      </c>
      <c r="C2" s="23">
        <v>8</v>
      </c>
      <c r="D2" s="16" t="str">
        <f t="shared" ref="D2:D7" si="0">IF(AND(B2&gt;=5,C2&gt;=5),"Aprobado",IF(AND(B2&lt;5,C2&gt;=5),"Recuperar teoría",IF(AND(B2&gt;=5,C2&lt;5),"Recuperar práctica",IF(AND(B2&lt;5,C2&lt;5),"Recuperar todo","Error"))))</f>
        <v>Aprobado</v>
      </c>
    </row>
    <row r="3" spans="1:4" x14ac:dyDescent="0.25">
      <c r="A3" s="24" t="s">
        <v>30</v>
      </c>
      <c r="B3" s="25">
        <v>2</v>
      </c>
      <c r="C3" s="25">
        <v>9</v>
      </c>
      <c r="D3" s="17" t="str">
        <f t="shared" si="0"/>
        <v>Recuperar teoría</v>
      </c>
    </row>
    <row r="4" spans="1:4" x14ac:dyDescent="0.25">
      <c r="A4" s="24" t="s">
        <v>31</v>
      </c>
      <c r="B4" s="25">
        <v>9</v>
      </c>
      <c r="C4" s="25">
        <v>8</v>
      </c>
      <c r="D4" s="17" t="str">
        <f t="shared" si="0"/>
        <v>Aprobado</v>
      </c>
    </row>
    <row r="5" spans="1:4" x14ac:dyDescent="0.25">
      <c r="A5" s="24" t="s">
        <v>32</v>
      </c>
      <c r="B5" s="25">
        <v>1</v>
      </c>
      <c r="C5" s="25">
        <v>1</v>
      </c>
      <c r="D5" s="17" t="str">
        <f t="shared" si="0"/>
        <v>Recuperar todo</v>
      </c>
    </row>
    <row r="6" spans="1:4" x14ac:dyDescent="0.25">
      <c r="A6" s="24" t="s">
        <v>33</v>
      </c>
      <c r="B6" s="25">
        <v>8</v>
      </c>
      <c r="C6" s="25">
        <v>6</v>
      </c>
      <c r="D6" s="17" t="str">
        <f t="shared" si="0"/>
        <v>Aprobado</v>
      </c>
    </row>
    <row r="7" spans="1:4" ht="15.75" thickBot="1" x14ac:dyDescent="0.3">
      <c r="A7" s="26" t="s">
        <v>34</v>
      </c>
      <c r="B7" s="27">
        <v>7.5</v>
      </c>
      <c r="C7" s="27">
        <v>6.8</v>
      </c>
      <c r="D7" s="18" t="str">
        <f t="shared" si="0"/>
        <v>Aprobado</v>
      </c>
    </row>
    <row r="8" spans="1:4" ht="15.75" thickTop="1" x14ac:dyDescent="0.25"/>
  </sheetData>
  <conditionalFormatting sqref="D2:D7">
    <cfRule type="expression" dxfId="19" priority="5">
      <formula>D2="Aprobado"</formula>
    </cfRule>
  </conditionalFormatting>
  <conditionalFormatting sqref="D2:D7">
    <cfRule type="expression" dxfId="16" priority="1">
      <formula>D2="Recuperar todo"</formula>
    </cfRule>
    <cfRule type="expression" dxfId="17" priority="2">
      <formula>D2="Recuperar práctica"</formula>
    </cfRule>
    <cfRule type="expression" dxfId="18" priority="3">
      <formula>D2="Recuperar teoría"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C20" sqref="C20"/>
    </sheetView>
  </sheetViews>
  <sheetFormatPr baseColWidth="10" defaultRowHeight="15" x14ac:dyDescent="0.25"/>
  <cols>
    <col min="1" max="1" width="21.5703125" customWidth="1"/>
    <col min="4" max="4" width="18.28515625" customWidth="1"/>
    <col min="5" max="5" width="16.85546875" customWidth="1"/>
  </cols>
  <sheetData>
    <row r="1" spans="1:5" ht="15.75" thickBot="1" x14ac:dyDescent="0.3">
      <c r="A1" s="21" t="s">
        <v>5</v>
      </c>
      <c r="B1" s="21" t="s">
        <v>6</v>
      </c>
      <c r="C1" s="21" t="s">
        <v>7</v>
      </c>
      <c r="D1" s="21" t="s">
        <v>9</v>
      </c>
      <c r="E1" s="28" t="s">
        <v>8</v>
      </c>
    </row>
    <row r="2" spans="1:5" x14ac:dyDescent="0.25">
      <c r="A2" s="22" t="s">
        <v>29</v>
      </c>
      <c r="B2" s="23">
        <f ca="1">RANDBETWEEN(0,10)</f>
        <v>3</v>
      </c>
      <c r="C2" s="23">
        <f ca="1">RANDBETWEEN(0,10)</f>
        <v>6</v>
      </c>
      <c r="D2" s="19" t="str">
        <f ca="1">IF(E2="Aprobado",(B2*4+C2*6)/10,"No se hace media")</f>
        <v>No se hace media</v>
      </c>
      <c r="E2" s="16" t="str">
        <f t="shared" ref="E2:E7" ca="1" si="0">IF(AND(B2&gt;=5,C2&gt;=5),"Aprobado",IF(AND(B2&lt;5,C2&gt;=5),"Recuperar teoría",IF(AND(B2&gt;=5,C2&lt;5),"Recuperar práctica",IF(AND(B2&lt;5,C2&lt;5),"Recuperar todo","Error"))))</f>
        <v>Recuperar teoría</v>
      </c>
    </row>
    <row r="3" spans="1:5" x14ac:dyDescent="0.25">
      <c r="A3" s="24" t="s">
        <v>30</v>
      </c>
      <c r="B3" s="25">
        <f t="shared" ref="B3:C6" ca="1" si="1">RANDBETWEEN(0,10)</f>
        <v>9</v>
      </c>
      <c r="C3" s="25">
        <f t="shared" ca="1" si="1"/>
        <v>9</v>
      </c>
      <c r="D3" s="20">
        <f ca="1">IF(E3="Aprobado",(B3*4+C3*6)/10,"No se hace media")</f>
        <v>9</v>
      </c>
      <c r="E3" s="17" t="str">
        <f t="shared" ca="1" si="0"/>
        <v>Aprobado</v>
      </c>
    </row>
    <row r="4" spans="1:5" x14ac:dyDescent="0.25">
      <c r="A4" s="24" t="s">
        <v>31</v>
      </c>
      <c r="B4" s="25">
        <f t="shared" ca="1" si="1"/>
        <v>5</v>
      </c>
      <c r="C4" s="25">
        <f t="shared" ca="1" si="1"/>
        <v>4</v>
      </c>
      <c r="D4" s="20" t="str">
        <f t="shared" ref="D4:D7" ca="1" si="2">IF(E4="Aprobado",(B4*4+C4*6)/10,"No se hace media")</f>
        <v>No se hace media</v>
      </c>
      <c r="E4" s="17" t="str">
        <f t="shared" ca="1" si="0"/>
        <v>Recuperar práctica</v>
      </c>
    </row>
    <row r="5" spans="1:5" x14ac:dyDescent="0.25">
      <c r="A5" s="24" t="s">
        <v>32</v>
      </c>
      <c r="B5" s="25">
        <v>5</v>
      </c>
      <c r="C5" s="25">
        <f t="shared" ca="1" si="1"/>
        <v>7</v>
      </c>
      <c r="D5" s="20">
        <f t="shared" ca="1" si="2"/>
        <v>6.2</v>
      </c>
      <c r="E5" s="17" t="str">
        <f t="shared" ca="1" si="0"/>
        <v>Aprobado</v>
      </c>
    </row>
    <row r="6" spans="1:5" x14ac:dyDescent="0.25">
      <c r="A6" s="24" t="s">
        <v>33</v>
      </c>
      <c r="B6" s="25">
        <f t="shared" ca="1" si="1"/>
        <v>9</v>
      </c>
      <c r="C6" s="25">
        <f t="shared" ca="1" si="1"/>
        <v>7</v>
      </c>
      <c r="D6" s="20">
        <f t="shared" ca="1" si="2"/>
        <v>7.8</v>
      </c>
      <c r="E6" s="17" t="str">
        <f t="shared" ca="1" si="0"/>
        <v>Aprobado</v>
      </c>
    </row>
    <row r="7" spans="1:5" ht="15.75" thickBot="1" x14ac:dyDescent="0.3">
      <c r="A7" s="26" t="s">
        <v>34</v>
      </c>
      <c r="B7" s="27">
        <f ca="1">RANDBETWEEN(0,10)</f>
        <v>10</v>
      </c>
      <c r="C7" s="27">
        <f ca="1">RANDBETWEEN(0,10)</f>
        <v>4</v>
      </c>
      <c r="D7" s="15" t="str">
        <f t="shared" ca="1" si="2"/>
        <v>No se hace media</v>
      </c>
      <c r="E7" s="18" t="str">
        <f t="shared" ca="1" si="0"/>
        <v>Recuperar práctica</v>
      </c>
    </row>
    <row r="8" spans="1:5" ht="15.75" thickTop="1" x14ac:dyDescent="0.25">
      <c r="A8" s="33"/>
      <c r="B8" s="29"/>
      <c r="C8" s="29"/>
      <c r="D8" s="33"/>
      <c r="E8" s="34"/>
    </row>
    <row r="9" spans="1:5" ht="15.75" thickBot="1" x14ac:dyDescent="0.3">
      <c r="A9" s="35"/>
      <c r="B9" s="35" t="s">
        <v>10</v>
      </c>
      <c r="C9" s="35"/>
      <c r="D9" s="30">
        <f ca="1">COUNT(D2:D7)</f>
        <v>3</v>
      </c>
      <c r="E9" s="31"/>
    </row>
    <row r="10" spans="1:5" ht="15.75" thickTop="1" x14ac:dyDescent="0.25"/>
  </sheetData>
  <conditionalFormatting sqref="E2:E7">
    <cfRule type="expression" dxfId="11" priority="6">
      <formula>E2="Aprobado"</formula>
    </cfRule>
  </conditionalFormatting>
  <conditionalFormatting sqref="E2:E7">
    <cfRule type="expression" dxfId="6" priority="3">
      <formula>E2="Recuperar todo"</formula>
    </cfRule>
    <cfRule type="expression" dxfId="9" priority="4">
      <formula>E2="Recuperar práctica"</formula>
    </cfRule>
    <cfRule type="expression" dxfId="10" priority="5">
      <formula>E2="Recuperar teoría"</formula>
    </cfRule>
  </conditionalFormatting>
  <conditionalFormatting sqref="D2:D7">
    <cfRule type="expression" dxfId="7" priority="2">
      <formula>D2&gt;=5</formula>
    </cfRule>
  </conditionalFormatting>
  <conditionalFormatting sqref="D2:D7">
    <cfRule type="expression" dxfId="8" priority="1">
      <formula>D2="No se hace media"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tabSelected="1" workbookViewId="0">
      <selection activeCell="I14" sqref="I14"/>
    </sheetView>
  </sheetViews>
  <sheetFormatPr baseColWidth="10" defaultRowHeight="15" x14ac:dyDescent="0.25"/>
  <cols>
    <col min="2" max="2" width="18.42578125" customWidth="1"/>
    <col min="3" max="3" width="13.140625" customWidth="1"/>
    <col min="4" max="4" width="17.140625" customWidth="1"/>
    <col min="6" max="6" width="19" customWidth="1"/>
    <col min="8" max="8" width="12.85546875" customWidth="1"/>
  </cols>
  <sheetData>
    <row r="1" spans="1:8" x14ac:dyDescent="0.25">
      <c r="A1" s="53" t="s">
        <v>11</v>
      </c>
      <c r="B1" s="54" t="s">
        <v>12</v>
      </c>
      <c r="C1" s="54" t="s">
        <v>13</v>
      </c>
      <c r="D1" s="54" t="s">
        <v>14</v>
      </c>
      <c r="E1" s="54" t="s">
        <v>15</v>
      </c>
      <c r="F1" s="54" t="s">
        <v>16</v>
      </c>
      <c r="G1" s="54" t="s">
        <v>17</v>
      </c>
      <c r="H1" s="55" t="s">
        <v>18</v>
      </c>
    </row>
    <row r="2" spans="1:8" x14ac:dyDescent="0.25">
      <c r="A2" s="56" t="s">
        <v>25</v>
      </c>
      <c r="B2" s="25">
        <v>4</v>
      </c>
      <c r="C2" s="38">
        <f>IF(B2&lt;5,B2*2,IF(B2&lt;10,B2*3,B2*4))</f>
        <v>8</v>
      </c>
      <c r="D2" s="39" t="str">
        <f>IF(B2&lt;5,"MALO",IF(B2&lt;10,"MEDIO","BUENO"))</f>
        <v>MALO</v>
      </c>
      <c r="E2" s="38">
        <f>E7+B2</f>
        <v>304</v>
      </c>
      <c r="F2" s="25">
        <v>100000</v>
      </c>
      <c r="G2" s="39">
        <f>IF(AND(D2="BUENO",F2&gt;600000),300,0)</f>
        <v>0</v>
      </c>
      <c r="H2" s="57">
        <f t="shared" ref="H2:H4" si="0">IF(AND(F2&lt;1500000,E2&lt;$E$8),$E$8,E2+G2)</f>
        <v>320</v>
      </c>
    </row>
    <row r="3" spans="1:8" x14ac:dyDescent="0.25">
      <c r="A3" s="58" t="s">
        <v>26</v>
      </c>
      <c r="B3" s="40">
        <v>6</v>
      </c>
      <c r="C3" s="41">
        <f t="shared" ref="C3:C5" si="1">IF(B3&lt;5,B3*2,IF(B3&lt;10,B3*3,B3*4))</f>
        <v>18</v>
      </c>
      <c r="D3" s="39" t="str">
        <f t="shared" ref="D3:D5" si="2">IF(B3&lt;5,"MALO",IF(B3&lt;10,"MEDIO","BUENO"))</f>
        <v>MEDIO</v>
      </c>
      <c r="E3" s="38">
        <f>E7+B3</f>
        <v>306</v>
      </c>
      <c r="F3" s="40">
        <v>137500</v>
      </c>
      <c r="G3" s="39">
        <f t="shared" ref="G3:G5" si="3">IF(AND(D3="BUENO",F3&gt;600000),300,0)</f>
        <v>0</v>
      </c>
      <c r="H3" s="57">
        <f t="shared" si="0"/>
        <v>320</v>
      </c>
    </row>
    <row r="4" spans="1:8" x14ac:dyDescent="0.25">
      <c r="A4" s="56" t="s">
        <v>27</v>
      </c>
      <c r="B4" s="25">
        <v>12</v>
      </c>
      <c r="C4" s="38">
        <f t="shared" si="1"/>
        <v>48</v>
      </c>
      <c r="D4" s="39" t="str">
        <f t="shared" si="2"/>
        <v>BUENO</v>
      </c>
      <c r="E4" s="38">
        <f>E7+B4</f>
        <v>312</v>
      </c>
      <c r="F4" s="25">
        <v>785645</v>
      </c>
      <c r="G4" s="39">
        <f t="shared" si="3"/>
        <v>300</v>
      </c>
      <c r="H4" s="57">
        <f t="shared" si="0"/>
        <v>320</v>
      </c>
    </row>
    <row r="5" spans="1:8" ht="15.75" thickBot="1" x14ac:dyDescent="0.3">
      <c r="A5" s="58" t="s">
        <v>28</v>
      </c>
      <c r="B5" s="40">
        <v>25</v>
      </c>
      <c r="C5" s="43">
        <f t="shared" si="1"/>
        <v>100</v>
      </c>
      <c r="D5" s="39" t="str">
        <f t="shared" si="2"/>
        <v>BUENO</v>
      </c>
      <c r="E5" s="38">
        <f>E7+B5</f>
        <v>325</v>
      </c>
      <c r="F5" s="25">
        <v>513000</v>
      </c>
      <c r="G5" s="39">
        <f t="shared" si="3"/>
        <v>0</v>
      </c>
      <c r="H5" s="57">
        <f>IF(AND(F5&lt;1500000,E5&lt;$E$8),$E$8,E5+G5)</f>
        <v>325</v>
      </c>
    </row>
    <row r="6" spans="1:8" ht="15.75" thickBot="1" x14ac:dyDescent="0.3">
      <c r="A6" s="44" t="s">
        <v>19</v>
      </c>
      <c r="B6" s="45"/>
      <c r="C6" s="46"/>
      <c r="D6" s="14"/>
      <c r="E6" s="13"/>
      <c r="F6" s="13"/>
      <c r="G6" s="13"/>
      <c r="H6" s="59"/>
    </row>
    <row r="7" spans="1:8" ht="15.75" thickTop="1" x14ac:dyDescent="0.25">
      <c r="A7" s="47" t="s">
        <v>20</v>
      </c>
      <c r="B7" s="48"/>
      <c r="C7" s="49">
        <v>2</v>
      </c>
      <c r="D7" s="32" t="s">
        <v>23</v>
      </c>
      <c r="E7" s="36">
        <v>300</v>
      </c>
      <c r="F7" s="13"/>
      <c r="G7" s="13"/>
      <c r="H7" s="59"/>
    </row>
    <row r="8" spans="1:8" x14ac:dyDescent="0.25">
      <c r="A8" s="47" t="s">
        <v>21</v>
      </c>
      <c r="B8" s="48"/>
      <c r="C8" s="49">
        <v>3</v>
      </c>
      <c r="D8" s="42" t="s">
        <v>24</v>
      </c>
      <c r="E8" s="37">
        <v>320</v>
      </c>
      <c r="F8" s="13"/>
      <c r="G8" s="13"/>
      <c r="H8" s="59"/>
    </row>
    <row r="9" spans="1:8" ht="15.75" thickBot="1" x14ac:dyDescent="0.3">
      <c r="A9" s="50" t="s">
        <v>22</v>
      </c>
      <c r="B9" s="51"/>
      <c r="C9" s="52">
        <v>4</v>
      </c>
      <c r="D9" s="60"/>
      <c r="E9" s="61"/>
      <c r="F9" s="62"/>
      <c r="G9" s="62"/>
      <c r="H9" s="63"/>
    </row>
  </sheetData>
  <mergeCells count="4">
    <mergeCell ref="A6:C6"/>
    <mergeCell ref="A7:B7"/>
    <mergeCell ref="A8:B8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Binario</vt:lpstr>
      <vt:lpstr>Evaluación</vt:lpstr>
      <vt:lpstr>Evaluación II</vt:lpstr>
      <vt:lpstr>Evaluación III</vt:lpstr>
      <vt:lpstr>Seguros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González Martín</dc:creator>
  <cp:lastModifiedBy>carlos gonzalez</cp:lastModifiedBy>
  <dcterms:created xsi:type="dcterms:W3CDTF">2021-02-03T08:37:06Z</dcterms:created>
  <dcterms:modified xsi:type="dcterms:W3CDTF">2021-02-05T16:30:49Z</dcterms:modified>
</cp:coreProperties>
</file>