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andy.chu\PycharmProjects\Compliance_AML_Training_Quiz\Data\Scores\"/>
    </mc:Choice>
  </mc:AlternateContent>
  <xr:revisionPtr revIDLastSave="0" documentId="13_ncr:1_{47F2A7CB-0259-45D4-B5A8-8654D180FFDF}" xr6:coauthVersionLast="47" xr6:coauthVersionMax="47" xr10:uidLastSave="{00000000-0000-0000-0000-000000000000}"/>
  <bookViews>
    <workbookView xWindow="34740" yWindow="1335" windowWidth="15360" windowHeight="10230" xr2:uid="{00000000-000D-0000-FFFF-FFFF00000000}"/>
  </bookViews>
  <sheets>
    <sheet name="Score" sheetId="1" r:id="rId1"/>
    <sheet name="Ans Detail" sheetId="2" r:id="rId2"/>
    <sheet name="Standard An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G21" i="2"/>
  <c r="G20" i="2"/>
  <c r="G19" i="2"/>
  <c r="G18" i="2"/>
  <c r="G17" i="2"/>
  <c r="G16" i="2"/>
  <c r="G15" i="2"/>
  <c r="G14" i="2"/>
  <c r="G13" i="2"/>
  <c r="G12" i="2"/>
  <c r="D2" i="1"/>
  <c r="G11" i="2"/>
  <c r="G10" i="2"/>
  <c r="G9" i="2"/>
  <c r="G8" i="2"/>
  <c r="G7" i="2"/>
  <c r="G6" i="2"/>
  <c r="G5" i="2"/>
  <c r="G4" i="2"/>
  <c r="G3" i="2"/>
  <c r="G2" i="2"/>
</calcChain>
</file>

<file path=xl/sharedStrings.xml><?xml version="1.0" encoding="utf-8"?>
<sst xmlns="http://schemas.openxmlformats.org/spreadsheetml/2006/main" count="163" uniqueCount="59">
  <si>
    <t>A</t>
    <phoneticPr fontId="1" type="noConversion"/>
  </si>
  <si>
    <t>B</t>
    <phoneticPr fontId="1" type="noConversion"/>
  </si>
  <si>
    <t>C</t>
    <phoneticPr fontId="1" type="noConversion"/>
  </si>
  <si>
    <t>AD</t>
    <phoneticPr fontId="1" type="noConversion"/>
  </si>
  <si>
    <t>CD</t>
    <phoneticPr fontId="1" type="noConversion"/>
  </si>
  <si>
    <t>D</t>
    <phoneticPr fontId="1" type="noConversion"/>
  </si>
  <si>
    <t>Name</t>
    <phoneticPr fontId="1" type="noConversion"/>
  </si>
  <si>
    <t>Pos</t>
    <phoneticPr fontId="1" type="noConversion"/>
  </si>
  <si>
    <t>Dept</t>
    <phoneticPr fontId="1" type="noConversion"/>
  </si>
  <si>
    <t>Score</t>
    <phoneticPr fontId="1" type="noConversion"/>
  </si>
  <si>
    <t>Ans</t>
    <phoneticPr fontId="1" type="noConversion"/>
  </si>
  <si>
    <t>Standard Ans</t>
    <phoneticPr fontId="1" type="noConversion"/>
  </si>
  <si>
    <t>Match Model</t>
    <phoneticPr fontId="1" type="noConversion"/>
  </si>
  <si>
    <t>AnswerSheet(Double click to open)</t>
    <phoneticPr fontId="1" type="noConversion"/>
  </si>
  <si>
    <r>
      <t>证监会打击洗钱及恐怖分子资金筹集指引的最新修定要求持牌法团至少相隔多久进行机构风险评估</t>
    </r>
    <r>
      <rPr>
        <sz val="11"/>
        <color theme="1"/>
        <rFont val="Microsoft YaHei"/>
        <family val="2"/>
        <charset val="134"/>
      </rPr>
      <t>.*请务必把答案填写在括号中（(.*)）</t>
    </r>
    <phoneticPr fontId="1" type="noConversion"/>
  </si>
  <si>
    <r>
      <t>以下哪项是打击洗钱/恐怖分子资金筹集的关键监控措施及有效作业手法</t>
    </r>
    <r>
      <rPr>
        <sz val="11"/>
        <color theme="1"/>
        <rFont val="Microsoft YaHei"/>
        <family val="2"/>
        <charset val="134"/>
      </rPr>
      <t>.*</t>
    </r>
    <r>
      <rPr>
        <sz val="11"/>
        <color theme="1"/>
        <rFont val="新細明體"/>
        <family val="2"/>
        <scheme val="minor"/>
      </rPr>
      <t>请务必把答案填写在括号中（(.*)）</t>
    </r>
    <phoneticPr fontId="1" type="noConversion"/>
  </si>
  <si>
    <r>
      <t>请选择违反打击洗钱/恐怖分子资金筹集法规的潜在后果</t>
    </r>
    <r>
      <rPr>
        <sz val="11"/>
        <color theme="1"/>
        <rFont val="Microsoft YaHei"/>
        <family val="2"/>
        <charset val="134"/>
      </rPr>
      <t>,*</t>
    </r>
    <r>
      <rPr>
        <sz val="11"/>
        <color theme="1"/>
        <rFont val="新細明體"/>
        <family val="2"/>
        <scheme val="minor"/>
      </rPr>
      <t>请务必把答案填写在括号中（(.*)）</t>
    </r>
    <phoneticPr fontId="1" type="noConversion"/>
  </si>
  <si>
    <r>
      <t>根据将于 2023 年 1 月 1 日实施的《打击洗钱(修订)条例草案》，更新内容主要涉及以下哪个行业的建立注册 / 发牌制度</t>
    </r>
    <r>
      <rPr>
        <sz val="11"/>
        <color theme="1"/>
        <rFont val="Microsoft YaHei"/>
        <family val="2"/>
        <charset val="134"/>
      </rPr>
      <t>.*</t>
    </r>
    <r>
      <rPr>
        <sz val="11"/>
        <color theme="1"/>
        <rFont val="新細明體"/>
        <family val="2"/>
        <scheme val="minor"/>
      </rPr>
      <t>请务必把答案填写在括号中（(.*)）</t>
    </r>
    <phoneticPr fontId="1" type="noConversion"/>
  </si>
  <si>
    <t>以下哪项是可疑的交易？请务必把答案填写在括号中（(.*)）</t>
    <phoneticPr fontId="1" type="noConversion"/>
  </si>
  <si>
    <r>
      <t>以下哪项是应对跨境代理关系中相关客户及交易的资料不足或不完整而引致的风险，应采取的风险减低措施</t>
    </r>
    <r>
      <rPr>
        <sz val="11"/>
        <color theme="1"/>
        <rFont val="Microsoft YaHei"/>
        <family val="2"/>
        <charset val="134"/>
      </rPr>
      <t>.*</t>
    </r>
    <r>
      <rPr>
        <sz val="11"/>
        <color theme="1"/>
        <rFont val="新細明體"/>
        <family val="2"/>
        <scheme val="minor"/>
      </rPr>
      <t>请务必把答案填写在括号中（(.*)）</t>
    </r>
    <phoneticPr fontId="1" type="noConversion"/>
  </si>
  <si>
    <r>
      <t>以下哪项是交易监控的关键监控措施及有效作业手法</t>
    </r>
    <r>
      <rPr>
        <sz val="11"/>
        <color theme="1"/>
        <rFont val="Microsoft YaHei"/>
        <family val="2"/>
        <charset val="134"/>
      </rPr>
      <t>.*</t>
    </r>
    <r>
      <rPr>
        <sz val="11"/>
        <color theme="1"/>
        <rFont val="新細明體"/>
        <family val="2"/>
        <scheme val="minor"/>
      </rPr>
      <t>请务必把答案填写在括号中（(.*)）</t>
    </r>
    <phoneticPr fontId="1" type="noConversion"/>
  </si>
  <si>
    <t>以下哪项是洗钱报告主任（MLRO）的主要职责？请务必把答案填写在括号中（(.*)）</t>
    <phoneticPr fontId="1" type="noConversion"/>
  </si>
  <si>
    <r>
      <t>以下哪项是高级管理层的职责</t>
    </r>
    <r>
      <rPr>
        <sz val="11"/>
        <color theme="1"/>
        <rFont val="Microsoft YaHei"/>
        <family val="2"/>
        <charset val="134"/>
      </rPr>
      <t>.*</t>
    </r>
    <r>
      <rPr>
        <sz val="11"/>
        <color theme="1"/>
        <rFont val="新細明體"/>
        <family val="2"/>
        <scheme val="minor"/>
      </rPr>
      <t>请务必把答案填写在括号中（(.*)）</t>
    </r>
    <phoneticPr fontId="1" type="noConversion"/>
  </si>
  <si>
    <r>
      <t>机构反洗钱/反恐融资风险评估的应考虑以下哪方面</t>
    </r>
    <r>
      <rPr>
        <sz val="11"/>
        <color theme="1"/>
        <rFont val="Microsoft YaHei"/>
        <family val="2"/>
        <charset val="134"/>
      </rPr>
      <t>.*</t>
    </r>
    <r>
      <rPr>
        <sz val="11"/>
        <color theme="1"/>
        <rFont val="新細明體"/>
        <family val="2"/>
        <scheme val="minor"/>
      </rPr>
      <t>请务必把答案填写在括号中（(.*)）</t>
    </r>
    <phoneticPr fontId="1" type="noConversion"/>
  </si>
  <si>
    <t>Q1</t>
    <phoneticPr fontId="1" type="noConversion"/>
  </si>
  <si>
    <t>Q2</t>
    <phoneticPr fontId="1" type="noConversion"/>
  </si>
  <si>
    <t>Q3</t>
    <phoneticPr fontId="1" type="noConversion"/>
  </si>
  <si>
    <t>Q4</t>
    <phoneticPr fontId="1" type="noConversion"/>
  </si>
  <si>
    <t>Ques ID</t>
    <phoneticPr fontId="1" type="noConversion"/>
  </si>
  <si>
    <t>Andy Chu</t>
  </si>
  <si>
    <t>营运部</t>
  </si>
  <si>
    <t>IT Manager</t>
  </si>
  <si>
    <t>Leo</t>
  </si>
  <si>
    <t>风控合规部</t>
  </si>
  <si>
    <t>Risk Manager</t>
  </si>
  <si>
    <t>Q1</t>
  </si>
  <si>
    <t>A</t>
  </si>
  <si>
    <t>Q2</t>
  </si>
  <si>
    <t>B</t>
  </si>
  <si>
    <t>Q3</t>
  </si>
  <si>
    <t>C</t>
  </si>
  <si>
    <t>Q4</t>
  </si>
  <si>
    <t>AD</t>
  </si>
  <si>
    <t>CD</t>
  </si>
  <si>
    <t>D</t>
  </si>
  <si>
    <t>C,D</t>
  </si>
  <si>
    <t>A\B</t>
  </si>
  <si>
    <t>a</t>
  </si>
  <si>
    <t>b</t>
  </si>
  <si>
    <t>cd</t>
  </si>
  <si>
    <t>Q5</t>
    <phoneticPr fontId="1" type="noConversion"/>
  </si>
  <si>
    <t>Q6</t>
  </si>
  <si>
    <t>Q7</t>
  </si>
  <si>
    <t>Q8</t>
  </si>
  <si>
    <t>Q9</t>
  </si>
  <si>
    <t>Q10</t>
  </si>
  <si>
    <t>Q5</t>
  </si>
  <si>
    <t>C:\Users\andy.chu\PycharmProjects\Compliance_AML_Training_Quiz\Data\PaperAnswers\Andy - CLFAMC_AML Training_Quiz_ No Answer.docx</t>
  </si>
  <si>
    <t>C:\Users\andy.chu\PycharmProjects\Compliance_AML_Training_Quiz\Data\PaperAnswers\Leo - CLFAMC_AML Training_Quiz_ No Answer.docx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</si>
</sst>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新細明體"/>
      <family val="2"/>
      <scheme val="minor"/>
    </font>
    <font>
      <sz val="9"/>
      <name val="新細明體"/>
      <family val="3"/>
      <charset val="136"/>
      <scheme val="minor"/>
    </font>
    <font>
      <sz val="11"/>
      <color theme="1"/>
      <name val="Microsoft YaHei"/>
      <family val="2"/>
      <charset val="134"/>
    </font>
    <font>
      <b/>
      <sz val="11"/>
      <color theme="1"/>
      <name val="Microsoft YaHei"/>
      <family val="2"/>
      <charset val="134"/>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5">
    <xf numFmtId="0" fontId="0" fillId="0" borderId="0" xfId="0"/>
    <xf numFmtId="0" fontId="2" fillId="0" borderId="0" xfId="0" applyFont="1"/>
    <xf numFmtId="0" fontId="3" fillId="0" borderId="1" xfId="0" applyFont="1" applyBorder="1"/>
    <xf numFmtId="0" fontId="3" fillId="0" borderId="1" xfId="0" applyFont="1" applyBorder="1" applyAlignment="1">
      <alignment wrapText="1"/>
    </xf>
    <xf numFmtId="0" fontId="0" fillId="0" borderId="0" xfId="0" applyAlignment="1">
      <alignment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
  <sheetViews>
    <sheetView tabSelected="1" workbookViewId="0">
      <selection activeCell="E11" sqref="E11"/>
    </sheetView>
  </sheetViews>
  <sheetFormatPr defaultRowHeight="15.75" x14ac:dyDescent="0.25"/>
  <cols>
    <col min="1" max="1" width="19.5703125" customWidth="1"/>
    <col min="2" max="2" width="23.42578125" customWidth="1"/>
    <col min="3" max="3" width="20.5703125" customWidth="1"/>
    <col min="4" max="4" width="25.85546875" customWidth="1"/>
    <col min="5" max="5" width="119.42578125" customWidth="1"/>
  </cols>
  <sheetData>
    <row r="1" spans="1:5" x14ac:dyDescent="0.25">
      <c r="A1" s="2" t="s">
        <v>6</v>
      </c>
      <c r="B1" s="2" t="s">
        <v>8</v>
      </c>
      <c r="C1" s="2" t="s">
        <v>7</v>
      </c>
      <c r="D1" s="2" t="s">
        <v>9</v>
      </c>
      <c r="E1" s="2" t="s">
        <v>13</v>
      </c>
    </row>
    <row r="2" spans="1:5" x14ac:dyDescent="0.25">
      <c r="A2" t="s">
        <v>29</v>
      </c>
      <c r="B2" t="s">
        <v>30</v>
      </c>
      <c r="C2" t="s">
        <v>31</v>
      </c>
      <c r="D2">
        <f>SUMIFS('Ans Detail'!G:G,'Ans Detail'!A:A,Score!A2,'Ans Detail'!B:B,Score!B2)</f>
        <v>3</v>
      </c>
      <c r="E2" t="s">
        <v>57</v>
      </c>
    </row>
    <row r="3" spans="1:5" x14ac:dyDescent="0.25">
      <c r="A3" t="s">
        <v>32</v>
      </c>
      <c r="B3" t="s">
        <v>33</v>
      </c>
      <c r="C3" t="s">
        <v>34</v>
      </c>
      <c r="D3">
        <f>SUMIFS('Ans Detail'!G:G,'Ans Detail'!A:A,Score!A3,'Ans Detail'!B:B,Score!B3)</f>
        <v>3</v>
      </c>
      <c r="E3" t="s">
        <v>58</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88B55-A7EE-4981-9D16-D675E92A54FC}">
  <dimension ref="A1:G21"/>
  <sheetViews>
    <sheetView workbookViewId="0">
      <selection activeCell="E24" sqref="E24"/>
    </sheetView>
  </sheetViews>
  <sheetFormatPr defaultRowHeight="15.75" x14ac:dyDescent="0.25"/>
  <cols>
    <col min="1" max="1" width="20.85546875" customWidth="1"/>
    <col min="2" max="2" width="26" customWidth="1"/>
    <col min="3" max="3" width="28" customWidth="1"/>
    <col min="4" max="4" width="11.85546875" customWidth="1"/>
    <col min="5" max="5" width="16.7109375" customWidth="1"/>
    <col min="6" max="6" width="20.28515625" customWidth="1"/>
    <col min="7" max="7" width="7.7109375" customWidth="1"/>
  </cols>
  <sheetData>
    <row r="1" spans="1:7" x14ac:dyDescent="0.25">
      <c r="A1" s="2" t="s">
        <v>6</v>
      </c>
      <c r="B1" s="2" t="s">
        <v>8</v>
      </c>
      <c r="C1" s="2" t="s">
        <v>7</v>
      </c>
      <c r="D1" s="2" t="s">
        <v>28</v>
      </c>
      <c r="E1" s="2" t="s">
        <v>10</v>
      </c>
      <c r="F1" s="2" t="s">
        <v>11</v>
      </c>
      <c r="G1" s="2" t="s">
        <v>9</v>
      </c>
    </row>
    <row r="2" spans="1:7" x14ac:dyDescent="0.25">
      <c r="A2" t="s">
        <v>29</v>
      </c>
      <c r="B2" t="s">
        <v>30</v>
      </c>
      <c r="C2" t="s">
        <v>31</v>
      </c>
      <c r="D2" t="s">
        <v>35</v>
      </c>
      <c r="E2" t="s">
        <v>36</v>
      </c>
      <c r="F2" t="s">
        <v>36</v>
      </c>
      <c r="G2">
        <f>IF(E2=F2,1,0)</f>
        <v>1</v>
      </c>
    </row>
    <row r="3" spans="1:7" x14ac:dyDescent="0.25">
      <c r="A3" t="s">
        <v>29</v>
      </c>
      <c r="B3" t="s">
        <v>30</v>
      </c>
      <c r="C3" t="s">
        <v>31</v>
      </c>
      <c r="D3" t="s">
        <v>37</v>
      </c>
      <c r="E3" t="s">
        <v>38</v>
      </c>
      <c r="F3" t="s">
        <v>38</v>
      </c>
      <c r="G3">
        <f>IF(E3=F3,1,0)</f>
        <v>1</v>
      </c>
    </row>
    <row r="4" spans="1:7" x14ac:dyDescent="0.25">
      <c r="A4" t="s">
        <v>29</v>
      </c>
      <c r="B4" t="s">
        <v>30</v>
      </c>
      <c r="C4" t="s">
        <v>31</v>
      </c>
      <c r="D4" t="s">
        <v>39</v>
      </c>
      <c r="F4" t="s">
        <v>40</v>
      </c>
      <c r="G4">
        <f>IF(E4=F4,1,0)</f>
        <v>0</v>
      </c>
    </row>
    <row r="5" spans="1:7" x14ac:dyDescent="0.25">
      <c r="A5" t="s">
        <v>29</v>
      </c>
      <c r="B5" t="s">
        <v>30</v>
      </c>
      <c r="C5" t="s">
        <v>31</v>
      </c>
      <c r="D5" t="s">
        <v>41</v>
      </c>
      <c r="F5" t="s">
        <v>42</v>
      </c>
      <c r="G5">
        <f>IF(E5=F5,1,0)</f>
        <v>0</v>
      </c>
    </row>
    <row r="6" spans="1:7" x14ac:dyDescent="0.25">
      <c r="A6" t="s">
        <v>29</v>
      </c>
      <c r="B6" t="s">
        <v>30</v>
      </c>
      <c r="C6" t="s">
        <v>31</v>
      </c>
      <c r="D6" t="s">
        <v>56</v>
      </c>
      <c r="E6" t="s">
        <v>43</v>
      </c>
      <c r="F6" t="s">
        <v>43</v>
      </c>
      <c r="G6">
        <f>IF(E6=F6,1,0)</f>
        <v>1</v>
      </c>
    </row>
    <row r="7" spans="1:7" x14ac:dyDescent="0.25">
      <c r="A7" t="s">
        <v>29</v>
      </c>
      <c r="B7" t="s">
        <v>30</v>
      </c>
      <c r="C7" t="s">
        <v>31</v>
      </c>
      <c r="D7" t="s">
        <v>51</v>
      </c>
      <c r="F7" t="s">
        <v>36</v>
      </c>
      <c r="G7">
        <f>IF(E7=F7,1,0)</f>
        <v>0</v>
      </c>
    </row>
    <row r="8" spans="1:7" x14ac:dyDescent="0.25">
      <c r="A8" t="s">
        <v>29</v>
      </c>
      <c r="B8" t="s">
        <v>30</v>
      </c>
      <c r="C8" t="s">
        <v>31</v>
      </c>
      <c r="D8" t="s">
        <v>52</v>
      </c>
      <c r="F8" t="s">
        <v>40</v>
      </c>
      <c r="G8">
        <f>IF(E8=F8,1,0)</f>
        <v>0</v>
      </c>
    </row>
    <row r="9" spans="1:7" x14ac:dyDescent="0.25">
      <c r="A9" t="s">
        <v>29</v>
      </c>
      <c r="B9" t="s">
        <v>30</v>
      </c>
      <c r="C9" t="s">
        <v>31</v>
      </c>
      <c r="D9" t="s">
        <v>53</v>
      </c>
      <c r="F9" t="s">
        <v>38</v>
      </c>
      <c r="G9">
        <f>IF(E9=F9,1,0)</f>
        <v>0</v>
      </c>
    </row>
    <row r="10" spans="1:7" x14ac:dyDescent="0.25">
      <c r="A10" t="s">
        <v>29</v>
      </c>
      <c r="B10" t="s">
        <v>30</v>
      </c>
      <c r="C10" t="s">
        <v>31</v>
      </c>
      <c r="D10" t="s">
        <v>54</v>
      </c>
      <c r="F10" t="s">
        <v>44</v>
      </c>
      <c r="G10">
        <f>IF(E10=F10,1,0)</f>
        <v>0</v>
      </c>
    </row>
    <row r="11" spans="1:7" x14ac:dyDescent="0.25">
      <c r="A11" t="s">
        <v>29</v>
      </c>
      <c r="B11" t="s">
        <v>30</v>
      </c>
      <c r="C11" t="s">
        <v>31</v>
      </c>
      <c r="D11" t="s">
        <v>55</v>
      </c>
      <c r="F11" t="s">
        <v>36</v>
      </c>
      <c r="G11">
        <f>IF(E11=F11,1,0)</f>
        <v>0</v>
      </c>
    </row>
    <row r="12" spans="1:7" x14ac:dyDescent="0.25">
      <c r="A12" t="s">
        <v>32</v>
      </c>
      <c r="B12" t="s">
        <v>33</v>
      </c>
      <c r="C12" t="s">
        <v>34</v>
      </c>
      <c r="D12" t="s">
        <v>35</v>
      </c>
      <c r="E12" t="s">
        <v>36</v>
      </c>
      <c r="F12" t="s">
        <v>36</v>
      </c>
      <c r="G12">
        <f>IF(E12=F12,1,0)</f>
        <v>1</v>
      </c>
    </row>
    <row r="13" spans="1:7" x14ac:dyDescent="0.25">
      <c r="A13" t="s">
        <v>32</v>
      </c>
      <c r="B13" t="s">
        <v>33</v>
      </c>
      <c r="C13" t="s">
        <v>34</v>
      </c>
      <c r="D13" t="s">
        <v>37</v>
      </c>
      <c r="E13" t="s">
        <v>38</v>
      </c>
      <c r="F13" t="s">
        <v>38</v>
      </c>
      <c r="G13">
        <f>IF(E13=F13,1,0)</f>
        <v>1</v>
      </c>
    </row>
    <row r="14" spans="1:7" x14ac:dyDescent="0.25">
      <c r="A14" t="s">
        <v>32</v>
      </c>
      <c r="B14" t="s">
        <v>33</v>
      </c>
      <c r="C14" t="s">
        <v>34</v>
      </c>
      <c r="D14" t="s">
        <v>39</v>
      </c>
      <c r="F14" t="s">
        <v>40</v>
      </c>
      <c r="G14">
        <f>IF(E14=F14,1,0)</f>
        <v>0</v>
      </c>
    </row>
    <row r="15" spans="1:7" x14ac:dyDescent="0.25">
      <c r="A15" t="s">
        <v>32</v>
      </c>
      <c r="B15" t="s">
        <v>33</v>
      </c>
      <c r="C15" t="s">
        <v>34</v>
      </c>
      <c r="D15" t="s">
        <v>41</v>
      </c>
      <c r="F15" t="s">
        <v>42</v>
      </c>
      <c r="G15">
        <f>IF(E15=F15,1,0)</f>
        <v>0</v>
      </c>
    </row>
    <row r="16" spans="1:7" x14ac:dyDescent="0.25">
      <c r="A16" t="s">
        <v>32</v>
      </c>
      <c r="B16" t="s">
        <v>33</v>
      </c>
      <c r="C16" t="s">
        <v>34</v>
      </c>
      <c r="D16" t="s">
        <v>56</v>
      </c>
      <c r="E16" t="s">
        <v>45</v>
      </c>
      <c r="F16" t="s">
        <v>43</v>
      </c>
      <c r="G16">
        <f>IF(E16=F16,1,0)</f>
        <v>0</v>
      </c>
    </row>
    <row r="17" spans="1:7" x14ac:dyDescent="0.25">
      <c r="A17" t="s">
        <v>32</v>
      </c>
      <c r="B17" t="s">
        <v>33</v>
      </c>
      <c r="C17" t="s">
        <v>34</v>
      </c>
      <c r="D17" t="s">
        <v>51</v>
      </c>
      <c r="E17" t="s">
        <v>46</v>
      </c>
      <c r="F17" t="s">
        <v>36</v>
      </c>
      <c r="G17">
        <f>IF(E17=F17,1,0)</f>
        <v>0</v>
      </c>
    </row>
    <row r="18" spans="1:7" x14ac:dyDescent="0.25">
      <c r="A18" t="s">
        <v>32</v>
      </c>
      <c r="B18" t="s">
        <v>33</v>
      </c>
      <c r="C18" t="s">
        <v>34</v>
      </c>
      <c r="D18" t="s">
        <v>52</v>
      </c>
      <c r="E18" t="s">
        <v>47</v>
      </c>
      <c r="F18" t="s">
        <v>40</v>
      </c>
      <c r="G18">
        <f>IF(E18=F18,1,0)</f>
        <v>0</v>
      </c>
    </row>
    <row r="19" spans="1:7" x14ac:dyDescent="0.25">
      <c r="A19" t="s">
        <v>32</v>
      </c>
      <c r="B19" t="s">
        <v>33</v>
      </c>
      <c r="C19" t="s">
        <v>34</v>
      </c>
      <c r="D19" t="s">
        <v>53</v>
      </c>
      <c r="E19" t="s">
        <v>48</v>
      </c>
      <c r="F19" t="s">
        <v>38</v>
      </c>
      <c r="G19">
        <f>IF(E19=F19,1,0)</f>
        <v>1</v>
      </c>
    </row>
    <row r="20" spans="1:7" x14ac:dyDescent="0.25">
      <c r="A20" t="s">
        <v>32</v>
      </c>
      <c r="B20" t="s">
        <v>33</v>
      </c>
      <c r="C20" t="s">
        <v>34</v>
      </c>
      <c r="D20" t="s">
        <v>54</v>
      </c>
      <c r="E20" t="s">
        <v>49</v>
      </c>
      <c r="F20" t="s">
        <v>44</v>
      </c>
      <c r="G20">
        <f>IF(E20=F20,1,0)</f>
        <v>0</v>
      </c>
    </row>
    <row r="21" spans="1:7" x14ac:dyDescent="0.25">
      <c r="A21" t="s">
        <v>32</v>
      </c>
      <c r="B21" t="s">
        <v>33</v>
      </c>
      <c r="C21" t="s">
        <v>34</v>
      </c>
      <c r="D21" t="s">
        <v>55</v>
      </c>
      <c r="F21" t="s">
        <v>36</v>
      </c>
      <c r="G21">
        <f>IF(E21=F21,1,0)</f>
        <v>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7071A-31F7-4C37-911E-7B62A432BD75}">
  <dimension ref="A1:C11"/>
  <sheetViews>
    <sheetView workbookViewId="0">
      <selection activeCell="C21" sqref="C21"/>
    </sheetView>
  </sheetViews>
  <sheetFormatPr defaultRowHeight="15.75" x14ac:dyDescent="0.25"/>
  <cols>
    <col min="1" max="1" width="12.140625" customWidth="1"/>
    <col min="2" max="2" width="26.42578125" customWidth="1"/>
    <col min="3" max="3" width="111.42578125" style="4" customWidth="1"/>
  </cols>
  <sheetData>
    <row r="1" spans="1:3" x14ac:dyDescent="0.25">
      <c r="A1" s="2" t="s">
        <v>28</v>
      </c>
      <c r="B1" s="2" t="s">
        <v>11</v>
      </c>
      <c r="C1" s="3" t="s">
        <v>12</v>
      </c>
    </row>
    <row r="2" spans="1:3" ht="33" x14ac:dyDescent="0.3">
      <c r="A2" s="1" t="s">
        <v>24</v>
      </c>
      <c r="B2" s="1" t="s">
        <v>0</v>
      </c>
      <c r="C2" s="4" t="s">
        <v>14</v>
      </c>
    </row>
    <row r="3" spans="1:3" ht="16.5" x14ac:dyDescent="0.3">
      <c r="A3" s="1" t="s">
        <v>25</v>
      </c>
      <c r="B3" s="1" t="s">
        <v>1</v>
      </c>
      <c r="C3" s="4" t="s">
        <v>15</v>
      </c>
    </row>
    <row r="4" spans="1:3" ht="16.5" x14ac:dyDescent="0.3">
      <c r="A4" s="1" t="s">
        <v>26</v>
      </c>
      <c r="B4" s="1" t="s">
        <v>2</v>
      </c>
      <c r="C4" s="4" t="s">
        <v>16</v>
      </c>
    </row>
    <row r="5" spans="1:3" ht="32.25" x14ac:dyDescent="0.3">
      <c r="A5" s="1" t="s">
        <v>27</v>
      </c>
      <c r="B5" s="1" t="s">
        <v>3</v>
      </c>
      <c r="C5" s="4" t="s">
        <v>17</v>
      </c>
    </row>
    <row r="6" spans="1:3" ht="16.5" x14ac:dyDescent="0.3">
      <c r="A6" s="1" t="s">
        <v>50</v>
      </c>
      <c r="B6" s="1" t="s">
        <v>4</v>
      </c>
      <c r="C6" s="4" t="s">
        <v>18</v>
      </c>
    </row>
    <row r="7" spans="1:3" ht="33" x14ac:dyDescent="0.3">
      <c r="A7" s="1" t="s">
        <v>51</v>
      </c>
      <c r="B7" s="1" t="s">
        <v>0</v>
      </c>
      <c r="C7" s="4" t="s">
        <v>19</v>
      </c>
    </row>
    <row r="8" spans="1:3" ht="16.5" x14ac:dyDescent="0.3">
      <c r="A8" s="1" t="s">
        <v>52</v>
      </c>
      <c r="B8" s="1" t="s">
        <v>2</v>
      </c>
      <c r="C8" s="4" t="s">
        <v>20</v>
      </c>
    </row>
    <row r="9" spans="1:3" ht="16.5" x14ac:dyDescent="0.3">
      <c r="A9" s="1" t="s">
        <v>53</v>
      </c>
      <c r="B9" s="1" t="s">
        <v>1</v>
      </c>
      <c r="C9" s="4" t="s">
        <v>21</v>
      </c>
    </row>
    <row r="10" spans="1:3" ht="16.5" x14ac:dyDescent="0.3">
      <c r="A10" s="1" t="s">
        <v>54</v>
      </c>
      <c r="B10" s="1" t="s">
        <v>5</v>
      </c>
      <c r="C10" s="4" t="s">
        <v>22</v>
      </c>
    </row>
    <row r="11" spans="1:3" ht="16.5" x14ac:dyDescent="0.3">
      <c r="A11" s="1" t="s">
        <v>55</v>
      </c>
      <c r="B11" s="1" t="s">
        <v>0</v>
      </c>
      <c r="C11" s="4" t="s">
        <v>23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Score</vt:lpstr>
      <vt:lpstr>Ans Detail</vt:lpstr>
      <vt:lpstr>Standard 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Chu</dc:creator>
  <cp:lastModifiedBy>Andy Chu</cp:lastModifiedBy>
  <dcterms:created xsi:type="dcterms:W3CDTF">2015-06-05T18:19:34Z</dcterms:created>
  <dcterms:modified xsi:type="dcterms:W3CDTF">2022-08-31T07:01:59Z</dcterms:modified>
</cp:coreProperties>
</file>