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Sistemas embebidos\Unidad 3\"/>
    </mc:Choice>
  </mc:AlternateContent>
  <xr:revisionPtr revIDLastSave="0" documentId="13_ncr:1_{34EE66A8-9B46-411A-B404-3451C05FC900}" xr6:coauthVersionLast="47" xr6:coauthVersionMax="47" xr10:uidLastSave="{00000000-0000-0000-0000-000000000000}"/>
  <bookViews>
    <workbookView xWindow="-120" yWindow="-120" windowWidth="20730" windowHeight="11160" activeTab="1" xr2:uid="{8707C8EB-8565-4DF7-AC79-3442737B9F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S3" i="2"/>
  <c r="R3" i="2"/>
  <c r="Q3" i="2"/>
  <c r="P3" i="2"/>
  <c r="O3" i="2"/>
  <c r="N3" i="2"/>
  <c r="L3" i="2"/>
  <c r="M9" i="2" s="1"/>
  <c r="M3" i="2"/>
  <c r="M8" i="2" s="1"/>
  <c r="K3" i="2"/>
  <c r="J3" i="2"/>
  <c r="M28" i="2" l="1"/>
  <c r="M24" i="2"/>
  <c r="M20" i="2"/>
  <c r="M16" i="2"/>
  <c r="M12" i="2"/>
  <c r="M27" i="2"/>
  <c r="M23" i="2"/>
  <c r="M19" i="2"/>
  <c r="M15" i="2"/>
  <c r="M11" i="2"/>
  <c r="M7" i="2"/>
  <c r="M5" i="2"/>
  <c r="M26" i="2"/>
  <c r="M22" i="2"/>
  <c r="M18" i="2"/>
  <c r="M14" i="2"/>
  <c r="M10" i="2"/>
  <c r="M6" i="2"/>
  <c r="M29" i="2"/>
  <c r="M25" i="2"/>
  <c r="M21" i="2"/>
  <c r="M17" i="2"/>
  <c r="M13" i="2"/>
  <c r="K25" i="2"/>
  <c r="K15" i="2"/>
  <c r="K11" i="2"/>
  <c r="K7" i="2"/>
  <c r="K22" i="2"/>
  <c r="K18" i="2"/>
  <c r="K28" i="2"/>
  <c r="K14" i="2"/>
  <c r="K10" i="2"/>
  <c r="K6" i="2"/>
  <c r="K21" i="2"/>
  <c r="K17" i="2"/>
  <c r="K27" i="2"/>
  <c r="K13" i="2"/>
  <c r="K9" i="2"/>
  <c r="K24" i="2"/>
  <c r="K20" i="2"/>
  <c r="K16" i="2"/>
  <c r="K26" i="2"/>
  <c r="K5" i="2"/>
  <c r="K12" i="2"/>
  <c r="K8" i="2"/>
  <c r="K23" i="2"/>
  <c r="K19" i="2"/>
  <c r="K29" i="2"/>
</calcChain>
</file>

<file path=xl/sharedStrings.xml><?xml version="1.0" encoding="utf-8"?>
<sst xmlns="http://schemas.openxmlformats.org/spreadsheetml/2006/main" count="129" uniqueCount="66">
  <si>
    <t>No.</t>
  </si>
  <si>
    <t xml:space="preserve">Carac1 </t>
  </si>
  <si>
    <t>Carac3</t>
  </si>
  <si>
    <t>Carac4</t>
  </si>
  <si>
    <t>Carac2</t>
  </si>
  <si>
    <t>vida</t>
  </si>
  <si>
    <t>fuerza bruta</t>
  </si>
  <si>
    <t>Inteligencia</t>
  </si>
  <si>
    <t>agilidad</t>
  </si>
  <si>
    <t>poder</t>
  </si>
  <si>
    <t>destreza</t>
  </si>
  <si>
    <t>Habilidad</t>
  </si>
  <si>
    <t>clase / categoria</t>
  </si>
  <si>
    <t>carac 5</t>
  </si>
  <si>
    <t>carac 6</t>
  </si>
  <si>
    <t>caract 7</t>
  </si>
  <si>
    <t>C</t>
  </si>
  <si>
    <t>A</t>
  </si>
  <si>
    <t>B</t>
  </si>
  <si>
    <t>X</t>
  </si>
  <si>
    <t>HABIL</t>
  </si>
  <si>
    <t>TECNOLOGICO</t>
  </si>
  <si>
    <t>CIENTIFICO</t>
  </si>
  <si>
    <t>MISTICO</t>
  </si>
  <si>
    <t>MUTANTE</t>
  </si>
  <si>
    <t>COSMICO</t>
  </si>
  <si>
    <t>Cientifico</t>
  </si>
  <si>
    <t>Vida</t>
  </si>
  <si>
    <t>Destreza</t>
  </si>
  <si>
    <t>Poder</t>
  </si>
  <si>
    <t>Mutante</t>
  </si>
  <si>
    <t>Tecnologico</t>
  </si>
  <si>
    <t>Fuerza Bruta.</t>
  </si>
  <si>
    <t>No</t>
  </si>
  <si>
    <t>Tipo</t>
  </si>
  <si>
    <t>Habil</t>
  </si>
  <si>
    <t>Mistico</t>
  </si>
  <si>
    <t>Promedio</t>
  </si>
  <si>
    <t>DesvEstandar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</si>
  <si>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</si>
  <si>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</si>
  <si>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</si>
  <si>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</si>
  <si>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</si>
  <si>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</si>
  <si>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</si>
  <si>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</si>
  <si>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</si>
  <si>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</si>
  <si>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</si>
  <si>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</si>
  <si>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</si>
  <si>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</si>
  <si>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</si>
  <si>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</si>
  <si>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</si>
  <si>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</si>
  <si>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</si>
  <si>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</si>
  <si>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</si>
  <si>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</si>
  <si>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</si>
  <si>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</si>
  <si>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</si>
  <si>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Agilidad</t>
  </si>
  <si>
    <t>esttandar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</si>
</sst>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D9EA-31E0-4886-9AF4-23853B2E8F99}">
  <dimension ref="A1:I21"/>
  <sheetViews>
    <sheetView topLeftCell="C1" workbookViewId="0">
      <selection activeCell="C20" sqref="C20"/>
    </sheetView>
  </sheetViews>
  <sheetFormatPr baseColWidth="10" defaultRowHeight="15" x14ac:dyDescent="0.25"/>
  <cols>
    <col min="2" max="2" width="10.28515625" bestFit="1" customWidth="1"/>
    <col min="3" max="3" width="16" bestFit="1" customWidth="1"/>
    <col min="4" max="4" width="15.28515625" bestFit="1" customWidth="1"/>
    <col min="5" max="5" width="27" customWidth="1"/>
    <col min="8" max="8" width="14.140625" customWidth="1"/>
    <col min="9" max="9" width="15.140625" customWidth="1"/>
  </cols>
  <sheetData>
    <row r="1" spans="1:9" ht="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15</v>
      </c>
      <c r="I1" t="s">
        <v>12</v>
      </c>
    </row>
    <row r="2" spans="1:9" ht="21" x14ac:dyDescent="0.3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9" ht="21" x14ac:dyDescent="0.35">
      <c r="A3" s="1"/>
      <c r="B3" s="1"/>
      <c r="C3" s="1"/>
      <c r="D3" s="1"/>
      <c r="E3" s="1"/>
      <c r="F3" s="1"/>
      <c r="G3" s="1" t="s">
        <v>19</v>
      </c>
      <c r="H3" s="1" t="s">
        <v>19</v>
      </c>
      <c r="I3" s="2" t="s">
        <v>16</v>
      </c>
    </row>
    <row r="4" spans="1:9" ht="21" x14ac:dyDescent="0.35">
      <c r="A4" s="1"/>
      <c r="B4" s="1"/>
      <c r="C4" s="1"/>
      <c r="D4" s="1"/>
      <c r="E4" s="1"/>
      <c r="F4" s="1"/>
      <c r="G4" s="1"/>
      <c r="I4" s="2" t="s">
        <v>17</v>
      </c>
    </row>
    <row r="5" spans="1:9" ht="21" x14ac:dyDescent="0.35">
      <c r="A5" s="1"/>
      <c r="B5" s="1"/>
      <c r="C5" s="1"/>
      <c r="D5" s="1"/>
      <c r="E5" s="1"/>
      <c r="F5" s="1"/>
      <c r="G5" s="1"/>
      <c r="I5" s="2" t="s">
        <v>18</v>
      </c>
    </row>
    <row r="6" spans="1:9" ht="21" x14ac:dyDescent="0.35">
      <c r="A6" s="1"/>
      <c r="B6" s="1"/>
      <c r="C6" s="1"/>
      <c r="D6" s="1"/>
      <c r="E6" s="1"/>
      <c r="F6" s="1"/>
      <c r="G6" s="1"/>
    </row>
    <row r="7" spans="1:9" ht="21" x14ac:dyDescent="0.35">
      <c r="A7" s="1">
        <v>1</v>
      </c>
      <c r="B7" s="1">
        <v>53</v>
      </c>
      <c r="C7" s="1">
        <v>67</v>
      </c>
      <c r="D7" s="1">
        <v>100</v>
      </c>
      <c r="E7" s="1">
        <v>88</v>
      </c>
      <c r="F7" s="1">
        <v>79</v>
      </c>
      <c r="G7" s="1"/>
      <c r="H7" s="1"/>
      <c r="I7" s="3" t="s">
        <v>22</v>
      </c>
    </row>
    <row r="8" spans="1:9" ht="21" x14ac:dyDescent="0.35">
      <c r="A8" s="1">
        <v>2</v>
      </c>
      <c r="B8" s="1">
        <v>53</v>
      </c>
      <c r="C8" s="1"/>
      <c r="D8" s="1"/>
      <c r="E8" s="1"/>
      <c r="F8" s="1"/>
      <c r="G8" s="1"/>
      <c r="I8" s="4" t="s">
        <v>20</v>
      </c>
    </row>
    <row r="9" spans="1:9" ht="21" x14ac:dyDescent="0.35">
      <c r="A9" s="1"/>
      <c r="B9" s="1"/>
      <c r="C9" s="1"/>
      <c r="D9" s="1"/>
      <c r="E9" s="1"/>
      <c r="F9" s="1"/>
      <c r="G9" s="1"/>
      <c r="I9" s="5" t="s">
        <v>24</v>
      </c>
    </row>
    <row r="10" spans="1:9" ht="21" x14ac:dyDescent="0.35">
      <c r="A10" s="1"/>
      <c r="B10" s="1"/>
      <c r="C10" s="1"/>
      <c r="D10" s="1"/>
      <c r="E10" s="1"/>
      <c r="F10" s="1"/>
      <c r="G10" s="1"/>
      <c r="I10" s="7" t="s">
        <v>21</v>
      </c>
    </row>
    <row r="11" spans="1:9" ht="21" x14ac:dyDescent="0.35">
      <c r="A11" s="1"/>
      <c r="B11" s="1"/>
      <c r="C11" s="1"/>
      <c r="D11" s="1"/>
      <c r="E11" s="1"/>
      <c r="F11" s="1"/>
      <c r="G11" s="1"/>
      <c r="I11" s="6" t="s">
        <v>25</v>
      </c>
    </row>
    <row r="12" spans="1:9" ht="21" x14ac:dyDescent="0.35">
      <c r="A12" s="1"/>
      <c r="B12" s="1"/>
      <c r="C12" s="1"/>
      <c r="D12" s="1"/>
      <c r="E12" s="1"/>
      <c r="F12" s="1"/>
      <c r="G12" s="1"/>
      <c r="I12" s="8" t="s">
        <v>23</v>
      </c>
    </row>
    <row r="13" spans="1:9" ht="21" x14ac:dyDescent="0.35">
      <c r="A13" s="1"/>
      <c r="B13" s="1"/>
      <c r="C13" s="1"/>
      <c r="D13" s="1"/>
      <c r="E13" s="1"/>
      <c r="F13" s="1"/>
      <c r="G13" s="1"/>
    </row>
    <row r="14" spans="1:9" ht="21" x14ac:dyDescent="0.35">
      <c r="A14" s="1"/>
      <c r="B14" s="1"/>
      <c r="C14" s="1"/>
      <c r="D14" s="1"/>
      <c r="E14" s="1"/>
      <c r="F14" s="1"/>
      <c r="G14" s="1"/>
    </row>
    <row r="15" spans="1:9" ht="21" x14ac:dyDescent="0.35">
      <c r="A15" s="1"/>
      <c r="B15" s="1"/>
      <c r="C15" s="1"/>
      <c r="D15" s="1"/>
      <c r="E15" s="1"/>
      <c r="F15" s="1"/>
      <c r="G15" s="1"/>
    </row>
    <row r="16" spans="1:9" ht="21" x14ac:dyDescent="0.35">
      <c r="A16" s="1"/>
      <c r="B16" s="1"/>
      <c r="C16" s="1"/>
      <c r="D16" s="1"/>
      <c r="E16" s="1"/>
      <c r="F16" s="1"/>
      <c r="G16" s="1"/>
    </row>
    <row r="17" spans="1:7" ht="21" x14ac:dyDescent="0.35">
      <c r="A17" s="1"/>
      <c r="B17" s="1"/>
      <c r="C17" s="1"/>
      <c r="D17" s="1"/>
      <c r="E17" s="1"/>
      <c r="F17" s="1"/>
      <c r="G17" s="1"/>
    </row>
    <row r="18" spans="1:7" ht="21" x14ac:dyDescent="0.35">
      <c r="A18" s="1"/>
      <c r="B18" s="1"/>
      <c r="C18" s="1"/>
      <c r="D18" s="1"/>
      <c r="E18" s="1"/>
      <c r="F18" s="1"/>
      <c r="G18" s="1"/>
    </row>
    <row r="19" spans="1:7" ht="21" x14ac:dyDescent="0.35">
      <c r="A19" s="1"/>
      <c r="B19" s="1"/>
      <c r="C19" s="1"/>
      <c r="D19" s="1"/>
      <c r="E19" s="1"/>
      <c r="F19" s="1"/>
      <c r="G19" s="1"/>
    </row>
    <row r="20" spans="1:7" ht="21" x14ac:dyDescent="0.35">
      <c r="A20" s="1"/>
      <c r="B20" s="1"/>
      <c r="C20" s="1"/>
      <c r="D20" s="1"/>
      <c r="E20" s="1"/>
      <c r="F20" s="1"/>
      <c r="G20" s="1"/>
    </row>
    <row r="21" spans="1:7" ht="21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25A8-75EC-412F-8FCB-23792C45CBE7}">
  <dimension ref="A1:U39"/>
  <sheetViews>
    <sheetView tabSelected="1" zoomScale="55" zoomScaleNormal="55" workbookViewId="0">
      <selection activeCell="O25" sqref="O25"/>
    </sheetView>
  </sheetViews>
  <sheetFormatPr baseColWidth="10" defaultRowHeight="15" x14ac:dyDescent="0.25"/>
  <cols>
    <col min="3" max="3" width="18.85546875" customWidth="1"/>
    <col min="10" max="10" width="11.85546875" bestFit="1" customWidth="1"/>
    <col min="11" max="11" width="15.140625" customWidth="1"/>
    <col min="13" max="13" width="14.28515625" customWidth="1"/>
    <col min="15" max="15" width="15" customWidth="1"/>
    <col min="17" max="17" width="15.28515625" customWidth="1"/>
    <col min="18" max="18" width="13.28515625" customWidth="1"/>
    <col min="19" max="19" width="14.85546875" customWidth="1"/>
    <col min="21" max="21" width="16.140625" customWidth="1"/>
  </cols>
  <sheetData>
    <row r="1" spans="1:21" x14ac:dyDescent="0.25">
      <c r="J1" t="s">
        <v>27</v>
      </c>
      <c r="L1" s="22" t="s">
        <v>32</v>
      </c>
      <c r="M1" s="23"/>
      <c r="N1" s="22" t="s">
        <v>7</v>
      </c>
      <c r="O1" s="23"/>
      <c r="P1" s="22" t="s">
        <v>64</v>
      </c>
      <c r="Q1" s="23"/>
      <c r="R1" s="22" t="s">
        <v>29</v>
      </c>
      <c r="S1" s="23"/>
      <c r="T1" s="24" t="s">
        <v>28</v>
      </c>
      <c r="U1" s="25"/>
    </row>
    <row r="2" spans="1:21" x14ac:dyDescent="0.25">
      <c r="A2" s="21"/>
      <c r="B2" s="21"/>
      <c r="C2" s="21"/>
      <c r="D2" s="21"/>
      <c r="E2" s="21"/>
      <c r="F2" s="21"/>
      <c r="G2" s="21"/>
      <c r="J2" t="s">
        <v>37</v>
      </c>
      <c r="K2" t="s">
        <v>38</v>
      </c>
      <c r="L2" t="s">
        <v>37</v>
      </c>
      <c r="M2" t="s">
        <v>38</v>
      </c>
      <c r="N2" t="s">
        <v>37</v>
      </c>
      <c r="O2" t="s">
        <v>38</v>
      </c>
      <c r="P2" t="s">
        <v>37</v>
      </c>
      <c r="Q2" t="s">
        <v>38</v>
      </c>
      <c r="R2" t="s">
        <v>37</v>
      </c>
      <c r="S2" t="s">
        <v>38</v>
      </c>
      <c r="T2" t="s">
        <v>37</v>
      </c>
      <c r="U2" t="s">
        <v>38</v>
      </c>
    </row>
    <row r="3" spans="1:21" x14ac:dyDescent="0.25">
      <c r="A3" s="10" t="s">
        <v>33</v>
      </c>
      <c r="B3" s="9" t="s">
        <v>27</v>
      </c>
      <c r="C3" s="9" t="s">
        <v>32</v>
      </c>
      <c r="D3" s="9" t="s">
        <v>7</v>
      </c>
      <c r="E3" s="9" t="s">
        <v>64</v>
      </c>
      <c r="F3" s="9" t="s">
        <v>29</v>
      </c>
      <c r="G3" s="9" t="s">
        <v>28</v>
      </c>
      <c r="H3" s="9" t="s">
        <v>34</v>
      </c>
      <c r="J3">
        <f>AVERAGE(B$4:B$28)</f>
        <v>49.04</v>
      </c>
      <c r="K3" s="14">
        <f>STDEV(B$4:B$28)</f>
        <v>27.97689522921846</v>
      </c>
      <c r="L3">
        <f>AVERAGE(C$4:C$28)</f>
        <v>40.56</v>
      </c>
      <c r="M3" s="14">
        <f>STDEV(C$4:C$28)</f>
        <v>26.902726008095662</v>
      </c>
      <c r="N3">
        <f>AVERAGE(D$4:D$28)</f>
        <v>79.08</v>
      </c>
      <c r="O3" s="14">
        <f>STDEV(D$4:D$28)</f>
        <v>18.234399725061781</v>
      </c>
      <c r="P3">
        <f>AVERAGE(E$4:E$28)</f>
        <v>41.68</v>
      </c>
      <c r="Q3" s="14">
        <f>STDEV(E$4:E$28)</f>
        <v>24.046344143479832</v>
      </c>
      <c r="R3">
        <f>AVERAGE(F$4:F$28)</f>
        <v>71.56</v>
      </c>
      <c r="S3" s="14">
        <f>STDEV(F$4:F$28)</f>
        <v>21.718041655115535</v>
      </c>
      <c r="T3">
        <f>AVERAGE(G$4:G$28)</f>
        <v>43.688000000000002</v>
      </c>
      <c r="U3" s="14">
        <f>STDEV(G$4:G$28)</f>
        <v>30.298230421373894</v>
      </c>
    </row>
    <row r="4" spans="1:21" x14ac:dyDescent="0.25">
      <c r="A4" s="10"/>
      <c r="B4" s="9">
        <v>53</v>
      </c>
      <c r="C4" s="9">
        <v>67</v>
      </c>
      <c r="D4" s="9">
        <v>100</v>
      </c>
      <c r="E4" s="9">
        <v>40</v>
      </c>
      <c r="F4" s="9">
        <v>39</v>
      </c>
      <c r="G4" s="9">
        <v>79</v>
      </c>
      <c r="H4" s="17" t="s">
        <v>26</v>
      </c>
      <c r="K4" t="s">
        <v>65</v>
      </c>
    </row>
    <row r="5" spans="1:21" x14ac:dyDescent="0.25">
      <c r="A5" s="10"/>
      <c r="B5" s="9">
        <v>63</v>
      </c>
      <c r="C5" s="9">
        <v>30</v>
      </c>
      <c r="D5" s="9">
        <v>70</v>
      </c>
      <c r="E5" s="9">
        <v>30</v>
      </c>
      <c r="F5" s="9">
        <v>87</v>
      </c>
      <c r="G5" s="9">
        <v>0</v>
      </c>
      <c r="H5" s="17" t="s">
        <v>26</v>
      </c>
      <c r="J5" t="s">
        <v>39</v>
      </c>
      <c r="K5">
        <f>(B4-J$3)/K$3</f>
        <v>0.14154537047643026</v>
      </c>
      <c r="L5" t="s">
        <v>39</v>
      </c>
      <c r="M5">
        <f>(C4-L$3)/M$3</f>
        <v>0.98280003268232297</v>
      </c>
    </row>
    <row r="6" spans="1:21" x14ac:dyDescent="0.25">
      <c r="A6" s="10"/>
      <c r="B6" s="9">
        <v>56</v>
      </c>
      <c r="C6" s="9">
        <v>68</v>
      </c>
      <c r="D6" s="9">
        <v>68</v>
      </c>
      <c r="E6" s="9">
        <v>33</v>
      </c>
      <c r="F6" s="9">
        <v>12</v>
      </c>
      <c r="G6" s="9">
        <v>47</v>
      </c>
      <c r="H6" s="17" t="s">
        <v>26</v>
      </c>
      <c r="J6" t="s">
        <v>40</v>
      </c>
      <c r="K6">
        <f t="shared" ref="K6:K29" si="0">(B5-J$3)/K$3</f>
        <v>0.49898317470983988</v>
      </c>
      <c r="L6" t="s">
        <v>40</v>
      </c>
      <c r="M6">
        <f>(C5-L$3)/M$3</f>
        <v>-0.39252527780353003</v>
      </c>
    </row>
    <row r="7" spans="1:21" x14ac:dyDescent="0.25">
      <c r="A7" s="10"/>
      <c r="B7" s="9">
        <v>57</v>
      </c>
      <c r="C7" s="9">
        <v>41</v>
      </c>
      <c r="D7" s="9">
        <v>90</v>
      </c>
      <c r="E7" s="9">
        <v>12</v>
      </c>
      <c r="F7" s="9">
        <v>39</v>
      </c>
      <c r="G7" s="9">
        <v>67</v>
      </c>
      <c r="H7" s="17" t="s">
        <v>26</v>
      </c>
      <c r="J7" t="s">
        <v>41</v>
      </c>
      <c r="K7">
        <f t="shared" si="0"/>
        <v>0.24877671174645313</v>
      </c>
      <c r="L7" t="s">
        <v>41</v>
      </c>
      <c r="M7">
        <f>(C6-L$3)/M$3</f>
        <v>1.0199709870197784</v>
      </c>
    </row>
    <row r="8" spans="1:21" x14ac:dyDescent="0.25">
      <c r="A8" s="10"/>
      <c r="B8" s="9">
        <v>53</v>
      </c>
      <c r="C8" s="9">
        <v>39</v>
      </c>
      <c r="D8" s="9">
        <v>89</v>
      </c>
      <c r="E8" s="9">
        <v>56</v>
      </c>
      <c r="F8" s="9">
        <v>79</v>
      </c>
      <c r="G8" s="9">
        <v>0</v>
      </c>
      <c r="H8" s="17" t="s">
        <v>26</v>
      </c>
      <c r="J8" t="s">
        <v>42</v>
      </c>
      <c r="K8">
        <f t="shared" si="0"/>
        <v>0.28452049216979408</v>
      </c>
      <c r="L8" t="s">
        <v>42</v>
      </c>
      <c r="M8">
        <f>(C7-L$3)/M$3</f>
        <v>1.635521990848033E-2</v>
      </c>
    </row>
    <row r="9" spans="1:21" x14ac:dyDescent="0.25">
      <c r="A9" s="10"/>
      <c r="B9" s="9">
        <v>53</v>
      </c>
      <c r="C9" s="9">
        <v>39</v>
      </c>
      <c r="D9" s="9">
        <v>67</v>
      </c>
      <c r="E9" s="9">
        <v>50</v>
      </c>
      <c r="F9" s="9">
        <v>63</v>
      </c>
      <c r="G9" s="9">
        <v>63.7</v>
      </c>
      <c r="H9" s="17" t="s">
        <v>35</v>
      </c>
      <c r="J9" t="s">
        <v>43</v>
      </c>
      <c r="K9">
        <f t="shared" si="0"/>
        <v>0.14154537047643026</v>
      </c>
      <c r="L9" t="s">
        <v>43</v>
      </c>
      <c r="M9">
        <f>(C8-L$3)/M$3</f>
        <v>-5.7986688766430643E-2</v>
      </c>
    </row>
    <row r="10" spans="1:21" x14ac:dyDescent="0.25">
      <c r="A10" s="10"/>
      <c r="B10" s="9">
        <v>43</v>
      </c>
      <c r="C10" s="9">
        <v>10</v>
      </c>
      <c r="D10" s="9">
        <v>50</v>
      </c>
      <c r="E10" s="9">
        <v>60</v>
      </c>
      <c r="F10" s="9">
        <v>89</v>
      </c>
      <c r="G10" s="9">
        <v>93</v>
      </c>
      <c r="H10" s="17" t="s">
        <v>35</v>
      </c>
      <c r="J10" t="s">
        <v>44</v>
      </c>
      <c r="K10">
        <f t="shared" si="0"/>
        <v>0.14154537047643026</v>
      </c>
      <c r="L10" t="s">
        <v>44</v>
      </c>
      <c r="M10">
        <f>(C9-L$3)/M$3</f>
        <v>-5.7986688766430643E-2</v>
      </c>
    </row>
    <row r="11" spans="1:21" x14ac:dyDescent="0.25">
      <c r="A11" s="10"/>
      <c r="B11" s="9">
        <v>49</v>
      </c>
      <c r="C11" s="9">
        <v>79</v>
      </c>
      <c r="D11" s="9">
        <v>87</v>
      </c>
      <c r="E11" s="9">
        <v>79</v>
      </c>
      <c r="F11" s="9">
        <v>56</v>
      </c>
      <c r="G11" s="9">
        <v>74.2</v>
      </c>
      <c r="H11" s="17" t="s">
        <v>35</v>
      </c>
      <c r="J11" t="s">
        <v>45</v>
      </c>
      <c r="K11">
        <f t="shared" si="0"/>
        <v>-0.21589243375697939</v>
      </c>
      <c r="L11" t="s">
        <v>45</v>
      </c>
      <c r="M11">
        <f>(C10-L$3)/M$3</f>
        <v>-1.1359443645526397</v>
      </c>
      <c r="N11" s="15"/>
      <c r="O11" s="15"/>
    </row>
    <row r="12" spans="1:21" x14ac:dyDescent="0.25">
      <c r="A12" s="11"/>
      <c r="B12" s="9">
        <v>89</v>
      </c>
      <c r="C12" s="9">
        <v>58</v>
      </c>
      <c r="D12" s="9">
        <v>90</v>
      </c>
      <c r="E12" s="9">
        <v>39</v>
      </c>
      <c r="F12" s="9">
        <v>89</v>
      </c>
      <c r="G12" s="9">
        <v>67.3</v>
      </c>
      <c r="H12" s="17" t="s">
        <v>35</v>
      </c>
      <c r="J12" t="s">
        <v>46</v>
      </c>
      <c r="K12">
        <f t="shared" si="0"/>
        <v>-1.4297512169336082E-3</v>
      </c>
      <c r="L12" t="s">
        <v>46</v>
      </c>
      <c r="M12">
        <f>(C11-L$3)/M$3</f>
        <v>1.4288514847317888</v>
      </c>
      <c r="N12" s="12"/>
      <c r="O12" s="12"/>
    </row>
    <row r="13" spans="1:21" x14ac:dyDescent="0.25">
      <c r="A13" s="11"/>
      <c r="B13" s="9">
        <v>100</v>
      </c>
      <c r="C13" s="9">
        <v>93</v>
      </c>
      <c r="D13" s="9">
        <v>80</v>
      </c>
      <c r="E13" s="9">
        <v>93</v>
      </c>
      <c r="F13" s="9">
        <v>70</v>
      </c>
      <c r="G13" s="9">
        <v>38</v>
      </c>
      <c r="H13" s="17" t="s">
        <v>35</v>
      </c>
      <c r="J13" t="s">
        <v>47</v>
      </c>
      <c r="K13">
        <f t="shared" si="0"/>
        <v>1.4283214657167049</v>
      </c>
      <c r="L13" t="s">
        <v>47</v>
      </c>
      <c r="M13">
        <f>(C12-L$3)/M$3</f>
        <v>0.64826144364522365</v>
      </c>
    </row>
    <row r="14" spans="1:21" x14ac:dyDescent="0.25">
      <c r="A14" s="11"/>
      <c r="B14" s="9">
        <v>80</v>
      </c>
      <c r="C14" s="9">
        <v>20</v>
      </c>
      <c r="D14" s="9">
        <v>80</v>
      </c>
      <c r="E14" s="9">
        <v>57</v>
      </c>
      <c r="F14" s="9">
        <v>89</v>
      </c>
      <c r="G14" s="9">
        <v>19</v>
      </c>
      <c r="H14" s="17" t="s">
        <v>30</v>
      </c>
      <c r="J14" t="s">
        <v>48</v>
      </c>
      <c r="K14">
        <f t="shared" si="0"/>
        <v>1.8215030503734555</v>
      </c>
      <c r="L14" t="s">
        <v>48</v>
      </c>
      <c r="M14">
        <f>(C13-L$3)/M$3</f>
        <v>1.9492448454561657</v>
      </c>
    </row>
    <row r="15" spans="1:21" x14ac:dyDescent="0.25">
      <c r="A15" s="11"/>
      <c r="B15" s="9">
        <v>23</v>
      </c>
      <c r="C15" s="9">
        <v>23</v>
      </c>
      <c r="D15" s="9">
        <v>49</v>
      </c>
      <c r="E15" s="9">
        <v>29</v>
      </c>
      <c r="F15" s="9">
        <v>38</v>
      </c>
      <c r="G15" s="9">
        <v>39</v>
      </c>
      <c r="H15" s="17" t="s">
        <v>30</v>
      </c>
      <c r="J15" t="s">
        <v>49</v>
      </c>
      <c r="K15">
        <f t="shared" si="0"/>
        <v>1.1066274419066362</v>
      </c>
      <c r="L15" t="s">
        <v>49</v>
      </c>
      <c r="M15">
        <f>(C14-L$3)/M$3</f>
        <v>-0.76423482117808494</v>
      </c>
    </row>
    <row r="16" spans="1:21" x14ac:dyDescent="0.25">
      <c r="A16" s="11"/>
      <c r="B16" s="9">
        <v>58</v>
      </c>
      <c r="C16" s="9">
        <v>30</v>
      </c>
      <c r="D16" s="9">
        <v>28</v>
      </c>
      <c r="E16" s="9">
        <v>97</v>
      </c>
      <c r="F16" s="9">
        <v>83</v>
      </c>
      <c r="G16" s="9">
        <v>93</v>
      </c>
      <c r="H16" s="17" t="s">
        <v>30</v>
      </c>
      <c r="J16" t="s">
        <v>50</v>
      </c>
      <c r="K16">
        <f>(B15-J$3)/K$3</f>
        <v>-0.93076804222379872</v>
      </c>
      <c r="L16" t="s">
        <v>50</v>
      </c>
      <c r="M16">
        <f>(C15-L$3)/M$3</f>
        <v>-0.65272195816571843</v>
      </c>
    </row>
    <row r="17" spans="1:15" x14ac:dyDescent="0.25">
      <c r="A17" s="11"/>
      <c r="B17" s="9">
        <v>99</v>
      </c>
      <c r="C17" s="9">
        <v>79</v>
      </c>
      <c r="D17" s="9">
        <v>93</v>
      </c>
      <c r="E17" s="9">
        <v>12</v>
      </c>
      <c r="F17" s="9">
        <v>78</v>
      </c>
      <c r="G17" s="9">
        <v>34</v>
      </c>
      <c r="H17" s="17" t="s">
        <v>30</v>
      </c>
      <c r="J17" t="s">
        <v>51</v>
      </c>
      <c r="K17">
        <f t="shared" si="0"/>
        <v>0.32026427259313506</v>
      </c>
      <c r="L17" t="s">
        <v>51</v>
      </c>
      <c r="M17">
        <f>(C16-L$3)/M$3</f>
        <v>-0.39252527780353003</v>
      </c>
    </row>
    <row r="18" spans="1:15" x14ac:dyDescent="0.25">
      <c r="A18" s="11"/>
      <c r="B18" s="9">
        <v>100</v>
      </c>
      <c r="C18" s="9">
        <v>93</v>
      </c>
      <c r="D18" s="9">
        <v>60</v>
      </c>
      <c r="E18" s="9">
        <v>11</v>
      </c>
      <c r="F18" s="9">
        <v>70</v>
      </c>
      <c r="G18" s="9">
        <v>93</v>
      </c>
      <c r="H18" s="17" t="s">
        <v>30</v>
      </c>
      <c r="J18" t="s">
        <v>52</v>
      </c>
      <c r="K18">
        <f t="shared" si="0"/>
        <v>1.7857592699501146</v>
      </c>
      <c r="L18" t="s">
        <v>52</v>
      </c>
      <c r="M18">
        <f>(C17-L$3)/M$3</f>
        <v>1.4288514847317888</v>
      </c>
    </row>
    <row r="19" spans="1:15" x14ac:dyDescent="0.25">
      <c r="B19" s="9">
        <v>28</v>
      </c>
      <c r="C19" s="9">
        <v>11</v>
      </c>
      <c r="D19" s="9">
        <v>80</v>
      </c>
      <c r="E19" s="9">
        <v>33</v>
      </c>
      <c r="F19" s="9">
        <v>60</v>
      </c>
      <c r="G19" s="9">
        <v>10</v>
      </c>
      <c r="H19" s="17" t="s">
        <v>31</v>
      </c>
      <c r="J19" t="s">
        <v>53</v>
      </c>
      <c r="K19">
        <f t="shared" si="0"/>
        <v>1.8215030503734555</v>
      </c>
      <c r="L19" t="s">
        <v>53</v>
      </c>
      <c r="M19">
        <f>(C18-L$3)/M$3</f>
        <v>1.9492448454561657</v>
      </c>
      <c r="N19" s="16"/>
      <c r="O19" s="16"/>
    </row>
    <row r="20" spans="1:15" x14ac:dyDescent="0.25">
      <c r="B20" s="9">
        <v>34</v>
      </c>
      <c r="C20" s="9">
        <v>24</v>
      </c>
      <c r="D20" s="9">
        <v>76</v>
      </c>
      <c r="E20" s="9">
        <v>41</v>
      </c>
      <c r="F20" s="9">
        <v>64</v>
      </c>
      <c r="G20" s="9">
        <v>36</v>
      </c>
      <c r="H20" s="17" t="s">
        <v>31</v>
      </c>
      <c r="J20" t="s">
        <v>54</v>
      </c>
      <c r="K20">
        <f t="shared" si="0"/>
        <v>-0.75204914010709389</v>
      </c>
      <c r="L20" t="s">
        <v>54</v>
      </c>
      <c r="M20">
        <f>(C19-L$3)/M$3</f>
        <v>-1.0987734102151843</v>
      </c>
      <c r="N20" s="13"/>
      <c r="O20" s="13"/>
    </row>
    <row r="21" spans="1:15" x14ac:dyDescent="0.25">
      <c r="B21" s="9">
        <v>19</v>
      </c>
      <c r="C21" s="9">
        <v>47</v>
      </c>
      <c r="D21" s="9">
        <v>69</v>
      </c>
      <c r="E21" s="9">
        <v>30</v>
      </c>
      <c r="F21" s="9">
        <v>82</v>
      </c>
      <c r="G21" s="9">
        <v>43</v>
      </c>
      <c r="H21" s="17" t="s">
        <v>31</v>
      </c>
      <c r="J21" t="s">
        <v>55</v>
      </c>
      <c r="K21">
        <f t="shared" si="0"/>
        <v>-0.53758645756704804</v>
      </c>
      <c r="L21" t="s">
        <v>55</v>
      </c>
      <c r="M21">
        <f>(C20-L$3)/M$3</f>
        <v>-0.615551003828263</v>
      </c>
    </row>
    <row r="22" spans="1:15" x14ac:dyDescent="0.25">
      <c r="B22" s="9">
        <v>51</v>
      </c>
      <c r="C22" s="9">
        <v>34</v>
      </c>
      <c r="D22" s="9">
        <v>90</v>
      </c>
      <c r="E22" s="9">
        <v>10</v>
      </c>
      <c r="F22" s="9">
        <v>69</v>
      </c>
      <c r="G22" s="9">
        <v>34</v>
      </c>
      <c r="H22" s="17" t="s">
        <v>31</v>
      </c>
      <c r="J22" t="s">
        <v>56</v>
      </c>
      <c r="K22">
        <f t="shared" si="0"/>
        <v>-1.0737431639171626</v>
      </c>
      <c r="L22" t="s">
        <v>56</v>
      </c>
      <c r="M22">
        <f>(C21-L$3)/M$3</f>
        <v>0.23938094593321324</v>
      </c>
    </row>
    <row r="23" spans="1:15" x14ac:dyDescent="0.25">
      <c r="B23" s="9">
        <v>21</v>
      </c>
      <c r="C23" s="9">
        <v>46</v>
      </c>
      <c r="D23" s="9">
        <v>100</v>
      </c>
      <c r="E23" s="9">
        <v>40</v>
      </c>
      <c r="F23" s="9">
        <v>81</v>
      </c>
      <c r="G23" s="9">
        <v>11</v>
      </c>
      <c r="H23" s="17" t="s">
        <v>31</v>
      </c>
      <c r="J23" t="s">
        <v>57</v>
      </c>
      <c r="K23">
        <f t="shared" si="0"/>
        <v>7.0057809629748322E-2</v>
      </c>
      <c r="L23" t="s">
        <v>57</v>
      </c>
      <c r="M23">
        <f>(C22-L$3)/M$3</f>
        <v>-0.24384146045370808</v>
      </c>
    </row>
    <row r="24" spans="1:15" x14ac:dyDescent="0.25">
      <c r="B24" s="9">
        <v>10</v>
      </c>
      <c r="C24" s="9">
        <v>8</v>
      </c>
      <c r="D24" s="9">
        <v>100</v>
      </c>
      <c r="E24" s="9">
        <v>58</v>
      </c>
      <c r="F24" s="9">
        <v>100</v>
      </c>
      <c r="G24" s="9">
        <v>3</v>
      </c>
      <c r="H24" s="17" t="s">
        <v>36</v>
      </c>
      <c r="J24" t="s">
        <v>58</v>
      </c>
      <c r="K24">
        <f t="shared" si="0"/>
        <v>-1.0022556030704806</v>
      </c>
      <c r="L24" t="s">
        <v>58</v>
      </c>
      <c r="M24">
        <f>(C23-L$3)/M$3</f>
        <v>0.20220999159575775</v>
      </c>
    </row>
    <row r="25" spans="1:15" x14ac:dyDescent="0.25">
      <c r="B25" s="9">
        <v>37</v>
      </c>
      <c r="C25" s="9">
        <v>45</v>
      </c>
      <c r="D25" s="9">
        <v>97</v>
      </c>
      <c r="E25" s="9">
        <v>55</v>
      </c>
      <c r="F25" s="9">
        <v>89</v>
      </c>
      <c r="G25" s="9">
        <v>9</v>
      </c>
      <c r="H25" s="17" t="s">
        <v>36</v>
      </c>
      <c r="J25" t="s">
        <v>59</v>
      </c>
      <c r="K25">
        <f>(B24-J$3)/K$3</f>
        <v>-1.3954371877272311</v>
      </c>
      <c r="L25" t="s">
        <v>59</v>
      </c>
      <c r="M25">
        <f>(C24-L$3)/M$3</f>
        <v>-1.2102862732275508</v>
      </c>
    </row>
    <row r="26" spans="1:15" x14ac:dyDescent="0.25">
      <c r="B26" s="9">
        <v>5</v>
      </c>
      <c r="C26" s="9">
        <v>1</v>
      </c>
      <c r="D26" s="9">
        <v>99</v>
      </c>
      <c r="E26" s="9">
        <v>10</v>
      </c>
      <c r="F26" s="9">
        <v>100</v>
      </c>
      <c r="G26" s="9">
        <v>75</v>
      </c>
      <c r="H26" s="17" t="s">
        <v>36</v>
      </c>
      <c r="J26" t="s">
        <v>60</v>
      </c>
      <c r="K26">
        <f t="shared" si="0"/>
        <v>-0.43035511629702516</v>
      </c>
      <c r="L26" t="s">
        <v>60</v>
      </c>
      <c r="M26">
        <f>(C25-L$3)/M$3</f>
        <v>0.16503903725830227</v>
      </c>
    </row>
    <row r="27" spans="1:15" x14ac:dyDescent="0.25">
      <c r="B27" s="9">
        <v>25</v>
      </c>
      <c r="C27" s="9">
        <v>14</v>
      </c>
      <c r="D27" s="9">
        <v>86</v>
      </c>
      <c r="E27" s="9">
        <v>39</v>
      </c>
      <c r="F27" s="9">
        <v>69</v>
      </c>
      <c r="G27" s="9">
        <v>31</v>
      </c>
      <c r="H27" s="17" t="s">
        <v>36</v>
      </c>
      <c r="J27" t="s">
        <v>61</v>
      </c>
      <c r="K27">
        <f t="shared" si="0"/>
        <v>-1.574156089843936</v>
      </c>
      <c r="L27" t="s">
        <v>61</v>
      </c>
      <c r="M27">
        <f>(C26-L$3)/M$3</f>
        <v>-1.4704829535897392</v>
      </c>
    </row>
    <row r="28" spans="1:15" x14ac:dyDescent="0.25">
      <c r="B28" s="9">
        <v>20</v>
      </c>
      <c r="C28" s="9">
        <v>15</v>
      </c>
      <c r="D28" s="9">
        <v>79</v>
      </c>
      <c r="E28" s="9">
        <v>28</v>
      </c>
      <c r="F28" s="9">
        <v>94</v>
      </c>
      <c r="G28" s="9">
        <v>33</v>
      </c>
      <c r="H28" s="17" t="s">
        <v>36</v>
      </c>
      <c r="J28" t="s">
        <v>62</v>
      </c>
      <c r="K28">
        <f t="shared" si="0"/>
        <v>-0.85928048137711677</v>
      </c>
      <c r="L28" t="s">
        <v>62</v>
      </c>
      <c r="M28">
        <f>(C27-L$3)/M$3</f>
        <v>-0.98726054720281786</v>
      </c>
    </row>
    <row r="29" spans="1:15" x14ac:dyDescent="0.25">
      <c r="H29" s="15"/>
      <c r="I29" s="15"/>
      <c r="J29" t="s">
        <v>63</v>
      </c>
      <c r="K29">
        <f t="shared" si="0"/>
        <v>-1.0379993834938215</v>
      </c>
      <c r="L29" t="s">
        <v>63</v>
      </c>
      <c r="M29">
        <f>(C28-L$3)/M$3</f>
        <v>-0.95008959286536232</v>
      </c>
    </row>
    <row r="30" spans="1:15" x14ac:dyDescent="0.25">
      <c r="H30" s="12"/>
      <c r="I30" s="12"/>
      <c r="K30" s="12"/>
    </row>
    <row r="38" spans="2:7" x14ac:dyDescent="0.25">
      <c r="B38" s="18"/>
      <c r="C38" s="19"/>
      <c r="D38" s="19"/>
      <c r="E38" s="19"/>
      <c r="F38" s="19"/>
      <c r="G38" s="20"/>
    </row>
    <row r="39" spans="2:7" x14ac:dyDescent="0.25">
      <c r="B39" s="9"/>
      <c r="C39" s="9"/>
      <c r="D39" s="9"/>
      <c r="E39" s="9"/>
      <c r="F39" s="9"/>
      <c r="G39" s="9"/>
    </row>
  </sheetData>
  <mergeCells count="7">
    <mergeCell ref="P1:Q1"/>
    <mergeCell ref="R1:S1"/>
    <mergeCell ref="T1:U1"/>
    <mergeCell ref="B38:G38"/>
    <mergeCell ref="A2:G2"/>
    <mergeCell ref="L1:M1"/>
    <mergeCell ref="N1:O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91257B2CBC4D8160D7D2FE402F73" ma:contentTypeVersion="14" ma:contentTypeDescription="Create a new document." ma:contentTypeScope="" ma:versionID="907c8731e4b487d791b197d7fac312bc">
  <xsd:schema xmlns:xsd="http://www.w3.org/2001/XMLSchema" xmlns:xs="http://www.w3.org/2001/XMLSchema" xmlns:p="http://schemas.microsoft.com/office/2006/metadata/properties" xmlns:ns3="7ee153c2-505f-4b9d-8436-0ed3e171b25c" xmlns:ns4="cc36e1f0-aab8-4c06-a73e-1d29409cbd8e" targetNamespace="http://schemas.microsoft.com/office/2006/metadata/properties" ma:root="true" ma:fieldsID="71fe4aaa090f40bf037cea74efb82fc0" ns3:_="" ns4:_="">
    <xsd:import namespace="7ee153c2-505f-4b9d-8436-0ed3e171b25c"/>
    <xsd:import namespace="cc36e1f0-aab8-4c06-a73e-1d29409cb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53c2-505f-4b9d-8436-0ed3e1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e1f0-aab8-4c06-a73e-1d29409cb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153c2-505f-4b9d-8436-0ed3e171b25c" xsi:nil="true"/>
  </documentManagement>
</p:properties>
</file>

<file path=customXml/itemProps1.xml><?xml version="1.0" encoding="utf-8"?>
<ds:datastoreItem xmlns:ds="http://schemas.openxmlformats.org/officeDocument/2006/customXml" ds:itemID="{129C6B0A-8C3B-4A96-A8FB-D18201AFBD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44383D-4A55-42B9-8535-F42DB404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153c2-505f-4b9d-8436-0ed3e171b25c"/>
    <ds:schemaRef ds:uri="cc36e1f0-aab8-4c06-a73e-1d29409cb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8B322D-ACB6-4BE0-94C6-D05C53956A50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cc36e1f0-aab8-4c06-a73e-1d29409cbd8e"/>
    <ds:schemaRef ds:uri="http://schemas.openxmlformats.org/package/2006/metadata/core-properties"/>
    <ds:schemaRef ds:uri="7ee153c2-505f-4b9d-8436-0ed3e171b25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Cesar Bravo</cp:lastModifiedBy>
  <dcterms:created xsi:type="dcterms:W3CDTF">2023-02-10T01:45:47Z</dcterms:created>
  <dcterms:modified xsi:type="dcterms:W3CDTF">2023-03-09T02:00:32Z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0x010100ABDA91257B2CBC4D8160D7D2FE402F73</vt:lpwstr>
  </property>
</Properties>
</file>