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5345" windowHeight="3870" activeTab="2"/>
  </bookViews>
  <sheets>
    <sheet name="Relatório de Respostas 1" sheetId="2" r:id="rId1"/>
    <sheet name="Relatório de Respostas 2" sheetId="3" r:id="rId2"/>
    <sheet name="Planilha1" sheetId="1" r:id="rId3"/>
  </sheets>
  <definedNames>
    <definedName name="solver_adj" localSheetId="2" hidden="1">Planilha1!$B$9:$P$9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Planilha1!$Q$2</definedName>
    <definedName name="solver_lhs2" localSheetId="2" hidden="1">Planilha1!$Q$3</definedName>
    <definedName name="solver_lhs3" localSheetId="2" hidden="1">Planilha1!$Q$4</definedName>
    <definedName name="solver_lhs4" localSheetId="2" hidden="1">Planilha1!$Q$5</definedName>
    <definedName name="solver_lhs5" localSheetId="2" hidden="1">Planilha1!$Q$6</definedName>
    <definedName name="solver_lhs6" localSheetId="2" hidden="1">Planilha1!$Q$7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6</definedName>
    <definedName name="solver_nwt" localSheetId="2" hidden="1">1</definedName>
    <definedName name="solver_opt" localSheetId="2" hidden="1">Planilha1!$R$10</definedName>
    <definedName name="solver_pre" localSheetId="2" hidden="1">0.000001</definedName>
    <definedName name="solver_rbv" localSheetId="2" hidden="1">2</definedName>
    <definedName name="solver_rel1" localSheetId="2" hidden="1">2</definedName>
    <definedName name="solver_rel2" localSheetId="2" hidden="1">2</definedName>
    <definedName name="solver_rel3" localSheetId="2" hidden="1">2</definedName>
    <definedName name="solver_rel4" localSheetId="2" hidden="1">2</definedName>
    <definedName name="solver_rel5" localSheetId="2" hidden="1">2</definedName>
    <definedName name="solver_rel6" localSheetId="2" hidden="1">2</definedName>
    <definedName name="solver_rhs1" localSheetId="2" hidden="1">Planilha1!$R$2</definedName>
    <definedName name="solver_rhs2" localSheetId="2" hidden="1">Planilha1!$R$3</definedName>
    <definedName name="solver_rhs3" localSheetId="2" hidden="1">Planilha1!$R$4</definedName>
    <definedName name="solver_rhs4" localSheetId="2" hidden="1">Planilha1!$R$5</definedName>
    <definedName name="solver_rhs5" localSheetId="2" hidden="1">Planilha1!$R$6</definedName>
    <definedName name="solver_rhs6" localSheetId="2" hidden="1">Planilha1!$R$7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2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B10" i="1"/>
  <c r="R8" i="1"/>
  <c r="C12" i="1"/>
  <c r="R10" i="1" l="1"/>
</calcChain>
</file>

<file path=xl/sharedStrings.xml><?xml version="1.0" encoding="utf-8"?>
<sst xmlns="http://schemas.openxmlformats.org/spreadsheetml/2006/main" count="460" uniqueCount="240">
  <si>
    <t>DEMANDA</t>
  </si>
  <si>
    <t>Campinas</t>
  </si>
  <si>
    <t xml:space="preserve">São José dos </t>
  </si>
  <si>
    <t>Cubatão</t>
  </si>
  <si>
    <t>São Paulo</t>
  </si>
  <si>
    <t>Santos</t>
  </si>
  <si>
    <t>São Carlos</t>
  </si>
  <si>
    <t>Custo</t>
  </si>
  <si>
    <t>Microsoft Excel 16.0 Relatório de Respostas</t>
  </si>
  <si>
    <t>Planilha: [Planilha1]Planilha1</t>
  </si>
  <si>
    <t>Relatório Criado: 04/12/2018 19:37:03</t>
  </si>
  <si>
    <t>Resultado: O problema é muito extenso para o Solver resolver.</t>
  </si>
  <si>
    <t>Mecanismo do Solver</t>
  </si>
  <si>
    <t>Mecanismo: Evolutionary</t>
  </si>
  <si>
    <t>Tempo da Solução: 1,24612080932259E-306 Segundos.</t>
  </si>
  <si>
    <t>Iterações: 4,22793571707056E-307 Subproblemas: 2,04721869847991E-306</t>
  </si>
  <si>
    <t>Opções do Solver</t>
  </si>
  <si>
    <t>Tempo Máx. Ilimitado,  Iterações Ilimitado, Precision 0,000001</t>
  </si>
  <si>
    <t xml:space="preserve"> Convergência 0,0001, Tamanho da População 100, Propagação Aleatória 0, Taxa de Mutação 0,075, Tempo sem Aperfeiçoamento 30 s</t>
  </si>
  <si>
    <t>Subproblemas Máx. Ilimitado, Soluç. Máx. Núm. Inteiro Ilimitado, Tolerância de Número Inteiro 1%</t>
  </si>
  <si>
    <t>Célula do Objetivo (Mín.)</t>
  </si>
  <si>
    <t>Célula</t>
  </si>
  <si>
    <t>Nome</t>
  </si>
  <si>
    <t>Valor Original</t>
  </si>
  <si>
    <t>Valor Final</t>
  </si>
  <si>
    <t>Células Variáveis</t>
  </si>
  <si>
    <t>Número Inteiro</t>
  </si>
  <si>
    <t>$Q$10</t>
  </si>
  <si>
    <t>Relatório Criado: 04/12/2018 19:49:13</t>
  </si>
  <si>
    <t>Resultado: O Solver não pode aperfeiçoar a solução atual. Todas as Restrições foram satisfeitas.</t>
  </si>
  <si>
    <t>Tempo da Solução: 102,594 Segundos.</t>
  </si>
  <si>
    <t>Iterações: 0 Subproblemas: 21703</t>
  </si>
  <si>
    <t>Tempo Máx. Ilimitado,  Iterações Ilimitado, Precision 0,000001, Usar Escala Automática</t>
  </si>
  <si>
    <t>Restrições</t>
  </si>
  <si>
    <t>Valor da Célula</t>
  </si>
  <si>
    <t>Fórmula</t>
  </si>
  <si>
    <t>Status</t>
  </si>
  <si>
    <t>Margem de Atraso</t>
  </si>
  <si>
    <t>$B$9</t>
  </si>
  <si>
    <t>Conting.</t>
  </si>
  <si>
    <t>$C$9</t>
  </si>
  <si>
    <t>$D$9</t>
  </si>
  <si>
    <t>$E$9</t>
  </si>
  <si>
    <t>$F$9</t>
  </si>
  <si>
    <t>$G$9</t>
  </si>
  <si>
    <t>$H$9</t>
  </si>
  <si>
    <t>$I$9</t>
  </si>
  <si>
    <t>$J$9</t>
  </si>
  <si>
    <t>$K$9</t>
  </si>
  <si>
    <t>$L$9</t>
  </si>
  <si>
    <t>$M$9</t>
  </si>
  <si>
    <t>$N$9</t>
  </si>
  <si>
    <t>$O$9</t>
  </si>
  <si>
    <t>$P$9</t>
  </si>
  <si>
    <t>$B$2</t>
  </si>
  <si>
    <t>$B$2=$Q$2</t>
  </si>
  <si>
    <t>Associação</t>
  </si>
  <si>
    <t>$C$2</t>
  </si>
  <si>
    <t>$C$2=$Q$2</t>
  </si>
  <si>
    <t>$D$2</t>
  </si>
  <si>
    <t>$D$2=$Q$2</t>
  </si>
  <si>
    <t>$E$2</t>
  </si>
  <si>
    <t>$E$2=$Q$2</t>
  </si>
  <si>
    <t>$F$2</t>
  </si>
  <si>
    <t>$F$2=$Q$2</t>
  </si>
  <si>
    <t>$G$2</t>
  </si>
  <si>
    <t>$G$2=$Q$2</t>
  </si>
  <si>
    <t>$H$2</t>
  </si>
  <si>
    <t>$H$2=$Q$2</t>
  </si>
  <si>
    <t>$I$2</t>
  </si>
  <si>
    <t>$I$2=$Q$2</t>
  </si>
  <si>
    <t>$J$2</t>
  </si>
  <si>
    <t>$J$2=$Q$2</t>
  </si>
  <si>
    <t>$K$2</t>
  </si>
  <si>
    <t>$K$2=$Q$2</t>
  </si>
  <si>
    <t>$L$2</t>
  </si>
  <si>
    <t>$L$2=$Q$2</t>
  </si>
  <si>
    <t>$M$2</t>
  </si>
  <si>
    <t>$M$2=$Q$2</t>
  </si>
  <si>
    <t>$N$2</t>
  </si>
  <si>
    <t>$N$2=$Q$2</t>
  </si>
  <si>
    <t>$O$2</t>
  </si>
  <si>
    <t>$O$2=$Q$2</t>
  </si>
  <si>
    <t>$P$2</t>
  </si>
  <si>
    <t>$P$2=$Q$2</t>
  </si>
  <si>
    <t>$B$3</t>
  </si>
  <si>
    <t>$B$3=$Q$3</t>
  </si>
  <si>
    <t>$C$3</t>
  </si>
  <si>
    <t>$C$3=$Q$3</t>
  </si>
  <si>
    <t>$D$3</t>
  </si>
  <si>
    <t>$D$3=$Q$3</t>
  </si>
  <si>
    <t>$E$3</t>
  </si>
  <si>
    <t>$E$3=$Q$3</t>
  </si>
  <si>
    <t>$F$3</t>
  </si>
  <si>
    <t>$F$3=$Q$3</t>
  </si>
  <si>
    <t>$G$3</t>
  </si>
  <si>
    <t>$G$3=$Q$3</t>
  </si>
  <si>
    <t>$H$3</t>
  </si>
  <si>
    <t>$H$3=$Q$3</t>
  </si>
  <si>
    <t>$I$3</t>
  </si>
  <si>
    <t>$I$3=$Q$3</t>
  </si>
  <si>
    <t>$J$3</t>
  </si>
  <si>
    <t>$J$3=$Q$3</t>
  </si>
  <si>
    <t>$K$3</t>
  </si>
  <si>
    <t>$K$3=$Q$3</t>
  </si>
  <si>
    <t>$L$3</t>
  </si>
  <si>
    <t>$L$3=$Q$3</t>
  </si>
  <si>
    <t>$M$3</t>
  </si>
  <si>
    <t>$M$3=$Q$3</t>
  </si>
  <si>
    <t>$N$3</t>
  </si>
  <si>
    <t>$N$3=$Q$3</t>
  </si>
  <si>
    <t>$O$3</t>
  </si>
  <si>
    <t>$O$3=$Q$3</t>
  </si>
  <si>
    <t>$P$3</t>
  </si>
  <si>
    <t>$P$3=$Q$3</t>
  </si>
  <si>
    <t>$B$4</t>
  </si>
  <si>
    <t>$B$4=$Q$4</t>
  </si>
  <si>
    <t>$C$4</t>
  </si>
  <si>
    <t>$C$4=$Q$4</t>
  </si>
  <si>
    <t>$D$4</t>
  </si>
  <si>
    <t>$D$4=$Q$4</t>
  </si>
  <si>
    <t>$E$4</t>
  </si>
  <si>
    <t>$E$4=$Q$4</t>
  </si>
  <si>
    <t>$F$4</t>
  </si>
  <si>
    <t>$F$4=$Q$4</t>
  </si>
  <si>
    <t>$G$4</t>
  </si>
  <si>
    <t>$G$4=$Q$4</t>
  </si>
  <si>
    <t>$H$4</t>
  </si>
  <si>
    <t>$H$4=$Q$4</t>
  </si>
  <si>
    <t>$I$4</t>
  </si>
  <si>
    <t>$I$4=$Q$4</t>
  </si>
  <si>
    <t>$J$4</t>
  </si>
  <si>
    <t>$J$4=$Q$4</t>
  </si>
  <si>
    <t>$K$4</t>
  </si>
  <si>
    <t>$K$4=$Q$4</t>
  </si>
  <si>
    <t>$L$4</t>
  </si>
  <si>
    <t>$L$4=$Q$4</t>
  </si>
  <si>
    <t>$M$4</t>
  </si>
  <si>
    <t>$M$4=$Q$4</t>
  </si>
  <si>
    <t>$N$4</t>
  </si>
  <si>
    <t>$N$4=$Q$4</t>
  </si>
  <si>
    <t>$O$4</t>
  </si>
  <si>
    <t>$O$4=$Q$4</t>
  </si>
  <si>
    <t>$P$4</t>
  </si>
  <si>
    <t>$P$4=$Q$4</t>
  </si>
  <si>
    <t>$B$5</t>
  </si>
  <si>
    <t>$B$5=$Q$5</t>
  </si>
  <si>
    <t>$C$5</t>
  </si>
  <si>
    <t>$C$5=$Q$5</t>
  </si>
  <si>
    <t>$D$5</t>
  </si>
  <si>
    <t>$D$5=$Q$5</t>
  </si>
  <si>
    <t>$E$5</t>
  </si>
  <si>
    <t>$E$5=$Q$5</t>
  </si>
  <si>
    <t>$F$5</t>
  </si>
  <si>
    <t>$F$5=$Q$5</t>
  </si>
  <si>
    <t>$G$5</t>
  </si>
  <si>
    <t>$G$5=$Q$5</t>
  </si>
  <si>
    <t>$H$5</t>
  </si>
  <si>
    <t>$H$5=$Q$5</t>
  </si>
  <si>
    <t>$I$5</t>
  </si>
  <si>
    <t>$I$5=$Q$5</t>
  </si>
  <si>
    <t>$J$5</t>
  </si>
  <si>
    <t>$J$5=$Q$5</t>
  </si>
  <si>
    <t>$K$5</t>
  </si>
  <si>
    <t>$K$5=$Q$5</t>
  </si>
  <si>
    <t>$L$5</t>
  </si>
  <si>
    <t>$L$5=$Q$5</t>
  </si>
  <si>
    <t>$M$5</t>
  </si>
  <si>
    <t>$M$5=$Q$5</t>
  </si>
  <si>
    <t>$N$5</t>
  </si>
  <si>
    <t>$N$5=$Q$5</t>
  </si>
  <si>
    <t>$O$5</t>
  </si>
  <si>
    <t>$O$5=$Q$5</t>
  </si>
  <si>
    <t>$P$5</t>
  </si>
  <si>
    <t>$P$5=$Q$5</t>
  </si>
  <si>
    <t>$B$6</t>
  </si>
  <si>
    <t>$B$6=$Q$6</t>
  </si>
  <si>
    <t>$C$6</t>
  </si>
  <si>
    <t>$C$6=$Q$6</t>
  </si>
  <si>
    <t>$D$6</t>
  </si>
  <si>
    <t>$D$6=$Q$6</t>
  </si>
  <si>
    <t>$E$6</t>
  </si>
  <si>
    <t>$E$6=$Q$6</t>
  </si>
  <si>
    <t>$F$6</t>
  </si>
  <si>
    <t>$F$6=$Q$6</t>
  </si>
  <si>
    <t>$G$6</t>
  </si>
  <si>
    <t>$G$6=$Q$6</t>
  </si>
  <si>
    <t>$H$6</t>
  </si>
  <si>
    <t>$H$6=$Q$6</t>
  </si>
  <si>
    <t>$I$6</t>
  </si>
  <si>
    <t>$I$6=$Q$6</t>
  </si>
  <si>
    <t>$J$6</t>
  </si>
  <si>
    <t>$J$6=$Q$6</t>
  </si>
  <si>
    <t>$K$6</t>
  </si>
  <si>
    <t>$K$6=$Q$6</t>
  </si>
  <si>
    <t>$L$6</t>
  </si>
  <si>
    <t>$L$6=$Q$6</t>
  </si>
  <si>
    <t>$M$6</t>
  </si>
  <si>
    <t>$M$6=$Q$6</t>
  </si>
  <si>
    <t>$N$6</t>
  </si>
  <si>
    <t>$N$6=$Q$6</t>
  </si>
  <si>
    <t>$O$6</t>
  </si>
  <si>
    <t>$O$6=$Q$6</t>
  </si>
  <si>
    <t>$P$6</t>
  </si>
  <si>
    <t>$P$6=$Q$6</t>
  </si>
  <si>
    <t>$B$7</t>
  </si>
  <si>
    <t>$B$7=$Q$7</t>
  </si>
  <si>
    <t>$C$7</t>
  </si>
  <si>
    <t>$C$7=$Q$7</t>
  </si>
  <si>
    <t>$D$7</t>
  </si>
  <si>
    <t>$D$7=$Q$7</t>
  </si>
  <si>
    <t>$E$7</t>
  </si>
  <si>
    <t>$E$7=$Q$7</t>
  </si>
  <si>
    <t>$F$7</t>
  </si>
  <si>
    <t>$F$7=$Q$7</t>
  </si>
  <si>
    <t>$G$7</t>
  </si>
  <si>
    <t>$G$7=$Q$7</t>
  </si>
  <si>
    <t>$H$7</t>
  </si>
  <si>
    <t>$H$7=$Q$7</t>
  </si>
  <si>
    <t>$I$7</t>
  </si>
  <si>
    <t>$I$7=$Q$7</t>
  </si>
  <si>
    <t>$J$7</t>
  </si>
  <si>
    <t>$J$7=$Q$7</t>
  </si>
  <si>
    <t>$K$7</t>
  </si>
  <si>
    <t>$K$7=$Q$7</t>
  </si>
  <si>
    <t>$L$7</t>
  </si>
  <si>
    <t>$L$7=$Q$7</t>
  </si>
  <si>
    <t>$M$7</t>
  </si>
  <si>
    <t>$M$7=$Q$7</t>
  </si>
  <si>
    <t>$N$7</t>
  </si>
  <si>
    <t>$N$7=$Q$7</t>
  </si>
  <si>
    <t>$O$7</t>
  </si>
  <si>
    <t>$O$7=$Q$7</t>
  </si>
  <si>
    <t>$P$7</t>
  </si>
  <si>
    <t>$P$7=$Q$7</t>
  </si>
  <si>
    <t>variáveis</t>
  </si>
  <si>
    <t>eq1</t>
  </si>
  <si>
    <t>xi</t>
  </si>
  <si>
    <t>xi*custoi</t>
  </si>
  <si>
    <t xml:space="preserve">função a ser min: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</si>
</sst>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0" xfId="0" applyFont="1"/>
    <xf numFmtId="0" fontId="0" fillId="0" borderId="7" xfId="0" applyFill="1" applyBorder="1" applyAlignment="1"/>
    <xf numFmtId="0" fontId="0" fillId="0" borderId="8" xfId="0" applyFill="1" applyBorder="1" applyAlignment="1"/>
    <xf numFmtId="0" fontId="3" fillId="0" borderId="7" xfId="0" applyFont="1" applyFill="1" applyBorder="1" applyAlignment="1">
      <alignment horizontal="center"/>
    </xf>
    <xf numFmtId="0" fontId="0" fillId="0" borderId="8" xfId="0" applyNumberFormat="1" applyFill="1" applyBorder="1" applyAlignment="1"/>
    <xf numFmtId="0" fontId="2" fillId="0" borderId="6" xfId="0" applyFont="1" applyBorder="1" applyAlignment="1">
      <alignment vertical="center" wrapText="1"/>
    </xf>
    <xf numFmtId="0" fontId="0" fillId="0" borderId="9" xfId="0" applyFill="1" applyBorder="1" applyAlignment="1"/>
    <xf numFmtId="0" fontId="0" fillId="0" borderId="9" xfId="0" applyNumberFormat="1" applyFill="1" applyBorder="1" applyAlignment="1"/>
    <xf numFmtId="0" fontId="2" fillId="0" borderId="5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10.28515625" bestFit="1" customWidth="1"/>
    <col min="4" max="4" width="13.28515625" bestFit="1" customWidth="1"/>
    <col min="5" max="5" width="10.42578125" bestFit="1" customWidth="1"/>
    <col min="6" max="6" width="14.85546875" bestFit="1" customWidth="1"/>
  </cols>
  <sheetData>
    <row r="1" spans="1:5" x14ac:dyDescent="0.25">
      <c r="A1" s="6" t="s">
        <v>8</v>
      </c>
    </row>
    <row r="2" spans="1:5" x14ac:dyDescent="0.25">
      <c r="A2" s="6" t="s">
        <v>9</v>
      </c>
    </row>
    <row r="3" spans="1:5" x14ac:dyDescent="0.25">
      <c r="A3" s="6" t="s">
        <v>10</v>
      </c>
    </row>
    <row r="4" spans="1:5" x14ac:dyDescent="0.25">
      <c r="A4" s="6" t="s">
        <v>11</v>
      </c>
    </row>
    <row r="5" spans="1:5" x14ac:dyDescent="0.25">
      <c r="A5" s="6" t="s">
        <v>12</v>
      </c>
    </row>
    <row r="6" spans="1:5" x14ac:dyDescent="0.25">
      <c r="A6" s="6"/>
      <c r="B6" t="s">
        <v>13</v>
      </c>
    </row>
    <row r="7" spans="1:5" x14ac:dyDescent="0.25">
      <c r="A7" s="6"/>
      <c r="B7" t="s">
        <v>14</v>
      </c>
    </row>
    <row r="8" spans="1:5" x14ac:dyDescent="0.25">
      <c r="A8" s="6"/>
      <c r="B8" t="s">
        <v>15</v>
      </c>
    </row>
    <row r="9" spans="1:5" x14ac:dyDescent="0.25">
      <c r="A9" s="6" t="s">
        <v>16</v>
      </c>
    </row>
    <row r="10" spans="1:5" x14ac:dyDescent="0.25">
      <c r="B10" t="s">
        <v>17</v>
      </c>
    </row>
    <row r="11" spans="1:5" x14ac:dyDescent="0.25">
      <c r="B11" t="s">
        <v>18</v>
      </c>
    </row>
    <row r="12" spans="1:5" x14ac:dyDescent="0.25">
      <c r="B12" t="s">
        <v>19</v>
      </c>
    </row>
    <row r="14" spans="1:5" ht="15.75" thickBot="1" x14ac:dyDescent="0.3">
      <c r="A14" t="s">
        <v>20</v>
      </c>
    </row>
    <row r="15" spans="1:5" ht="15.75" thickBot="1" x14ac:dyDescent="0.3">
      <c r="B15" s="9" t="s">
        <v>21</v>
      </c>
      <c r="C15" s="9" t="s">
        <v>22</v>
      </c>
      <c r="D15" s="9" t="s">
        <v>23</v>
      </c>
      <c r="E15" s="9" t="s">
        <v>24</v>
      </c>
    </row>
    <row r="16" spans="1:5" ht="15.75" thickBot="1" x14ac:dyDescent="0.3">
      <c r="B16" s="8" t="s">
        <v>27</v>
      </c>
      <c r="C16" s="8" t="s">
        <v>0</v>
      </c>
      <c r="D16" s="10">
        <v>38</v>
      </c>
      <c r="E16" s="10">
        <v>0</v>
      </c>
    </row>
    <row r="19" spans="1:7" ht="15.75" thickBot="1" x14ac:dyDescent="0.3">
      <c r="A19" t="s">
        <v>25</v>
      </c>
    </row>
    <row r="20" spans="1:7" ht="15.75" thickBot="1" x14ac:dyDescent="0.3">
      <c r="B20" s="9" t="s">
        <v>21</v>
      </c>
      <c r="C20" s="9" t="s">
        <v>22</v>
      </c>
      <c r="D20" s="9" t="s">
        <v>23</v>
      </c>
      <c r="E20" s="9" t="s">
        <v>24</v>
      </c>
      <c r="F20" s="9" t="s">
        <v>26</v>
      </c>
    </row>
    <row r="23" spans="1:7" ht="15.75" thickBot="1" x14ac:dyDescent="0.3"/>
    <row r="24" spans="1:7" ht="15.75" thickBot="1" x14ac:dyDescent="0.3">
      <c r="B24" s="7"/>
      <c r="C24" s="9"/>
      <c r="D24" s="9"/>
      <c r="E24" s="9"/>
      <c r="F24" s="9"/>
      <c r="G24" s="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showGridLines="0" topLeftCell="A79" workbookViewId="0"/>
  </sheetViews>
  <sheetFormatPr defaultRowHeight="15" x14ac:dyDescent="0.25"/>
  <cols>
    <col min="1" max="1" width="2.28515625" customWidth="1"/>
    <col min="2" max="2" width="6.5703125" bestFit="1" customWidth="1"/>
    <col min="3" max="3" width="12.42578125" bestFit="1" customWidth="1"/>
    <col min="4" max="4" width="14.42578125" bestFit="1" customWidth="1"/>
    <col min="5" max="5" width="12.7109375" bestFit="1" customWidth="1"/>
    <col min="6" max="6" width="14.85546875" bestFit="1" customWidth="1"/>
    <col min="7" max="7" width="17.5703125" bestFit="1" customWidth="1"/>
  </cols>
  <sheetData>
    <row r="1" spans="1:5" x14ac:dyDescent="0.25">
      <c r="A1" s="6" t="s">
        <v>8</v>
      </c>
    </row>
    <row r="2" spans="1:5" x14ac:dyDescent="0.25">
      <c r="A2" s="6" t="s">
        <v>9</v>
      </c>
    </row>
    <row r="3" spans="1:5" x14ac:dyDescent="0.25">
      <c r="A3" s="6" t="s">
        <v>28</v>
      </c>
    </row>
    <row r="4" spans="1:5" x14ac:dyDescent="0.25">
      <c r="A4" s="6" t="s">
        <v>29</v>
      </c>
    </row>
    <row r="5" spans="1:5" x14ac:dyDescent="0.25">
      <c r="A5" s="6" t="s">
        <v>12</v>
      </c>
    </row>
    <row r="6" spans="1:5" x14ac:dyDescent="0.25">
      <c r="A6" s="6"/>
      <c r="B6" t="s">
        <v>13</v>
      </c>
    </row>
    <row r="7" spans="1:5" x14ac:dyDescent="0.25">
      <c r="A7" s="6"/>
      <c r="B7" t="s">
        <v>30</v>
      </c>
    </row>
    <row r="8" spans="1:5" x14ac:dyDescent="0.25">
      <c r="A8" s="6"/>
      <c r="B8" t="s">
        <v>31</v>
      </c>
    </row>
    <row r="9" spans="1:5" x14ac:dyDescent="0.25">
      <c r="A9" s="6" t="s">
        <v>16</v>
      </c>
    </row>
    <row r="10" spans="1:5" x14ac:dyDescent="0.25">
      <c r="B10" t="s">
        <v>32</v>
      </c>
    </row>
    <row r="11" spans="1:5" x14ac:dyDescent="0.25">
      <c r="B11" t="s">
        <v>18</v>
      </c>
    </row>
    <row r="12" spans="1:5" x14ac:dyDescent="0.25">
      <c r="B12" t="s">
        <v>19</v>
      </c>
    </row>
    <row r="14" spans="1:5" ht="15.75" thickBot="1" x14ac:dyDescent="0.3">
      <c r="A14" t="s">
        <v>20</v>
      </c>
    </row>
    <row r="15" spans="1:5" ht="15.75" thickBot="1" x14ac:dyDescent="0.3">
      <c r="B15" s="9" t="s">
        <v>21</v>
      </c>
      <c r="C15" s="9" t="s">
        <v>22</v>
      </c>
      <c r="D15" s="9" t="s">
        <v>23</v>
      </c>
      <c r="E15" s="9" t="s">
        <v>24</v>
      </c>
    </row>
    <row r="16" spans="1:5" ht="15.75" thickBot="1" x14ac:dyDescent="0.3">
      <c r="B16" s="8" t="s">
        <v>27</v>
      </c>
      <c r="C16" s="8" t="s">
        <v>0</v>
      </c>
      <c r="D16" s="10">
        <v>0</v>
      </c>
      <c r="E16" s="10">
        <v>-2.5969236560958762E+31</v>
      </c>
    </row>
    <row r="19" spans="1:6" ht="15.75" thickBot="1" x14ac:dyDescent="0.3">
      <c r="A19" t="s">
        <v>25</v>
      </c>
    </row>
    <row r="20" spans="1:6" ht="15.75" thickBot="1" x14ac:dyDescent="0.3">
      <c r="B20" s="9" t="s">
        <v>21</v>
      </c>
      <c r="C20" s="9" t="s">
        <v>22</v>
      </c>
      <c r="D20" s="9" t="s">
        <v>23</v>
      </c>
      <c r="E20" s="9" t="s">
        <v>24</v>
      </c>
      <c r="F20" s="9" t="s">
        <v>26</v>
      </c>
    </row>
    <row r="21" spans="1:6" x14ac:dyDescent="0.25">
      <c r="B21" s="12" t="s">
        <v>38</v>
      </c>
      <c r="C21" s="12"/>
      <c r="D21" s="13">
        <v>0</v>
      </c>
      <c r="E21" s="13">
        <v>-3.6599180816304548E+29</v>
      </c>
      <c r="F21" s="12" t="s">
        <v>39</v>
      </c>
    </row>
    <row r="22" spans="1:6" x14ac:dyDescent="0.25">
      <c r="B22" s="12" t="s">
        <v>40</v>
      </c>
      <c r="C22" s="12"/>
      <c r="D22" s="13">
        <v>0</v>
      </c>
      <c r="E22" s="13">
        <v>-1E+30</v>
      </c>
      <c r="F22" s="12" t="s">
        <v>39</v>
      </c>
    </row>
    <row r="23" spans="1:6" x14ac:dyDescent="0.25">
      <c r="B23" s="12" t="s">
        <v>41</v>
      </c>
      <c r="C23" s="12"/>
      <c r="D23" s="13">
        <v>0</v>
      </c>
      <c r="E23" s="13">
        <v>-7.678345831751354E+29</v>
      </c>
      <c r="F23" s="12" t="s">
        <v>39</v>
      </c>
    </row>
    <row r="24" spans="1:6" x14ac:dyDescent="0.25">
      <c r="B24" s="12" t="s">
        <v>42</v>
      </c>
      <c r="C24" s="12"/>
      <c r="D24" s="13">
        <v>0</v>
      </c>
      <c r="E24" s="13">
        <v>-7.0527794326301402E+29</v>
      </c>
      <c r="F24" s="12" t="s">
        <v>39</v>
      </c>
    </row>
    <row r="25" spans="1:6" x14ac:dyDescent="0.25">
      <c r="B25" s="12" t="s">
        <v>43</v>
      </c>
      <c r="C25" s="12"/>
      <c r="D25" s="13">
        <v>0</v>
      </c>
      <c r="E25" s="13">
        <v>-6.2164124356654224E+29</v>
      </c>
      <c r="F25" s="12" t="s">
        <v>39</v>
      </c>
    </row>
    <row r="26" spans="1:6" x14ac:dyDescent="0.25">
      <c r="B26" s="12" t="s">
        <v>44</v>
      </c>
      <c r="C26" s="12"/>
      <c r="D26" s="13">
        <v>0</v>
      </c>
      <c r="E26" s="13">
        <v>-4.9580097791271996E+29</v>
      </c>
      <c r="F26" s="12" t="s">
        <v>39</v>
      </c>
    </row>
    <row r="27" spans="1:6" x14ac:dyDescent="0.25">
      <c r="B27" s="12" t="s">
        <v>45</v>
      </c>
      <c r="C27" s="12"/>
      <c r="D27" s="13">
        <v>0</v>
      </c>
      <c r="E27" s="13">
        <v>-4.5337793160303532E+29</v>
      </c>
      <c r="F27" s="12" t="s">
        <v>39</v>
      </c>
    </row>
    <row r="28" spans="1:6" x14ac:dyDescent="0.25">
      <c r="B28" s="12" t="s">
        <v>46</v>
      </c>
      <c r="C28" s="12"/>
      <c r="D28" s="13">
        <v>0</v>
      </c>
      <c r="E28" s="13">
        <v>-8.0416788398551741E+29</v>
      </c>
      <c r="F28" s="12" t="s">
        <v>39</v>
      </c>
    </row>
    <row r="29" spans="1:6" x14ac:dyDescent="0.25">
      <c r="B29" s="12" t="s">
        <v>47</v>
      </c>
      <c r="C29" s="12"/>
      <c r="D29" s="13">
        <v>0</v>
      </c>
      <c r="E29" s="13">
        <v>-4.3217544985871546E+28</v>
      </c>
      <c r="F29" s="12" t="s">
        <v>39</v>
      </c>
    </row>
    <row r="30" spans="1:6" x14ac:dyDescent="0.25">
      <c r="B30" s="12" t="s">
        <v>48</v>
      </c>
      <c r="C30" s="12"/>
      <c r="D30" s="13">
        <v>0</v>
      </c>
      <c r="E30" s="13">
        <v>-1E+30</v>
      </c>
      <c r="F30" s="12" t="s">
        <v>39</v>
      </c>
    </row>
    <row r="31" spans="1:6" x14ac:dyDescent="0.25">
      <c r="B31" s="12" t="s">
        <v>49</v>
      </c>
      <c r="C31" s="12"/>
      <c r="D31" s="13">
        <v>0</v>
      </c>
      <c r="E31" s="13">
        <v>-6.035629317975415E+29</v>
      </c>
      <c r="F31" s="12" t="s">
        <v>39</v>
      </c>
    </row>
    <row r="32" spans="1:6" x14ac:dyDescent="0.25">
      <c r="B32" s="12" t="s">
        <v>50</v>
      </c>
      <c r="C32" s="12"/>
      <c r="D32" s="13">
        <v>0</v>
      </c>
      <c r="E32" s="13">
        <v>-2.2378427559923226E+29</v>
      </c>
      <c r="F32" s="12" t="s">
        <v>39</v>
      </c>
    </row>
    <row r="33" spans="1:7" x14ac:dyDescent="0.25">
      <c r="B33" s="12" t="s">
        <v>51</v>
      </c>
      <c r="C33" s="12"/>
      <c r="D33" s="13">
        <v>0</v>
      </c>
      <c r="E33" s="13">
        <v>-7.8582882321765948E+29</v>
      </c>
      <c r="F33" s="12" t="s">
        <v>39</v>
      </c>
    </row>
    <row r="34" spans="1:7" x14ac:dyDescent="0.25">
      <c r="B34" s="12" t="s">
        <v>52</v>
      </c>
      <c r="C34" s="12"/>
      <c r="D34" s="13">
        <v>0</v>
      </c>
      <c r="E34" s="13">
        <v>-5.3080095555995199E+29</v>
      </c>
      <c r="F34" s="12" t="s">
        <v>39</v>
      </c>
    </row>
    <row r="35" spans="1:7" ht="15.75" thickBot="1" x14ac:dyDescent="0.3">
      <c r="B35" s="8" t="s">
        <v>53</v>
      </c>
      <c r="C35" s="8"/>
      <c r="D35" s="10">
        <v>0</v>
      </c>
      <c r="E35" s="10">
        <v>-1E+30</v>
      </c>
      <c r="F35" s="8" t="s">
        <v>39</v>
      </c>
    </row>
    <row r="38" spans="1:7" ht="15.75" thickBot="1" x14ac:dyDescent="0.3">
      <c r="A38" t="s">
        <v>33</v>
      </c>
    </row>
    <row r="39" spans="1:7" ht="15.75" thickBot="1" x14ac:dyDescent="0.3">
      <c r="B39" s="9" t="s">
        <v>21</v>
      </c>
      <c r="C39" s="9" t="s">
        <v>22</v>
      </c>
      <c r="D39" s="9" t="s">
        <v>34</v>
      </c>
      <c r="E39" s="9" t="s">
        <v>35</v>
      </c>
      <c r="F39" s="9" t="s">
        <v>36</v>
      </c>
      <c r="G39" s="9" t="s">
        <v>37</v>
      </c>
    </row>
    <row r="40" spans="1:7" x14ac:dyDescent="0.25">
      <c r="B40" s="12" t="s">
        <v>54</v>
      </c>
      <c r="C40" s="12" t="s">
        <v>1</v>
      </c>
      <c r="D40" s="13">
        <v>-1</v>
      </c>
      <c r="E40" s="12" t="s">
        <v>55</v>
      </c>
      <c r="F40" s="12" t="s">
        <v>56</v>
      </c>
      <c r="G40" s="12">
        <v>0</v>
      </c>
    </row>
    <row r="41" spans="1:7" x14ac:dyDescent="0.25">
      <c r="B41" s="12" t="s">
        <v>57</v>
      </c>
      <c r="C41" s="12" t="s">
        <v>1</v>
      </c>
      <c r="D41" s="13">
        <v>-1</v>
      </c>
      <c r="E41" s="12" t="s">
        <v>58</v>
      </c>
      <c r="F41" s="12" t="s">
        <v>56</v>
      </c>
      <c r="G41" s="12">
        <v>0</v>
      </c>
    </row>
    <row r="42" spans="1:7" x14ac:dyDescent="0.25">
      <c r="B42" s="12" t="s">
        <v>59</v>
      </c>
      <c r="C42" s="12" t="s">
        <v>1</v>
      </c>
      <c r="D42" s="13">
        <v>-1</v>
      </c>
      <c r="E42" s="12" t="s">
        <v>60</v>
      </c>
      <c r="F42" s="12" t="s">
        <v>56</v>
      </c>
      <c r="G42" s="12">
        <v>0</v>
      </c>
    </row>
    <row r="43" spans="1:7" x14ac:dyDescent="0.25">
      <c r="B43" s="12" t="s">
        <v>61</v>
      </c>
      <c r="C43" s="12" t="s">
        <v>1</v>
      </c>
      <c r="D43" s="13">
        <v>1</v>
      </c>
      <c r="E43" s="12" t="s">
        <v>62</v>
      </c>
      <c r="F43" s="12" t="s">
        <v>56</v>
      </c>
      <c r="G43" s="12">
        <v>0</v>
      </c>
    </row>
    <row r="44" spans="1:7" x14ac:dyDescent="0.25">
      <c r="B44" s="12" t="s">
        <v>63</v>
      </c>
      <c r="C44" s="12" t="s">
        <v>1</v>
      </c>
      <c r="D44" s="13">
        <v>0</v>
      </c>
      <c r="E44" s="12" t="s">
        <v>64</v>
      </c>
      <c r="F44" s="12" t="s">
        <v>56</v>
      </c>
      <c r="G44" s="12">
        <v>0</v>
      </c>
    </row>
    <row r="45" spans="1:7" x14ac:dyDescent="0.25">
      <c r="B45" s="12" t="s">
        <v>65</v>
      </c>
      <c r="C45" s="12" t="s">
        <v>1</v>
      </c>
      <c r="D45" s="13">
        <v>0</v>
      </c>
      <c r="E45" s="12" t="s">
        <v>66</v>
      </c>
      <c r="F45" s="12" t="s">
        <v>56</v>
      </c>
      <c r="G45" s="12">
        <v>0</v>
      </c>
    </row>
    <row r="46" spans="1:7" x14ac:dyDescent="0.25">
      <c r="B46" s="12" t="s">
        <v>67</v>
      </c>
      <c r="C46" s="12" t="s">
        <v>1</v>
      </c>
      <c r="D46" s="13">
        <v>0</v>
      </c>
      <c r="E46" s="12" t="s">
        <v>68</v>
      </c>
      <c r="F46" s="12" t="s">
        <v>56</v>
      </c>
      <c r="G46" s="12">
        <v>0</v>
      </c>
    </row>
    <row r="47" spans="1:7" x14ac:dyDescent="0.25">
      <c r="B47" s="12" t="s">
        <v>69</v>
      </c>
      <c r="C47" s="12" t="s">
        <v>1</v>
      </c>
      <c r="D47" s="13">
        <v>0</v>
      </c>
      <c r="E47" s="12" t="s">
        <v>70</v>
      </c>
      <c r="F47" s="12" t="s">
        <v>56</v>
      </c>
      <c r="G47" s="12">
        <v>0</v>
      </c>
    </row>
    <row r="48" spans="1:7" x14ac:dyDescent="0.25">
      <c r="B48" s="12" t="s">
        <v>71</v>
      </c>
      <c r="C48" s="12" t="s">
        <v>1</v>
      </c>
      <c r="D48" s="13">
        <v>0</v>
      </c>
      <c r="E48" s="12" t="s">
        <v>72</v>
      </c>
      <c r="F48" s="12" t="s">
        <v>56</v>
      </c>
      <c r="G48" s="12">
        <v>0</v>
      </c>
    </row>
    <row r="49" spans="2:7" x14ac:dyDescent="0.25">
      <c r="B49" s="12" t="s">
        <v>73</v>
      </c>
      <c r="C49" s="12" t="s">
        <v>1</v>
      </c>
      <c r="D49" s="13">
        <v>1</v>
      </c>
      <c r="E49" s="12" t="s">
        <v>74</v>
      </c>
      <c r="F49" s="12" t="s">
        <v>56</v>
      </c>
      <c r="G49" s="12">
        <v>0</v>
      </c>
    </row>
    <row r="50" spans="2:7" x14ac:dyDescent="0.25">
      <c r="B50" s="12" t="s">
        <v>75</v>
      </c>
      <c r="C50" s="12" t="s">
        <v>1</v>
      </c>
      <c r="D50" s="13">
        <v>0</v>
      </c>
      <c r="E50" s="12" t="s">
        <v>76</v>
      </c>
      <c r="F50" s="12" t="s">
        <v>56</v>
      </c>
      <c r="G50" s="12">
        <v>0</v>
      </c>
    </row>
    <row r="51" spans="2:7" x14ac:dyDescent="0.25">
      <c r="B51" s="12" t="s">
        <v>77</v>
      </c>
      <c r="C51" s="12" t="s">
        <v>1</v>
      </c>
      <c r="D51" s="13">
        <v>0</v>
      </c>
      <c r="E51" s="12" t="s">
        <v>78</v>
      </c>
      <c r="F51" s="12" t="s">
        <v>56</v>
      </c>
      <c r="G51" s="12">
        <v>0</v>
      </c>
    </row>
    <row r="52" spans="2:7" x14ac:dyDescent="0.25">
      <c r="B52" s="12" t="s">
        <v>79</v>
      </c>
      <c r="C52" s="12" t="s">
        <v>1</v>
      </c>
      <c r="D52" s="13">
        <v>0</v>
      </c>
      <c r="E52" s="12" t="s">
        <v>80</v>
      </c>
      <c r="F52" s="12" t="s">
        <v>56</v>
      </c>
      <c r="G52" s="12">
        <v>0</v>
      </c>
    </row>
    <row r="53" spans="2:7" x14ac:dyDescent="0.25">
      <c r="B53" s="12" t="s">
        <v>81</v>
      </c>
      <c r="C53" s="12" t="s">
        <v>1</v>
      </c>
      <c r="D53" s="13">
        <v>0</v>
      </c>
      <c r="E53" s="12" t="s">
        <v>82</v>
      </c>
      <c r="F53" s="12" t="s">
        <v>56</v>
      </c>
      <c r="G53" s="12">
        <v>0</v>
      </c>
    </row>
    <row r="54" spans="2:7" x14ac:dyDescent="0.25">
      <c r="B54" s="12" t="s">
        <v>83</v>
      </c>
      <c r="C54" s="12" t="s">
        <v>1</v>
      </c>
      <c r="D54" s="13">
        <v>0</v>
      </c>
      <c r="E54" s="12" t="s">
        <v>84</v>
      </c>
      <c r="F54" s="12" t="s">
        <v>56</v>
      </c>
      <c r="G54" s="12">
        <v>0</v>
      </c>
    </row>
    <row r="55" spans="2:7" x14ac:dyDescent="0.25">
      <c r="B55" s="12" t="s">
        <v>85</v>
      </c>
      <c r="C55" s="12" t="s">
        <v>2</v>
      </c>
      <c r="D55" s="13">
        <v>1</v>
      </c>
      <c r="E55" s="12" t="s">
        <v>86</v>
      </c>
      <c r="F55" s="12" t="s">
        <v>56</v>
      </c>
      <c r="G55" s="12">
        <v>0</v>
      </c>
    </row>
    <row r="56" spans="2:7" x14ac:dyDescent="0.25">
      <c r="B56" s="12" t="s">
        <v>87</v>
      </c>
      <c r="C56" s="12" t="s">
        <v>2</v>
      </c>
      <c r="D56" s="13">
        <v>0</v>
      </c>
      <c r="E56" s="12" t="s">
        <v>88</v>
      </c>
      <c r="F56" s="12" t="s">
        <v>56</v>
      </c>
      <c r="G56" s="12">
        <v>0</v>
      </c>
    </row>
    <row r="57" spans="2:7" x14ac:dyDescent="0.25">
      <c r="B57" s="12" t="s">
        <v>89</v>
      </c>
      <c r="C57" s="12" t="s">
        <v>2</v>
      </c>
      <c r="D57" s="13">
        <v>0</v>
      </c>
      <c r="E57" s="12" t="s">
        <v>90</v>
      </c>
      <c r="F57" s="12" t="s">
        <v>56</v>
      </c>
      <c r="G57" s="12">
        <v>0</v>
      </c>
    </row>
    <row r="58" spans="2:7" x14ac:dyDescent="0.25">
      <c r="B58" s="12" t="s">
        <v>91</v>
      </c>
      <c r="C58" s="12" t="s">
        <v>2</v>
      </c>
      <c r="D58" s="13">
        <v>-1</v>
      </c>
      <c r="E58" s="12" t="s">
        <v>92</v>
      </c>
      <c r="F58" s="12" t="s">
        <v>56</v>
      </c>
      <c r="G58" s="12">
        <v>0</v>
      </c>
    </row>
    <row r="59" spans="2:7" x14ac:dyDescent="0.25">
      <c r="B59" s="12" t="s">
        <v>93</v>
      </c>
      <c r="C59" s="12" t="s">
        <v>2</v>
      </c>
      <c r="D59" s="13">
        <v>-1</v>
      </c>
      <c r="E59" s="12" t="s">
        <v>94</v>
      </c>
      <c r="F59" s="12" t="s">
        <v>56</v>
      </c>
      <c r="G59" s="12">
        <v>0</v>
      </c>
    </row>
    <row r="60" spans="2:7" x14ac:dyDescent="0.25">
      <c r="B60" s="12" t="s">
        <v>95</v>
      </c>
      <c r="C60" s="12" t="s">
        <v>2</v>
      </c>
      <c r="D60" s="13">
        <v>-1</v>
      </c>
      <c r="E60" s="12" t="s">
        <v>96</v>
      </c>
      <c r="F60" s="12" t="s">
        <v>56</v>
      </c>
      <c r="G60" s="12">
        <v>0</v>
      </c>
    </row>
    <row r="61" spans="2:7" x14ac:dyDescent="0.25">
      <c r="B61" s="12" t="s">
        <v>97</v>
      </c>
      <c r="C61" s="12" t="s">
        <v>2</v>
      </c>
      <c r="D61" s="13">
        <v>-1</v>
      </c>
      <c r="E61" s="12" t="s">
        <v>98</v>
      </c>
      <c r="F61" s="12" t="s">
        <v>56</v>
      </c>
      <c r="G61" s="12">
        <v>0</v>
      </c>
    </row>
    <row r="62" spans="2:7" x14ac:dyDescent="0.25">
      <c r="B62" s="12" t="s">
        <v>99</v>
      </c>
      <c r="C62" s="12" t="s">
        <v>2</v>
      </c>
      <c r="D62" s="13">
        <v>0</v>
      </c>
      <c r="E62" s="12" t="s">
        <v>100</v>
      </c>
      <c r="F62" s="12" t="s">
        <v>56</v>
      </c>
      <c r="G62" s="12">
        <v>0</v>
      </c>
    </row>
    <row r="63" spans="2:7" x14ac:dyDescent="0.25">
      <c r="B63" s="12" t="s">
        <v>101</v>
      </c>
      <c r="C63" s="12" t="s">
        <v>2</v>
      </c>
      <c r="D63" s="13">
        <v>0</v>
      </c>
      <c r="E63" s="12" t="s">
        <v>102</v>
      </c>
      <c r="F63" s="12" t="s">
        <v>56</v>
      </c>
      <c r="G63" s="12">
        <v>0</v>
      </c>
    </row>
    <row r="64" spans="2:7" x14ac:dyDescent="0.25">
      <c r="B64" s="12" t="s">
        <v>103</v>
      </c>
      <c r="C64" s="12" t="s">
        <v>2</v>
      </c>
      <c r="D64" s="13">
        <v>0</v>
      </c>
      <c r="E64" s="12" t="s">
        <v>104</v>
      </c>
      <c r="F64" s="12" t="s">
        <v>56</v>
      </c>
      <c r="G64" s="12">
        <v>0</v>
      </c>
    </row>
    <row r="65" spans="2:7" x14ac:dyDescent="0.25">
      <c r="B65" s="12" t="s">
        <v>105</v>
      </c>
      <c r="C65" s="12" t="s">
        <v>2</v>
      </c>
      <c r="D65" s="13">
        <v>1</v>
      </c>
      <c r="E65" s="12" t="s">
        <v>106</v>
      </c>
      <c r="F65" s="12" t="s">
        <v>56</v>
      </c>
      <c r="G65" s="12">
        <v>0</v>
      </c>
    </row>
    <row r="66" spans="2:7" x14ac:dyDescent="0.25">
      <c r="B66" s="12" t="s">
        <v>107</v>
      </c>
      <c r="C66" s="12" t="s">
        <v>2</v>
      </c>
      <c r="D66" s="13">
        <v>0</v>
      </c>
      <c r="E66" s="12" t="s">
        <v>108</v>
      </c>
      <c r="F66" s="12" t="s">
        <v>56</v>
      </c>
      <c r="G66" s="12">
        <v>0</v>
      </c>
    </row>
    <row r="67" spans="2:7" x14ac:dyDescent="0.25">
      <c r="B67" s="12" t="s">
        <v>109</v>
      </c>
      <c r="C67" s="12" t="s">
        <v>2</v>
      </c>
      <c r="D67" s="13">
        <v>1</v>
      </c>
      <c r="E67" s="12" t="s">
        <v>110</v>
      </c>
      <c r="F67" s="12" t="s">
        <v>56</v>
      </c>
      <c r="G67" s="12">
        <v>0</v>
      </c>
    </row>
    <row r="68" spans="2:7" x14ac:dyDescent="0.25">
      <c r="B68" s="12" t="s">
        <v>111</v>
      </c>
      <c r="C68" s="12" t="s">
        <v>2</v>
      </c>
      <c r="D68" s="13">
        <v>0</v>
      </c>
      <c r="E68" s="12" t="s">
        <v>112</v>
      </c>
      <c r="F68" s="12" t="s">
        <v>56</v>
      </c>
      <c r="G68" s="12">
        <v>0</v>
      </c>
    </row>
    <row r="69" spans="2:7" x14ac:dyDescent="0.25">
      <c r="B69" s="12" t="s">
        <v>113</v>
      </c>
      <c r="C69" s="12" t="s">
        <v>2</v>
      </c>
      <c r="D69" s="13">
        <v>1</v>
      </c>
      <c r="E69" s="12" t="s">
        <v>114</v>
      </c>
      <c r="F69" s="12" t="s">
        <v>56</v>
      </c>
      <c r="G69" s="12">
        <v>0</v>
      </c>
    </row>
    <row r="70" spans="2:7" x14ac:dyDescent="0.25">
      <c r="B70" s="12" t="s">
        <v>115</v>
      </c>
      <c r="C70" s="12" t="s">
        <v>3</v>
      </c>
      <c r="D70" s="13">
        <v>0</v>
      </c>
      <c r="E70" s="12" t="s">
        <v>116</v>
      </c>
      <c r="F70" s="12" t="s">
        <v>56</v>
      </c>
      <c r="G70" s="12">
        <v>0</v>
      </c>
    </row>
    <row r="71" spans="2:7" x14ac:dyDescent="0.25">
      <c r="B71" s="12" t="s">
        <v>117</v>
      </c>
      <c r="C71" s="12" t="s">
        <v>3</v>
      </c>
      <c r="D71" s="13">
        <v>0</v>
      </c>
      <c r="E71" s="12" t="s">
        <v>118</v>
      </c>
      <c r="F71" s="12" t="s">
        <v>56</v>
      </c>
      <c r="G71" s="12">
        <v>0</v>
      </c>
    </row>
    <row r="72" spans="2:7" x14ac:dyDescent="0.25">
      <c r="B72" s="12" t="s">
        <v>119</v>
      </c>
      <c r="C72" s="12" t="s">
        <v>3</v>
      </c>
      <c r="D72" s="13">
        <v>0</v>
      </c>
      <c r="E72" s="12" t="s">
        <v>120</v>
      </c>
      <c r="F72" s="12" t="s">
        <v>56</v>
      </c>
      <c r="G72" s="12">
        <v>0</v>
      </c>
    </row>
    <row r="73" spans="2:7" x14ac:dyDescent="0.25">
      <c r="B73" s="12" t="s">
        <v>121</v>
      </c>
      <c r="C73" s="12" t="s">
        <v>3</v>
      </c>
      <c r="D73" s="13">
        <v>0</v>
      </c>
      <c r="E73" s="12" t="s">
        <v>122</v>
      </c>
      <c r="F73" s="12" t="s">
        <v>56</v>
      </c>
      <c r="G73" s="12">
        <v>0</v>
      </c>
    </row>
    <row r="74" spans="2:7" x14ac:dyDescent="0.25">
      <c r="B74" s="12" t="s">
        <v>123</v>
      </c>
      <c r="C74" s="12" t="s">
        <v>3</v>
      </c>
      <c r="D74" s="13">
        <v>0</v>
      </c>
      <c r="E74" s="12" t="s">
        <v>124</v>
      </c>
      <c r="F74" s="12" t="s">
        <v>56</v>
      </c>
      <c r="G74" s="12">
        <v>0</v>
      </c>
    </row>
    <row r="75" spans="2:7" x14ac:dyDescent="0.25">
      <c r="B75" s="12" t="s">
        <v>125</v>
      </c>
      <c r="C75" s="12" t="s">
        <v>3</v>
      </c>
      <c r="D75" s="13">
        <v>0</v>
      </c>
      <c r="E75" s="12" t="s">
        <v>126</v>
      </c>
      <c r="F75" s="12" t="s">
        <v>56</v>
      </c>
      <c r="G75" s="12">
        <v>0</v>
      </c>
    </row>
    <row r="76" spans="2:7" x14ac:dyDescent="0.25">
      <c r="B76" s="12" t="s">
        <v>127</v>
      </c>
      <c r="C76" s="12" t="s">
        <v>3</v>
      </c>
      <c r="D76" s="13">
        <v>0</v>
      </c>
      <c r="E76" s="12" t="s">
        <v>128</v>
      </c>
      <c r="F76" s="12" t="s">
        <v>56</v>
      </c>
      <c r="G76" s="12">
        <v>0</v>
      </c>
    </row>
    <row r="77" spans="2:7" x14ac:dyDescent="0.25">
      <c r="B77" s="12" t="s">
        <v>129</v>
      </c>
      <c r="C77" s="12" t="s">
        <v>3</v>
      </c>
      <c r="D77" s="13">
        <v>-1</v>
      </c>
      <c r="E77" s="12" t="s">
        <v>130</v>
      </c>
      <c r="F77" s="12" t="s">
        <v>56</v>
      </c>
      <c r="G77" s="12">
        <v>0</v>
      </c>
    </row>
    <row r="78" spans="2:7" x14ac:dyDescent="0.25">
      <c r="B78" s="12" t="s">
        <v>131</v>
      </c>
      <c r="C78" s="12" t="s">
        <v>3</v>
      </c>
      <c r="D78" s="13">
        <v>-1</v>
      </c>
      <c r="E78" s="12" t="s">
        <v>132</v>
      </c>
      <c r="F78" s="12" t="s">
        <v>56</v>
      </c>
      <c r="G78" s="12">
        <v>0</v>
      </c>
    </row>
    <row r="79" spans="2:7" x14ac:dyDescent="0.25">
      <c r="B79" s="12" t="s">
        <v>133</v>
      </c>
      <c r="C79" s="12" t="s">
        <v>3</v>
      </c>
      <c r="D79" s="13">
        <v>0</v>
      </c>
      <c r="E79" s="12" t="s">
        <v>134</v>
      </c>
      <c r="F79" s="12" t="s">
        <v>56</v>
      </c>
      <c r="G79" s="12">
        <v>0</v>
      </c>
    </row>
    <row r="80" spans="2:7" x14ac:dyDescent="0.25">
      <c r="B80" s="12" t="s">
        <v>135</v>
      </c>
      <c r="C80" s="12" t="s">
        <v>3</v>
      </c>
      <c r="D80" s="13">
        <v>0</v>
      </c>
      <c r="E80" s="12" t="s">
        <v>136</v>
      </c>
      <c r="F80" s="12" t="s">
        <v>56</v>
      </c>
      <c r="G80" s="12">
        <v>0</v>
      </c>
    </row>
    <row r="81" spans="2:7" x14ac:dyDescent="0.25">
      <c r="B81" s="12" t="s">
        <v>137</v>
      </c>
      <c r="C81" s="12" t="s">
        <v>3</v>
      </c>
      <c r="D81" s="13">
        <v>1</v>
      </c>
      <c r="E81" s="12" t="s">
        <v>138</v>
      </c>
      <c r="F81" s="12" t="s">
        <v>56</v>
      </c>
      <c r="G81" s="12">
        <v>0</v>
      </c>
    </row>
    <row r="82" spans="2:7" x14ac:dyDescent="0.25">
      <c r="B82" s="12" t="s">
        <v>139</v>
      </c>
      <c r="C82" s="12" t="s">
        <v>3</v>
      </c>
      <c r="D82" s="13">
        <v>0</v>
      </c>
      <c r="E82" s="12" t="s">
        <v>140</v>
      </c>
      <c r="F82" s="12" t="s">
        <v>56</v>
      </c>
      <c r="G82" s="12">
        <v>0</v>
      </c>
    </row>
    <row r="83" spans="2:7" x14ac:dyDescent="0.25">
      <c r="B83" s="12" t="s">
        <v>141</v>
      </c>
      <c r="C83" s="12" t="s">
        <v>3</v>
      </c>
      <c r="D83" s="13">
        <v>1</v>
      </c>
      <c r="E83" s="12" t="s">
        <v>142</v>
      </c>
      <c r="F83" s="12" t="s">
        <v>56</v>
      </c>
      <c r="G83" s="12">
        <v>0</v>
      </c>
    </row>
    <row r="84" spans="2:7" x14ac:dyDescent="0.25">
      <c r="B84" s="12" t="s">
        <v>143</v>
      </c>
      <c r="C84" s="12" t="s">
        <v>3</v>
      </c>
      <c r="D84" s="13">
        <v>0</v>
      </c>
      <c r="E84" s="12" t="s">
        <v>144</v>
      </c>
      <c r="F84" s="12" t="s">
        <v>56</v>
      </c>
      <c r="G84" s="12">
        <v>0</v>
      </c>
    </row>
    <row r="85" spans="2:7" x14ac:dyDescent="0.25">
      <c r="B85" s="12" t="s">
        <v>145</v>
      </c>
      <c r="C85" s="12" t="s">
        <v>4</v>
      </c>
      <c r="D85" s="13">
        <v>0</v>
      </c>
      <c r="E85" s="12" t="s">
        <v>146</v>
      </c>
      <c r="F85" s="12" t="s">
        <v>56</v>
      </c>
      <c r="G85" s="12">
        <v>0</v>
      </c>
    </row>
    <row r="86" spans="2:7" x14ac:dyDescent="0.25">
      <c r="B86" s="12" t="s">
        <v>147</v>
      </c>
      <c r="C86" s="12" t="s">
        <v>4</v>
      </c>
      <c r="D86" s="13">
        <v>1</v>
      </c>
      <c r="E86" s="12" t="s">
        <v>148</v>
      </c>
      <c r="F86" s="12" t="s">
        <v>56</v>
      </c>
      <c r="G86" s="12">
        <v>0</v>
      </c>
    </row>
    <row r="87" spans="2:7" x14ac:dyDescent="0.25">
      <c r="B87" s="12" t="s">
        <v>149</v>
      </c>
      <c r="C87" s="12" t="s">
        <v>4</v>
      </c>
      <c r="D87" s="13">
        <v>0</v>
      </c>
      <c r="E87" s="12" t="s">
        <v>150</v>
      </c>
      <c r="F87" s="12" t="s">
        <v>56</v>
      </c>
      <c r="G87" s="12">
        <v>0</v>
      </c>
    </row>
    <row r="88" spans="2:7" x14ac:dyDescent="0.25">
      <c r="B88" s="12" t="s">
        <v>151</v>
      </c>
      <c r="C88" s="12" t="s">
        <v>4</v>
      </c>
      <c r="D88" s="13">
        <v>0</v>
      </c>
      <c r="E88" s="12" t="s">
        <v>152</v>
      </c>
      <c r="F88" s="12" t="s">
        <v>56</v>
      </c>
      <c r="G88" s="12">
        <v>0</v>
      </c>
    </row>
    <row r="89" spans="2:7" x14ac:dyDescent="0.25">
      <c r="B89" s="12" t="s">
        <v>153</v>
      </c>
      <c r="C89" s="12" t="s">
        <v>4</v>
      </c>
      <c r="D89" s="13">
        <v>1</v>
      </c>
      <c r="E89" s="12" t="s">
        <v>154</v>
      </c>
      <c r="F89" s="12" t="s">
        <v>56</v>
      </c>
      <c r="G89" s="12">
        <v>0</v>
      </c>
    </row>
    <row r="90" spans="2:7" x14ac:dyDescent="0.25">
      <c r="B90" s="12" t="s">
        <v>155</v>
      </c>
      <c r="C90" s="12" t="s">
        <v>4</v>
      </c>
      <c r="D90" s="13">
        <v>0</v>
      </c>
      <c r="E90" s="12" t="s">
        <v>156</v>
      </c>
      <c r="F90" s="12" t="s">
        <v>56</v>
      </c>
      <c r="G90" s="12">
        <v>0</v>
      </c>
    </row>
    <row r="91" spans="2:7" x14ac:dyDescent="0.25">
      <c r="B91" s="12" t="s">
        <v>157</v>
      </c>
      <c r="C91" s="12" t="s">
        <v>4</v>
      </c>
      <c r="D91" s="13">
        <v>0</v>
      </c>
      <c r="E91" s="12" t="s">
        <v>158</v>
      </c>
      <c r="F91" s="12" t="s">
        <v>56</v>
      </c>
      <c r="G91" s="12">
        <v>0</v>
      </c>
    </row>
    <row r="92" spans="2:7" x14ac:dyDescent="0.25">
      <c r="B92" s="12" t="s">
        <v>159</v>
      </c>
      <c r="C92" s="12" t="s">
        <v>4</v>
      </c>
      <c r="D92" s="13">
        <v>1</v>
      </c>
      <c r="E92" s="12" t="s">
        <v>160</v>
      </c>
      <c r="F92" s="12" t="s">
        <v>56</v>
      </c>
      <c r="G92" s="12">
        <v>0</v>
      </c>
    </row>
    <row r="93" spans="2:7" x14ac:dyDescent="0.25">
      <c r="B93" s="12" t="s">
        <v>161</v>
      </c>
      <c r="C93" s="12" t="s">
        <v>4</v>
      </c>
      <c r="D93" s="13">
        <v>0</v>
      </c>
      <c r="E93" s="12" t="s">
        <v>162</v>
      </c>
      <c r="F93" s="12" t="s">
        <v>56</v>
      </c>
      <c r="G93" s="12">
        <v>0</v>
      </c>
    </row>
    <row r="94" spans="2:7" x14ac:dyDescent="0.25">
      <c r="B94" s="12" t="s">
        <v>163</v>
      </c>
      <c r="C94" s="12" t="s">
        <v>4</v>
      </c>
      <c r="D94" s="13">
        <v>-1</v>
      </c>
      <c r="E94" s="12" t="s">
        <v>164</v>
      </c>
      <c r="F94" s="12" t="s">
        <v>56</v>
      </c>
      <c r="G94" s="12">
        <v>0</v>
      </c>
    </row>
    <row r="95" spans="2:7" x14ac:dyDescent="0.25">
      <c r="B95" s="12" t="s">
        <v>165</v>
      </c>
      <c r="C95" s="12" t="s">
        <v>4</v>
      </c>
      <c r="D95" s="13">
        <v>-1</v>
      </c>
      <c r="E95" s="12" t="s">
        <v>166</v>
      </c>
      <c r="F95" s="12" t="s">
        <v>56</v>
      </c>
      <c r="G95" s="12">
        <v>0</v>
      </c>
    </row>
    <row r="96" spans="2:7" x14ac:dyDescent="0.25">
      <c r="B96" s="12" t="s">
        <v>167</v>
      </c>
      <c r="C96" s="12" t="s">
        <v>4</v>
      </c>
      <c r="D96" s="13">
        <v>-1</v>
      </c>
      <c r="E96" s="12" t="s">
        <v>168</v>
      </c>
      <c r="F96" s="12" t="s">
        <v>56</v>
      </c>
      <c r="G96" s="12">
        <v>0</v>
      </c>
    </row>
    <row r="97" spans="2:7" x14ac:dyDescent="0.25">
      <c r="B97" s="12" t="s">
        <v>169</v>
      </c>
      <c r="C97" s="12" t="s">
        <v>4</v>
      </c>
      <c r="D97" s="13">
        <v>0</v>
      </c>
      <c r="E97" s="12" t="s">
        <v>170</v>
      </c>
      <c r="F97" s="12" t="s">
        <v>56</v>
      </c>
      <c r="G97" s="12">
        <v>0</v>
      </c>
    </row>
    <row r="98" spans="2:7" x14ac:dyDescent="0.25">
      <c r="B98" s="12" t="s">
        <v>171</v>
      </c>
      <c r="C98" s="12" t="s">
        <v>4</v>
      </c>
      <c r="D98" s="13">
        <v>0</v>
      </c>
      <c r="E98" s="12" t="s">
        <v>172</v>
      </c>
      <c r="F98" s="12" t="s">
        <v>56</v>
      </c>
      <c r="G98" s="12">
        <v>0</v>
      </c>
    </row>
    <row r="99" spans="2:7" x14ac:dyDescent="0.25">
      <c r="B99" s="12" t="s">
        <v>173</v>
      </c>
      <c r="C99" s="12" t="s">
        <v>4</v>
      </c>
      <c r="D99" s="13">
        <v>0</v>
      </c>
      <c r="E99" s="12" t="s">
        <v>174</v>
      </c>
      <c r="F99" s="12" t="s">
        <v>56</v>
      </c>
      <c r="G99" s="12">
        <v>0</v>
      </c>
    </row>
    <row r="100" spans="2:7" x14ac:dyDescent="0.25">
      <c r="B100" s="12" t="s">
        <v>175</v>
      </c>
      <c r="C100" s="12" t="s">
        <v>5</v>
      </c>
      <c r="D100" s="13">
        <v>0</v>
      </c>
      <c r="E100" s="12" t="s">
        <v>176</v>
      </c>
      <c r="F100" s="12" t="s">
        <v>56</v>
      </c>
      <c r="G100" s="12">
        <v>0</v>
      </c>
    </row>
    <row r="101" spans="2:7" x14ac:dyDescent="0.25">
      <c r="B101" s="12" t="s">
        <v>177</v>
      </c>
      <c r="C101" s="12" t="s">
        <v>5</v>
      </c>
      <c r="D101" s="13">
        <v>0</v>
      </c>
      <c r="E101" s="12" t="s">
        <v>178</v>
      </c>
      <c r="F101" s="12" t="s">
        <v>56</v>
      </c>
      <c r="G101" s="12">
        <v>0</v>
      </c>
    </row>
    <row r="102" spans="2:7" x14ac:dyDescent="0.25">
      <c r="B102" s="12" t="s">
        <v>179</v>
      </c>
      <c r="C102" s="12" t="s">
        <v>5</v>
      </c>
      <c r="D102" s="13">
        <v>0</v>
      </c>
      <c r="E102" s="12" t="s">
        <v>180</v>
      </c>
      <c r="F102" s="12" t="s">
        <v>56</v>
      </c>
      <c r="G102" s="12">
        <v>0</v>
      </c>
    </row>
    <row r="103" spans="2:7" x14ac:dyDescent="0.25">
      <c r="B103" s="12" t="s">
        <v>181</v>
      </c>
      <c r="C103" s="12" t="s">
        <v>5</v>
      </c>
      <c r="D103" s="13">
        <v>0</v>
      </c>
      <c r="E103" s="12" t="s">
        <v>182</v>
      </c>
      <c r="F103" s="12" t="s">
        <v>56</v>
      </c>
      <c r="G103" s="12">
        <v>0</v>
      </c>
    </row>
    <row r="104" spans="2:7" x14ac:dyDescent="0.25">
      <c r="B104" s="12" t="s">
        <v>183</v>
      </c>
      <c r="C104" s="12" t="s">
        <v>5</v>
      </c>
      <c r="D104" s="13">
        <v>0</v>
      </c>
      <c r="E104" s="12" t="s">
        <v>184</v>
      </c>
      <c r="F104" s="12" t="s">
        <v>56</v>
      </c>
      <c r="G104" s="12">
        <v>0</v>
      </c>
    </row>
    <row r="105" spans="2:7" x14ac:dyDescent="0.25">
      <c r="B105" s="12" t="s">
        <v>185</v>
      </c>
      <c r="C105" s="12" t="s">
        <v>5</v>
      </c>
      <c r="D105" s="13">
        <v>1</v>
      </c>
      <c r="E105" s="12" t="s">
        <v>186</v>
      </c>
      <c r="F105" s="12" t="s">
        <v>56</v>
      </c>
      <c r="G105" s="12">
        <v>0</v>
      </c>
    </row>
    <row r="106" spans="2:7" x14ac:dyDescent="0.25">
      <c r="B106" s="12" t="s">
        <v>187</v>
      </c>
      <c r="C106" s="12" t="s">
        <v>5</v>
      </c>
      <c r="D106" s="13">
        <v>0</v>
      </c>
      <c r="E106" s="12" t="s">
        <v>188</v>
      </c>
      <c r="F106" s="12" t="s">
        <v>56</v>
      </c>
      <c r="G106" s="12">
        <v>0</v>
      </c>
    </row>
    <row r="107" spans="2:7" x14ac:dyDescent="0.25">
      <c r="B107" s="12" t="s">
        <v>189</v>
      </c>
      <c r="C107" s="12" t="s">
        <v>5</v>
      </c>
      <c r="D107" s="13">
        <v>0</v>
      </c>
      <c r="E107" s="12" t="s">
        <v>190</v>
      </c>
      <c r="F107" s="12" t="s">
        <v>56</v>
      </c>
      <c r="G107" s="12">
        <v>0</v>
      </c>
    </row>
    <row r="108" spans="2:7" x14ac:dyDescent="0.25">
      <c r="B108" s="12" t="s">
        <v>191</v>
      </c>
      <c r="C108" s="12" t="s">
        <v>5</v>
      </c>
      <c r="D108" s="13">
        <v>1</v>
      </c>
      <c r="E108" s="12" t="s">
        <v>192</v>
      </c>
      <c r="F108" s="12" t="s">
        <v>56</v>
      </c>
      <c r="G108" s="12">
        <v>0</v>
      </c>
    </row>
    <row r="109" spans="2:7" x14ac:dyDescent="0.25">
      <c r="B109" s="12" t="s">
        <v>193</v>
      </c>
      <c r="C109" s="12" t="s">
        <v>5</v>
      </c>
      <c r="D109" s="13">
        <v>0</v>
      </c>
      <c r="E109" s="12" t="s">
        <v>194</v>
      </c>
      <c r="F109" s="12" t="s">
        <v>56</v>
      </c>
      <c r="G109" s="12">
        <v>0</v>
      </c>
    </row>
    <row r="110" spans="2:7" x14ac:dyDescent="0.25">
      <c r="B110" s="12" t="s">
        <v>195</v>
      </c>
      <c r="C110" s="12" t="s">
        <v>5</v>
      </c>
      <c r="D110" s="13">
        <v>0</v>
      </c>
      <c r="E110" s="12" t="s">
        <v>196</v>
      </c>
      <c r="F110" s="12" t="s">
        <v>56</v>
      </c>
      <c r="G110" s="12">
        <v>0</v>
      </c>
    </row>
    <row r="111" spans="2:7" x14ac:dyDescent="0.25">
      <c r="B111" s="12" t="s">
        <v>197</v>
      </c>
      <c r="C111" s="12" t="s">
        <v>5</v>
      </c>
      <c r="D111" s="13">
        <v>0</v>
      </c>
      <c r="E111" s="12" t="s">
        <v>198</v>
      </c>
      <c r="F111" s="12" t="s">
        <v>56</v>
      </c>
      <c r="G111" s="12">
        <v>0</v>
      </c>
    </row>
    <row r="112" spans="2:7" x14ac:dyDescent="0.25">
      <c r="B112" s="12" t="s">
        <v>199</v>
      </c>
      <c r="C112" s="12" t="s">
        <v>5</v>
      </c>
      <c r="D112" s="13">
        <v>-1</v>
      </c>
      <c r="E112" s="12" t="s">
        <v>200</v>
      </c>
      <c r="F112" s="12" t="s">
        <v>56</v>
      </c>
      <c r="G112" s="12">
        <v>0</v>
      </c>
    </row>
    <row r="113" spans="2:7" x14ac:dyDescent="0.25">
      <c r="B113" s="12" t="s">
        <v>201</v>
      </c>
      <c r="C113" s="12" t="s">
        <v>5</v>
      </c>
      <c r="D113" s="13">
        <v>-1</v>
      </c>
      <c r="E113" s="12" t="s">
        <v>202</v>
      </c>
      <c r="F113" s="12" t="s">
        <v>56</v>
      </c>
      <c r="G113" s="12">
        <v>0</v>
      </c>
    </row>
    <row r="114" spans="2:7" x14ac:dyDescent="0.25">
      <c r="B114" s="12" t="s">
        <v>203</v>
      </c>
      <c r="C114" s="12" t="s">
        <v>5</v>
      </c>
      <c r="D114" s="13">
        <v>0</v>
      </c>
      <c r="E114" s="12" t="s">
        <v>204</v>
      </c>
      <c r="F114" s="12" t="s">
        <v>56</v>
      </c>
      <c r="G114" s="12">
        <v>0</v>
      </c>
    </row>
    <row r="115" spans="2:7" x14ac:dyDescent="0.25">
      <c r="B115" s="12" t="s">
        <v>205</v>
      </c>
      <c r="C115" s="12" t="s">
        <v>6</v>
      </c>
      <c r="D115" s="13">
        <v>0</v>
      </c>
      <c r="E115" s="12" t="s">
        <v>206</v>
      </c>
      <c r="F115" s="12" t="s">
        <v>56</v>
      </c>
      <c r="G115" s="12">
        <v>0</v>
      </c>
    </row>
    <row r="116" spans="2:7" x14ac:dyDescent="0.25">
      <c r="B116" s="12" t="s">
        <v>207</v>
      </c>
      <c r="C116" s="12" t="s">
        <v>6</v>
      </c>
      <c r="D116" s="13">
        <v>0</v>
      </c>
      <c r="E116" s="12" t="s">
        <v>208</v>
      </c>
      <c r="F116" s="12" t="s">
        <v>56</v>
      </c>
      <c r="G116" s="12">
        <v>0</v>
      </c>
    </row>
    <row r="117" spans="2:7" x14ac:dyDescent="0.25">
      <c r="B117" s="12" t="s">
        <v>209</v>
      </c>
      <c r="C117" s="12" t="s">
        <v>6</v>
      </c>
      <c r="D117" s="13">
        <v>1</v>
      </c>
      <c r="E117" s="12" t="s">
        <v>210</v>
      </c>
      <c r="F117" s="12" t="s">
        <v>56</v>
      </c>
      <c r="G117" s="12">
        <v>0</v>
      </c>
    </row>
    <row r="118" spans="2:7" x14ac:dyDescent="0.25">
      <c r="B118" s="12" t="s">
        <v>211</v>
      </c>
      <c r="C118" s="12" t="s">
        <v>6</v>
      </c>
      <c r="D118" s="13">
        <v>0</v>
      </c>
      <c r="E118" s="12" t="s">
        <v>212</v>
      </c>
      <c r="F118" s="12" t="s">
        <v>56</v>
      </c>
      <c r="G118" s="12">
        <v>0</v>
      </c>
    </row>
    <row r="119" spans="2:7" x14ac:dyDescent="0.25">
      <c r="B119" s="12" t="s">
        <v>213</v>
      </c>
      <c r="C119" s="12" t="s">
        <v>6</v>
      </c>
      <c r="D119" s="13">
        <v>0</v>
      </c>
      <c r="E119" s="12" t="s">
        <v>214</v>
      </c>
      <c r="F119" s="12" t="s">
        <v>56</v>
      </c>
      <c r="G119" s="12">
        <v>0</v>
      </c>
    </row>
    <row r="120" spans="2:7" x14ac:dyDescent="0.25">
      <c r="B120" s="12" t="s">
        <v>215</v>
      </c>
      <c r="C120" s="12" t="s">
        <v>6</v>
      </c>
      <c r="D120" s="13">
        <v>0</v>
      </c>
      <c r="E120" s="12" t="s">
        <v>216</v>
      </c>
      <c r="F120" s="12" t="s">
        <v>56</v>
      </c>
      <c r="G120" s="12">
        <v>0</v>
      </c>
    </row>
    <row r="121" spans="2:7" x14ac:dyDescent="0.25">
      <c r="B121" s="12" t="s">
        <v>217</v>
      </c>
      <c r="C121" s="12" t="s">
        <v>6</v>
      </c>
      <c r="D121" s="13">
        <v>1</v>
      </c>
      <c r="E121" s="12" t="s">
        <v>218</v>
      </c>
      <c r="F121" s="12" t="s">
        <v>56</v>
      </c>
      <c r="G121" s="12">
        <v>0</v>
      </c>
    </row>
    <row r="122" spans="2:7" x14ac:dyDescent="0.25">
      <c r="B122" s="12" t="s">
        <v>219</v>
      </c>
      <c r="C122" s="12" t="s">
        <v>6</v>
      </c>
      <c r="D122" s="13">
        <v>0</v>
      </c>
      <c r="E122" s="12" t="s">
        <v>220</v>
      </c>
      <c r="F122" s="12" t="s">
        <v>56</v>
      </c>
      <c r="G122" s="12">
        <v>0</v>
      </c>
    </row>
    <row r="123" spans="2:7" x14ac:dyDescent="0.25">
      <c r="B123" s="12" t="s">
        <v>221</v>
      </c>
      <c r="C123" s="12" t="s">
        <v>6</v>
      </c>
      <c r="D123" s="13">
        <v>0</v>
      </c>
      <c r="E123" s="12" t="s">
        <v>222</v>
      </c>
      <c r="F123" s="12" t="s">
        <v>56</v>
      </c>
      <c r="G123" s="12">
        <v>0</v>
      </c>
    </row>
    <row r="124" spans="2:7" x14ac:dyDescent="0.25">
      <c r="B124" s="12" t="s">
        <v>223</v>
      </c>
      <c r="C124" s="12" t="s">
        <v>6</v>
      </c>
      <c r="D124" s="13">
        <v>0</v>
      </c>
      <c r="E124" s="12" t="s">
        <v>224</v>
      </c>
      <c r="F124" s="12" t="s">
        <v>56</v>
      </c>
      <c r="G124" s="12">
        <v>0</v>
      </c>
    </row>
    <row r="125" spans="2:7" x14ac:dyDescent="0.25">
      <c r="B125" s="12" t="s">
        <v>225</v>
      </c>
      <c r="C125" s="12" t="s">
        <v>6</v>
      </c>
      <c r="D125" s="13">
        <v>0</v>
      </c>
      <c r="E125" s="12" t="s">
        <v>226</v>
      </c>
      <c r="F125" s="12" t="s">
        <v>56</v>
      </c>
      <c r="G125" s="12">
        <v>0</v>
      </c>
    </row>
    <row r="126" spans="2:7" x14ac:dyDescent="0.25">
      <c r="B126" s="12" t="s">
        <v>227</v>
      </c>
      <c r="C126" s="12" t="s">
        <v>6</v>
      </c>
      <c r="D126" s="13">
        <v>0</v>
      </c>
      <c r="E126" s="12" t="s">
        <v>228</v>
      </c>
      <c r="F126" s="12" t="s">
        <v>56</v>
      </c>
      <c r="G126" s="12">
        <v>0</v>
      </c>
    </row>
    <row r="127" spans="2:7" x14ac:dyDescent="0.25">
      <c r="B127" s="12" t="s">
        <v>229</v>
      </c>
      <c r="C127" s="12" t="s">
        <v>6</v>
      </c>
      <c r="D127" s="13">
        <v>0</v>
      </c>
      <c r="E127" s="12" t="s">
        <v>230</v>
      </c>
      <c r="F127" s="12" t="s">
        <v>56</v>
      </c>
      <c r="G127" s="12">
        <v>0</v>
      </c>
    </row>
    <row r="128" spans="2:7" x14ac:dyDescent="0.25">
      <c r="B128" s="12" t="s">
        <v>231</v>
      </c>
      <c r="C128" s="12" t="s">
        <v>6</v>
      </c>
      <c r="D128" s="13">
        <v>0</v>
      </c>
      <c r="E128" s="12" t="s">
        <v>232</v>
      </c>
      <c r="F128" s="12" t="s">
        <v>56</v>
      </c>
      <c r="G128" s="12">
        <v>0</v>
      </c>
    </row>
    <row r="129" spans="2:7" ht="15.75" thickBot="1" x14ac:dyDescent="0.3">
      <c r="B129" s="8" t="s">
        <v>233</v>
      </c>
      <c r="C129" s="8" t="s">
        <v>6</v>
      </c>
      <c r="D129" s="10">
        <v>-1</v>
      </c>
      <c r="E129" s="8" t="s">
        <v>234</v>
      </c>
      <c r="F129" s="8" t="s">
        <v>56</v>
      </c>
      <c r="G129" s="8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workbookViewId="0">
      <selection activeCell="D10" sqref="D10"/>
    </sheetView>
  </sheetViews>
  <sheetFormatPr defaultRowHeight="15" x14ac:dyDescent="0.25"/>
  <cols>
    <col min="18" max="18" width="14.85546875" customWidth="1"/>
  </cols>
  <sheetData>
    <row r="1" spans="1:18" ht="15.75" thickBot="1" x14ac:dyDescent="0.3">
      <c r="A1" s="1" t="s">
        <v>235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 t="s">
        <v>236</v>
      </c>
      <c r="R1" s="2" t="s">
        <v>0</v>
      </c>
    </row>
    <row r="2" spans="1:18" ht="26.25" thickBot="1" x14ac:dyDescent="0.3">
      <c r="A2" s="3" t="s">
        <v>1</v>
      </c>
      <c r="B2" s="4">
        <v>-1</v>
      </c>
      <c r="C2" s="4">
        <v>-1</v>
      </c>
      <c r="D2" s="4">
        <v>-1</v>
      </c>
      <c r="E2" s="4">
        <v>1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1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f>(B2*$B$9)+(C2*$C$9)+(D2*$D$9)+(E2*$E$9)+(F2*$F$9)+(G2*$G$9)+(H2*$H$9)+(I2*$I$9)+(J2*$J$9)+(K2*$K$9)+(L2*$L$9)+(M2*$M$9)+(N2*$N$9)+(O2*$O$9)+(P2*$P$9)</f>
        <v>-10</v>
      </c>
      <c r="R2" s="4">
        <v>-10</v>
      </c>
    </row>
    <row r="3" spans="1:18" ht="26.25" thickBot="1" x14ac:dyDescent="0.3">
      <c r="A3" s="5" t="s">
        <v>2</v>
      </c>
      <c r="B3" s="11">
        <v>1</v>
      </c>
      <c r="C3" s="11">
        <v>0</v>
      </c>
      <c r="D3" s="11">
        <v>0</v>
      </c>
      <c r="E3" s="11">
        <v>-1</v>
      </c>
      <c r="F3" s="11">
        <v>-1</v>
      </c>
      <c r="G3" s="11">
        <v>-1</v>
      </c>
      <c r="H3" s="11">
        <v>-1</v>
      </c>
      <c r="I3" s="11">
        <v>0</v>
      </c>
      <c r="J3" s="11">
        <v>0</v>
      </c>
      <c r="K3" s="11">
        <v>0</v>
      </c>
      <c r="L3" s="11">
        <v>1</v>
      </c>
      <c r="M3" s="11">
        <v>0</v>
      </c>
      <c r="N3" s="11">
        <v>1</v>
      </c>
      <c r="O3" s="11">
        <v>0</v>
      </c>
      <c r="P3" s="11">
        <v>1</v>
      </c>
      <c r="Q3" s="4">
        <f t="shared" ref="Q3:Q8" si="0">(B3*$B$9)+(C3*$C$9)+(D3*$D$9)+(E3*$E$9)+(F3*$F$9)+(G3*$G$9)+(H3*$H$9)+(I3*$I$9)+(J3*$J$9)+(K3*$K$9)+(L3*$L$9)+(M3*$M$9)+(N3*$N$9)+(O3*$O$9)+(P3*$P$9)</f>
        <v>-9</v>
      </c>
      <c r="R3" s="11">
        <v>-9</v>
      </c>
    </row>
    <row r="4" spans="1:18" ht="15.75" thickBot="1" x14ac:dyDescent="0.3">
      <c r="A4" s="3" t="s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-1</v>
      </c>
      <c r="J4" s="4">
        <v>-1</v>
      </c>
      <c r="K4" s="4">
        <v>0</v>
      </c>
      <c r="L4" s="4">
        <v>0</v>
      </c>
      <c r="M4" s="4">
        <v>1</v>
      </c>
      <c r="N4" s="4">
        <v>0</v>
      </c>
      <c r="O4" s="4">
        <v>1</v>
      </c>
      <c r="P4" s="4">
        <v>0</v>
      </c>
      <c r="Q4" s="4">
        <f t="shared" si="0"/>
        <v>-13</v>
      </c>
      <c r="R4" s="4">
        <v>-13</v>
      </c>
    </row>
    <row r="5" spans="1:18" ht="26.25" thickBot="1" x14ac:dyDescent="0.3">
      <c r="A5" s="3" t="s">
        <v>4</v>
      </c>
      <c r="B5" s="4">
        <v>0</v>
      </c>
      <c r="C5" s="4">
        <v>1</v>
      </c>
      <c r="D5" s="4">
        <v>0</v>
      </c>
      <c r="E5" s="4">
        <v>0</v>
      </c>
      <c r="F5" s="4">
        <v>1</v>
      </c>
      <c r="G5" s="4">
        <v>0</v>
      </c>
      <c r="H5" s="4">
        <v>0</v>
      </c>
      <c r="I5" s="4">
        <v>1</v>
      </c>
      <c r="J5" s="4">
        <v>0</v>
      </c>
      <c r="K5" s="4">
        <v>-1</v>
      </c>
      <c r="L5" s="4">
        <v>-1</v>
      </c>
      <c r="M5" s="4">
        <v>-1</v>
      </c>
      <c r="N5" s="4">
        <v>0</v>
      </c>
      <c r="O5" s="4">
        <v>0</v>
      </c>
      <c r="P5" s="4">
        <v>0</v>
      </c>
      <c r="Q5" s="4">
        <f t="shared" si="0"/>
        <v>26</v>
      </c>
      <c r="R5" s="4">
        <v>26</v>
      </c>
    </row>
    <row r="6" spans="1:18" ht="15.75" thickBot="1" x14ac:dyDescent="0.3">
      <c r="A6" s="3" t="s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1</v>
      </c>
      <c r="H6" s="4">
        <v>0</v>
      </c>
      <c r="I6" s="4">
        <v>0</v>
      </c>
      <c r="J6" s="4">
        <v>1</v>
      </c>
      <c r="K6" s="4">
        <v>0</v>
      </c>
      <c r="L6" s="4">
        <v>0</v>
      </c>
      <c r="M6" s="4">
        <v>0</v>
      </c>
      <c r="N6" s="4">
        <v>-1</v>
      </c>
      <c r="O6" s="4">
        <v>-1</v>
      </c>
      <c r="P6" s="4">
        <v>0</v>
      </c>
      <c r="Q6" s="4">
        <f t="shared" si="0"/>
        <v>3</v>
      </c>
      <c r="R6" s="4">
        <v>3</v>
      </c>
    </row>
    <row r="7" spans="1:18" ht="26.25" thickBot="1" x14ac:dyDescent="0.3">
      <c r="A7" s="3" t="s">
        <v>6</v>
      </c>
      <c r="B7" s="4">
        <v>0</v>
      </c>
      <c r="C7" s="4">
        <v>0</v>
      </c>
      <c r="D7" s="4">
        <v>1</v>
      </c>
      <c r="E7" s="4">
        <v>0</v>
      </c>
      <c r="F7" s="4">
        <v>0</v>
      </c>
      <c r="G7" s="4">
        <v>0</v>
      </c>
      <c r="H7" s="4">
        <v>1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-1</v>
      </c>
      <c r="Q7" s="4">
        <f t="shared" si="0"/>
        <v>3</v>
      </c>
      <c r="R7" s="4">
        <v>3</v>
      </c>
    </row>
    <row r="8" spans="1:18" ht="15.75" thickBot="1" x14ac:dyDescent="0.3">
      <c r="A8" s="3" t="s">
        <v>7</v>
      </c>
      <c r="B8" s="4">
        <v>2</v>
      </c>
      <c r="C8" s="4">
        <v>2</v>
      </c>
      <c r="D8" s="4">
        <v>3</v>
      </c>
      <c r="E8" s="4">
        <v>2</v>
      </c>
      <c r="F8" s="4">
        <v>2</v>
      </c>
      <c r="G8" s="4">
        <v>4</v>
      </c>
      <c r="H8" s="4">
        <v>3</v>
      </c>
      <c r="I8" s="4">
        <v>4</v>
      </c>
      <c r="J8" s="4">
        <v>1</v>
      </c>
      <c r="K8" s="4">
        <v>2</v>
      </c>
      <c r="L8" s="4">
        <v>2</v>
      </c>
      <c r="M8" s="4">
        <v>1</v>
      </c>
      <c r="N8" s="4">
        <v>6</v>
      </c>
      <c r="O8" s="4">
        <v>1</v>
      </c>
      <c r="P8" s="4">
        <v>3</v>
      </c>
      <c r="Q8" s="4">
        <f t="shared" si="0"/>
        <v>58</v>
      </c>
      <c r="R8" s="4">
        <f>SUM(B8:P8)</f>
        <v>38</v>
      </c>
    </row>
    <row r="9" spans="1:18" x14ac:dyDescent="0.25">
      <c r="A9" s="14" t="s">
        <v>237</v>
      </c>
      <c r="B9">
        <v>-16</v>
      </c>
      <c r="C9">
        <v>26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10</v>
      </c>
      <c r="O9">
        <v>-13</v>
      </c>
      <c r="P9">
        <v>-3</v>
      </c>
      <c r="R9" t="s">
        <v>239</v>
      </c>
    </row>
    <row r="10" spans="1:18" x14ac:dyDescent="0.25">
      <c r="A10" s="14" t="s">
        <v>238</v>
      </c>
      <c r="B10">
        <f>B8*B9</f>
        <v>-32</v>
      </c>
      <c r="C10">
        <f t="shared" ref="C10:P10" si="1">C8*C9</f>
        <v>52</v>
      </c>
      <c r="D10">
        <f t="shared" si="1"/>
        <v>0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60</v>
      </c>
      <c r="O10">
        <f t="shared" si="1"/>
        <v>-13</v>
      </c>
      <c r="P10">
        <f t="shared" si="1"/>
        <v>-9</v>
      </c>
      <c r="R10">
        <f>SUM(B10:P10)</f>
        <v>58</v>
      </c>
    </row>
    <row r="12" spans="1:18" x14ac:dyDescent="0.25">
      <c r="C12">
        <f>15*6</f>
        <v>90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Relatório de Respostas 1</vt:lpstr>
      <vt:lpstr>Relatório de Respostas 2</vt:lpstr>
      <vt:lpstr>Planilha1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CyOgawa</dc:creator>
  <cp:lastModifiedBy>Fátima</cp:lastModifiedBy>
  <dcterms:created xsi:type="dcterms:W3CDTF">2018-12-04T21:30:36Z</dcterms:created>
  <dcterms:modified xsi:type="dcterms:W3CDTF">2019-06-06T12:29:12Z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b58c0d8c-6a32-4022-a1c1-3b42d6e30074</vt:lpwstr>
  </property>
</Properties>
</file>